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2021\040_統計調査\060_統計一般\99_令和3年版市原市統計書\04_ホームページ\"/>
    </mc:Choice>
  </mc:AlternateContent>
  <bookViews>
    <workbookView xWindow="0" yWindow="0" windowWidth="19200" windowHeight="6610"/>
  </bookViews>
  <sheets>
    <sheet name="7" sheetId="1" r:id="rId1"/>
    <sheet name="8" sheetId="2" r:id="rId2"/>
    <sheet name="9" sheetId="3" r:id="rId3"/>
    <sheet name="10.11" sheetId="4" r:id="rId4"/>
    <sheet name="12" sheetId="5" r:id="rId5"/>
    <sheet name="13" sheetId="6" r:id="rId6"/>
    <sheet name="14(1)" sheetId="7" r:id="rId7"/>
    <sheet name="14(2)" sheetId="8" r:id="rId8"/>
  </sheets>
  <externalReferences>
    <externalReference r:id="rId9"/>
    <externalReference r:id="rId10"/>
    <externalReference r:id="rId11"/>
  </externalReferences>
  <definedNames>
    <definedName name="_xlnm._FilterDatabase" localSheetId="3" hidden="1">'10.11'!$D$6:$R$6</definedName>
    <definedName name="_xlnm._FilterDatabase" localSheetId="6" hidden="1">'14(1)'!$B$3:$N$60</definedName>
    <definedName name="_xlnm._FilterDatabase" localSheetId="7" hidden="1">'14(2)'!$B$3:$N$57</definedName>
    <definedName name="_xlnm._FilterDatabase" localSheetId="1" hidden="1">'8'!$M$35:$R$35</definedName>
    <definedName name="_Order1" hidden="1">255</definedName>
    <definedName name="\a">#REF!</definedName>
    <definedName name="\b">'[3]98'!#REF!</definedName>
    <definedName name="\c">#REF!</definedName>
    <definedName name="\d">#N/A</definedName>
    <definedName name="a">'[3]117-120'!#REF!</definedName>
    <definedName name="aaa">#REF!</definedName>
    <definedName name="_xlnm.Print_Area" localSheetId="3">'10.11'!$A$1:$M$56</definedName>
    <definedName name="_xlnm.Print_Area" localSheetId="4">'12'!$A$1:$N$49</definedName>
    <definedName name="_xlnm.Print_Area" localSheetId="5">'13'!$A$1:$AC$60</definedName>
    <definedName name="_xlnm.Print_Area" localSheetId="7">'14(2)'!$A$1:$AB$69</definedName>
    <definedName name="_xlnm.Print_Area" localSheetId="1">'8'!$A$1:$K$48</definedName>
    <definedName name="_xlnm.Print_Area" localSheetId="2">'9'!$A$1:$V$61</definedName>
    <definedName name="TRIMEAN">'[3]205-208'!#REF!</definedName>
    <definedName name="TRRIMEAN">'[3]205-208'!#REF!</definedName>
    <definedName name="あああ">#REF!</definedName>
    <definedName name="印刷\A">'[3]101'!#REF!</definedName>
    <definedName name="印刷\B">'[3]101'!#REF!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57" i="8" l="1"/>
  <c r="E50" i="4"/>
  <c r="M50" i="4" s="1"/>
  <c r="I48" i="1"/>
  <c r="H48" i="1"/>
  <c r="G48" i="1"/>
  <c r="I47" i="1"/>
  <c r="H47" i="1"/>
  <c r="G47" i="1"/>
</calcChain>
</file>

<file path=xl/sharedStrings.xml><?xml version="1.0" encoding="utf-8"?>
<sst xmlns="http://schemas.openxmlformats.org/spreadsheetml/2006/main" count="923" uniqueCount="611">
  <si>
    <t>Ⅱ　　　人　　　口</t>
    <rPh sb="4" eb="5">
      <t>ヒト</t>
    </rPh>
    <rPh sb="8" eb="9">
      <t>クチ</t>
    </rPh>
    <phoneticPr fontId="4"/>
  </si>
  <si>
    <r>
      <t xml:space="preserve"> 7  .   世 帯 数 及び 人 口 の 推 移   </t>
    </r>
    <r>
      <rPr>
        <b/>
        <sz val="12"/>
        <rFont val="ＭＳ Ｐ明朝"/>
        <family val="1"/>
        <charset val="128"/>
      </rPr>
      <t xml:space="preserve">   （昭和56年～令和3年)</t>
    </r>
    <rPh sb="14" eb="15">
      <t>オヨ</t>
    </rPh>
    <rPh sb="37" eb="38">
      <t>ネン</t>
    </rPh>
    <rPh sb="39" eb="41">
      <t>レイワ</t>
    </rPh>
    <phoneticPr fontId="4"/>
  </si>
  <si>
    <t>人口</t>
    <phoneticPr fontId="4"/>
  </si>
  <si>
    <t>一世帯
あたり人員</t>
    <phoneticPr fontId="4"/>
  </si>
  <si>
    <t>人口密度
(1ｋ㎡あたり）</t>
    <phoneticPr fontId="4"/>
  </si>
  <si>
    <t>性比
( 女＝100)</t>
    <phoneticPr fontId="4"/>
  </si>
  <si>
    <t>年月日</t>
    <phoneticPr fontId="4"/>
  </si>
  <si>
    <t>世帯数</t>
    <phoneticPr fontId="4"/>
  </si>
  <si>
    <t>総数</t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</si>
  <si>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</si>
  <si>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</si>
  <si>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 xml:space="preserve">      男</t>
  </si>
  <si>
    <t>昭和 56</t>
    <phoneticPr fontId="4"/>
  </si>
  <si>
    <t>.9.30</t>
    <phoneticPr fontId="4"/>
  </si>
  <si>
    <t>〃</t>
  </si>
  <si>
    <t>平成元</t>
  </si>
  <si>
    <t>.10. 1</t>
  </si>
  <si>
    <t>令和元</t>
    <rPh sb="0" eb="2">
      <t>レイワ</t>
    </rPh>
    <rPh sb="2" eb="3">
      <t>モト</t>
    </rPh>
    <phoneticPr fontId="4"/>
  </si>
  <si>
    <t xml:space="preserve"> 10.1</t>
    <phoneticPr fontId="4"/>
  </si>
  <si>
    <t xml:space="preserve"> 12.1</t>
    <phoneticPr fontId="4"/>
  </si>
  <si>
    <t>注：住民基本台帳人口である。</t>
    <phoneticPr fontId="4"/>
  </si>
  <si>
    <t>資料  総合計画推進課</t>
    <rPh sb="4" eb="6">
      <t>ソウゴウ</t>
    </rPh>
    <rPh sb="6" eb="8">
      <t>ケイカク</t>
    </rPh>
    <rPh sb="8" eb="10">
      <t>スイシン</t>
    </rPh>
    <rPh sb="10" eb="11">
      <t>カ</t>
    </rPh>
    <phoneticPr fontId="4"/>
  </si>
  <si>
    <t>8  .   地 区 別 世 帯 数 及 び 人 口      （平成28年～令和3年)</t>
    <rPh sb="7" eb="8">
      <t>チ</t>
    </rPh>
    <rPh sb="9" eb="10">
      <t>ク</t>
    </rPh>
    <rPh sb="19" eb="20">
      <t>オヨ</t>
    </rPh>
    <rPh sb="37" eb="38">
      <t>ネン</t>
    </rPh>
    <rPh sb="39" eb="41">
      <t>レイワ</t>
    </rPh>
    <phoneticPr fontId="4"/>
  </si>
  <si>
    <t xml:space="preserve">  この表は住民基本台帳人口による数値である。</t>
    <rPh sb="18" eb="19">
      <t>アタイ</t>
    </rPh>
    <phoneticPr fontId="4"/>
  </si>
  <si>
    <t>地　　区</t>
    <rPh sb="0" eb="1">
      <t>チ</t>
    </rPh>
    <rPh sb="3" eb="4">
      <t>ク</t>
    </rPh>
    <phoneticPr fontId="4"/>
  </si>
  <si>
    <t>平成28年10月1日</t>
    <rPh sb="0" eb="2">
      <t>ヘイセイ</t>
    </rPh>
    <rPh sb="4" eb="5">
      <t>ネン</t>
    </rPh>
    <rPh sb="7" eb="8">
      <t>ガツ</t>
    </rPh>
    <rPh sb="9" eb="10">
      <t>ニチ</t>
    </rPh>
    <phoneticPr fontId="4"/>
  </si>
  <si>
    <t>世 帯 数</t>
    <phoneticPr fontId="4"/>
  </si>
  <si>
    <t xml:space="preserve"> 人            口</t>
    <phoneticPr fontId="4"/>
  </si>
  <si>
    <t>世帯数</t>
    <rPh sb="0" eb="3">
      <t>セタイスウ</t>
    </rPh>
    <phoneticPr fontId="4"/>
  </si>
  <si>
    <t>人　　　　　口</t>
    <rPh sb="0" eb="1">
      <t>ヒト</t>
    </rPh>
    <rPh sb="6" eb="7">
      <t>クチ</t>
    </rPh>
    <phoneticPr fontId="4"/>
  </si>
  <si>
    <t>総  　 数</t>
    <phoneticPr fontId="4"/>
  </si>
  <si>
    <t>総数</t>
    <rPh sb="0" eb="2">
      <t>ソウスウ</t>
    </rPh>
    <phoneticPr fontId="4"/>
  </si>
  <si>
    <t>五井地区</t>
    <rPh sb="0" eb="2">
      <t>ゴイ</t>
    </rPh>
    <rPh sb="2" eb="4">
      <t>チク</t>
    </rPh>
    <phoneticPr fontId="4"/>
  </si>
  <si>
    <t>市原地区</t>
    <rPh sb="0" eb="2">
      <t>イチハラ</t>
    </rPh>
    <rPh sb="2" eb="4">
      <t>チク</t>
    </rPh>
    <phoneticPr fontId="4"/>
  </si>
  <si>
    <t>姉崎地区</t>
    <rPh sb="0" eb="2">
      <t>アネサキ</t>
    </rPh>
    <rPh sb="2" eb="4">
      <t>チク</t>
    </rPh>
    <phoneticPr fontId="4"/>
  </si>
  <si>
    <t>有秋地区</t>
    <rPh sb="0" eb="1">
      <t>ユウ</t>
    </rPh>
    <rPh sb="1" eb="2">
      <t>シュウ</t>
    </rPh>
    <rPh sb="2" eb="4">
      <t>チク</t>
    </rPh>
    <phoneticPr fontId="4"/>
  </si>
  <si>
    <t>三和地区</t>
    <rPh sb="0" eb="2">
      <t>サンワ</t>
    </rPh>
    <rPh sb="2" eb="4">
      <t>チク</t>
    </rPh>
    <phoneticPr fontId="4"/>
  </si>
  <si>
    <t>市津地区</t>
    <rPh sb="0" eb="1">
      <t>シ</t>
    </rPh>
    <rPh sb="1" eb="2">
      <t>ツ</t>
    </rPh>
    <rPh sb="2" eb="4">
      <t>チク</t>
    </rPh>
    <phoneticPr fontId="4"/>
  </si>
  <si>
    <t>南総地区</t>
    <rPh sb="0" eb="2">
      <t>ナンソウ</t>
    </rPh>
    <rPh sb="2" eb="4">
      <t>チク</t>
    </rPh>
    <phoneticPr fontId="4"/>
  </si>
  <si>
    <t>加茂地区</t>
    <rPh sb="0" eb="2">
      <t>カモ</t>
    </rPh>
    <rPh sb="2" eb="4">
      <t>チク</t>
    </rPh>
    <phoneticPr fontId="4"/>
  </si>
  <si>
    <t>辰巳台地区</t>
    <rPh sb="0" eb="2">
      <t>タツミ</t>
    </rPh>
    <rPh sb="2" eb="4">
      <t>ダイチ</t>
    </rPh>
    <rPh sb="4" eb="5">
      <t>ク</t>
    </rPh>
    <phoneticPr fontId="4"/>
  </si>
  <si>
    <t>ちはら台地区</t>
    <rPh sb="3" eb="4">
      <t>ダイ</t>
    </rPh>
    <rPh sb="4" eb="6">
      <t>チク</t>
    </rPh>
    <phoneticPr fontId="4"/>
  </si>
  <si>
    <t>令和元年10月1日</t>
    <rPh sb="0" eb="2">
      <t>レイワ</t>
    </rPh>
    <rPh sb="2" eb="4">
      <t>ガンネン</t>
    </rPh>
    <rPh sb="6" eb="7">
      <t>ガツ</t>
    </rPh>
    <rPh sb="8" eb="9">
      <t>ニチ</t>
    </rPh>
    <phoneticPr fontId="4"/>
  </si>
  <si>
    <t>資料  市民課</t>
    <phoneticPr fontId="4"/>
  </si>
  <si>
    <r>
      <t xml:space="preserve">9  .   月 別 世 帯 数 及 び 人 口 の 推 移   </t>
    </r>
    <r>
      <rPr>
        <b/>
        <sz val="12"/>
        <rFont val="ＭＳ Ｐ明朝"/>
        <family val="1"/>
        <charset val="128"/>
      </rPr>
      <t xml:space="preserve">   （平成23年～令和3年)</t>
    </r>
    <rPh sb="7" eb="8">
      <t>ツキ</t>
    </rPh>
    <rPh sb="9" eb="10">
      <t>ベツ</t>
    </rPh>
    <rPh sb="11" eb="12">
      <t>ヨ</t>
    </rPh>
    <rPh sb="13" eb="14">
      <t>オビ</t>
    </rPh>
    <rPh sb="15" eb="16">
      <t>カズ</t>
    </rPh>
    <rPh sb="17" eb="18">
      <t>オヨ</t>
    </rPh>
    <rPh sb="37" eb="39">
      <t>ヘイセイ</t>
    </rPh>
    <rPh sb="41" eb="42">
      <t>ネン</t>
    </rPh>
    <rPh sb="43" eb="45">
      <t>レイワ</t>
    </rPh>
    <phoneticPr fontId="4"/>
  </si>
  <si>
    <r>
      <t xml:space="preserve">9  .   月 別 世 帯 数 及 び 人 口 の 推 移   </t>
    </r>
    <r>
      <rPr>
        <sz val="12"/>
        <rFont val="ＭＳ Ｐ明朝"/>
        <family val="1"/>
        <charset val="128"/>
      </rPr>
      <t xml:space="preserve"> </t>
    </r>
    <r>
      <rPr>
        <b/>
        <sz val="12"/>
        <rFont val="ＭＳ Ｐ明朝"/>
        <family val="1"/>
        <charset val="128"/>
      </rPr>
      <t xml:space="preserve">  （続)</t>
    </r>
    <rPh sb="7" eb="8">
      <t>ツキ</t>
    </rPh>
    <rPh sb="9" eb="10">
      <t>ベツ</t>
    </rPh>
    <rPh sb="11" eb="12">
      <t>ヨ</t>
    </rPh>
    <rPh sb="13" eb="14">
      <t>オビ</t>
    </rPh>
    <rPh sb="15" eb="16">
      <t>カズ</t>
    </rPh>
    <rPh sb="37" eb="38">
      <t>ゾク</t>
    </rPh>
    <phoneticPr fontId="4"/>
  </si>
  <si>
    <t>　この表は各月初現在の住民基本台帳人口による数値である。</t>
    <rPh sb="3" eb="4">
      <t>ヒョウ</t>
    </rPh>
    <rPh sb="5" eb="7">
      <t>カクツキ</t>
    </rPh>
    <rPh sb="7" eb="8">
      <t>ハツ</t>
    </rPh>
    <rPh sb="8" eb="10">
      <t>ゲンザイ</t>
    </rPh>
    <rPh sb="11" eb="13">
      <t>ジュウミン</t>
    </rPh>
    <rPh sb="13" eb="15">
      <t>キホン</t>
    </rPh>
    <rPh sb="15" eb="17">
      <t>ダイチョウ</t>
    </rPh>
    <rPh sb="17" eb="19">
      <t>ジンコウ</t>
    </rPh>
    <rPh sb="22" eb="23">
      <t>カズ</t>
    </rPh>
    <rPh sb="23" eb="24">
      <t>アタイ</t>
    </rPh>
    <phoneticPr fontId="4"/>
  </si>
  <si>
    <t>年次</t>
    <rPh sb="0" eb="1">
      <t>ネン</t>
    </rPh>
    <rPh sb="1" eb="2">
      <t>ツギ</t>
    </rPh>
    <phoneticPr fontId="4"/>
  </si>
  <si>
    <t>1月</t>
    <rPh sb="1" eb="2">
      <t>ガツ</t>
    </rPh>
    <phoneticPr fontId="4"/>
  </si>
  <si>
    <t>2月</t>
    <rPh sb="1" eb="2">
      <t>ガツ</t>
    </rPh>
    <phoneticPr fontId="4"/>
  </si>
  <si>
    <t>3月</t>
    <rPh sb="1" eb="2">
      <t>ガツ</t>
    </rPh>
    <phoneticPr fontId="4"/>
  </si>
  <si>
    <t>4月</t>
    <rPh sb="1" eb="2">
      <t>ガツ</t>
    </rPh>
    <phoneticPr fontId="4"/>
  </si>
  <si>
    <t>5月</t>
    <rPh sb="1" eb="2">
      <t>ガツ</t>
    </rPh>
    <phoneticPr fontId="4"/>
  </si>
  <si>
    <t>6月</t>
    <rPh sb="1" eb="2">
      <t>ガツ</t>
    </rPh>
    <phoneticPr fontId="4"/>
  </si>
  <si>
    <t>7月</t>
    <rPh sb="1" eb="2">
      <t>ガツ</t>
    </rPh>
    <phoneticPr fontId="4"/>
  </si>
  <si>
    <t>8月</t>
    <rPh sb="1" eb="2">
      <t>ガツ</t>
    </rPh>
    <phoneticPr fontId="4"/>
  </si>
  <si>
    <t>9月</t>
    <rPh sb="1" eb="2">
      <t>ガツ</t>
    </rPh>
    <phoneticPr fontId="4"/>
  </si>
  <si>
    <t>10月</t>
    <rPh sb="2" eb="3">
      <t>ガツ</t>
    </rPh>
    <phoneticPr fontId="4"/>
  </si>
  <si>
    <t>11月</t>
    <rPh sb="2" eb="3">
      <t>ガツ</t>
    </rPh>
    <phoneticPr fontId="4"/>
  </si>
  <si>
    <t>12月</t>
    <rPh sb="2" eb="3">
      <t>ガツ</t>
    </rPh>
    <phoneticPr fontId="4"/>
  </si>
  <si>
    <t>平成23</t>
    <rPh sb="0" eb="2">
      <t>ヘイセイ</t>
    </rPh>
    <phoneticPr fontId="4"/>
  </si>
  <si>
    <t>人口</t>
    <rPh sb="0" eb="1">
      <t>ヒト</t>
    </rPh>
    <rPh sb="1" eb="2">
      <t>クチ</t>
    </rPh>
    <phoneticPr fontId="4"/>
  </si>
  <si>
    <t>総   数</t>
    <phoneticPr fontId="4"/>
  </si>
  <si>
    <t xml:space="preserve"> 　男</t>
    <phoneticPr fontId="4"/>
  </si>
  <si>
    <t xml:space="preserve"> 　女</t>
    <phoneticPr fontId="4"/>
  </si>
  <si>
    <t>28</t>
    <phoneticPr fontId="4"/>
  </si>
  <si>
    <t>28</t>
  </si>
  <si>
    <t>29</t>
    <phoneticPr fontId="4"/>
  </si>
  <si>
    <t>世 帯 数</t>
    <rPh sb="0" eb="1">
      <t>ヨ</t>
    </rPh>
    <rPh sb="2" eb="3">
      <t>オビ</t>
    </rPh>
    <rPh sb="4" eb="5">
      <t>スウ</t>
    </rPh>
    <phoneticPr fontId="4"/>
  </si>
  <si>
    <t>29</t>
  </si>
  <si>
    <t>人口</t>
    <rPh sb="0" eb="2">
      <t>ジンコウ</t>
    </rPh>
    <phoneticPr fontId="4"/>
  </si>
  <si>
    <t>30</t>
    <phoneticPr fontId="4"/>
  </si>
  <si>
    <t>年</t>
    <rPh sb="0" eb="1">
      <t>ネン</t>
    </rPh>
    <phoneticPr fontId="4"/>
  </si>
  <si>
    <t>2</t>
    <phoneticPr fontId="4"/>
  </si>
  <si>
    <t>3</t>
    <phoneticPr fontId="4"/>
  </si>
  <si>
    <t xml:space="preserve">  資  料    市民課</t>
  </si>
  <si>
    <t>10　．　人　口　移　動　　　　（平成25年～令和3年）</t>
    <rPh sb="5" eb="6">
      <t>ヒト</t>
    </rPh>
    <rPh sb="7" eb="8">
      <t>クチ</t>
    </rPh>
    <rPh sb="9" eb="10">
      <t>ワタル</t>
    </rPh>
    <rPh sb="11" eb="12">
      <t>ドウ</t>
    </rPh>
    <rPh sb="17" eb="19">
      <t>ヘイセイ</t>
    </rPh>
    <rPh sb="21" eb="22">
      <t>ネン</t>
    </rPh>
    <rPh sb="23" eb="25">
      <t>レイワ</t>
    </rPh>
    <rPh sb="26" eb="27">
      <t>ネン</t>
    </rPh>
    <phoneticPr fontId="4"/>
  </si>
  <si>
    <t>年月</t>
    <rPh sb="0" eb="1">
      <t>ネン</t>
    </rPh>
    <rPh sb="1" eb="2">
      <t>ツキ</t>
    </rPh>
    <phoneticPr fontId="16"/>
  </si>
  <si>
    <t>自然動態</t>
    <rPh sb="0" eb="1">
      <t>ジ</t>
    </rPh>
    <rPh sb="1" eb="2">
      <t>ゼン</t>
    </rPh>
    <rPh sb="2" eb="3">
      <t>ドウ</t>
    </rPh>
    <rPh sb="3" eb="4">
      <t>タイ</t>
    </rPh>
    <phoneticPr fontId="16"/>
  </si>
  <si>
    <t>社会動態</t>
    <rPh sb="0" eb="1">
      <t>シャ</t>
    </rPh>
    <rPh sb="1" eb="2">
      <t>カイ</t>
    </rPh>
    <rPh sb="2" eb="3">
      <t>ドウ</t>
    </rPh>
    <rPh sb="3" eb="4">
      <t>タイ</t>
    </rPh>
    <phoneticPr fontId="16"/>
  </si>
  <si>
    <t>増加人口</t>
    <rPh sb="0" eb="1">
      <t>ゾウ</t>
    </rPh>
    <rPh sb="1" eb="2">
      <t>クワ</t>
    </rPh>
    <rPh sb="2" eb="3">
      <t>ヒト</t>
    </rPh>
    <rPh sb="3" eb="4">
      <t>クチ</t>
    </rPh>
    <phoneticPr fontId="16"/>
  </si>
  <si>
    <t>出生</t>
    <rPh sb="0" eb="1">
      <t>デ</t>
    </rPh>
    <rPh sb="1" eb="2">
      <t>ショウ</t>
    </rPh>
    <phoneticPr fontId="16"/>
  </si>
  <si>
    <t>死亡</t>
    <rPh sb="0" eb="1">
      <t>シ</t>
    </rPh>
    <rPh sb="1" eb="2">
      <t>ボウ</t>
    </rPh>
    <phoneticPr fontId="16"/>
  </si>
  <si>
    <t>自然増</t>
    <rPh sb="0" eb="1">
      <t>ジ</t>
    </rPh>
    <rPh sb="1" eb="2">
      <t>ゼン</t>
    </rPh>
    <rPh sb="2" eb="3">
      <t>ゾウ</t>
    </rPh>
    <phoneticPr fontId="16"/>
  </si>
  <si>
    <t>転入</t>
    <rPh sb="0" eb="1">
      <t>テン</t>
    </rPh>
    <rPh sb="1" eb="2">
      <t>イ</t>
    </rPh>
    <phoneticPr fontId="16"/>
  </si>
  <si>
    <t>転出</t>
    <rPh sb="0" eb="1">
      <t>テン</t>
    </rPh>
    <rPh sb="1" eb="2">
      <t>デ</t>
    </rPh>
    <phoneticPr fontId="16"/>
  </si>
  <si>
    <t>社会増</t>
    <rPh sb="0" eb="1">
      <t>シャ</t>
    </rPh>
    <rPh sb="1" eb="2">
      <t>カイ</t>
    </rPh>
    <rPh sb="2" eb="3">
      <t>ゾウ</t>
    </rPh>
    <phoneticPr fontId="16"/>
  </si>
  <si>
    <t>平成</t>
    <rPh sb="0" eb="2">
      <t>ヘイセイ</t>
    </rPh>
    <phoneticPr fontId="16"/>
  </si>
  <si>
    <t>年</t>
    <rPh sb="0" eb="1">
      <t>ネン</t>
    </rPh>
    <phoneticPr fontId="16"/>
  </si>
  <si>
    <t>令和</t>
    <rPh sb="0" eb="2">
      <t>レイワ</t>
    </rPh>
    <phoneticPr fontId="16"/>
  </si>
  <si>
    <t>元</t>
    <rPh sb="0" eb="1">
      <t>モト</t>
    </rPh>
    <phoneticPr fontId="16"/>
  </si>
  <si>
    <t>月</t>
    <rPh sb="0" eb="1">
      <t>ツキ</t>
    </rPh>
    <phoneticPr fontId="16"/>
  </si>
  <si>
    <t>　資料  市民課</t>
    <phoneticPr fontId="16"/>
  </si>
  <si>
    <t>11　．　登 録 国 別 外 国 人 数　　　（平成17年～令和3年）</t>
    <rPh sb="13" eb="14">
      <t>ソト</t>
    </rPh>
    <rPh sb="15" eb="16">
      <t>クニ</t>
    </rPh>
    <rPh sb="17" eb="18">
      <t>ジン</t>
    </rPh>
    <rPh sb="19" eb="20">
      <t>スウ</t>
    </rPh>
    <rPh sb="24" eb="26">
      <t>ヘイセイ</t>
    </rPh>
    <rPh sb="28" eb="29">
      <t>ネン</t>
    </rPh>
    <rPh sb="30" eb="32">
      <t>レイワ</t>
    </rPh>
    <rPh sb="33" eb="34">
      <t>ネン</t>
    </rPh>
    <phoneticPr fontId="4"/>
  </si>
  <si>
    <t>この表は各年3月31日現在の数値である。</t>
    <rPh sb="4" eb="6">
      <t>カクネン</t>
    </rPh>
    <rPh sb="7" eb="8">
      <t>ガツ</t>
    </rPh>
    <rPh sb="10" eb="11">
      <t>ニチ</t>
    </rPh>
    <rPh sb="11" eb="13">
      <t>ゲンザイ</t>
    </rPh>
    <rPh sb="14" eb="16">
      <t>スウチ</t>
    </rPh>
    <phoneticPr fontId="16"/>
  </si>
  <si>
    <t>年</t>
    <rPh sb="0" eb="1">
      <t>トシ</t>
    </rPh>
    <phoneticPr fontId="16"/>
  </si>
  <si>
    <t>総数</t>
    <rPh sb="0" eb="1">
      <t>フサ</t>
    </rPh>
    <rPh sb="1" eb="2">
      <t>カズ</t>
    </rPh>
    <phoneticPr fontId="16"/>
  </si>
  <si>
    <t>朝鮮及び</t>
    <rPh sb="0" eb="1">
      <t>アサ</t>
    </rPh>
    <rPh sb="1" eb="2">
      <t>スクナ</t>
    </rPh>
    <rPh sb="2" eb="3">
      <t>オヨ</t>
    </rPh>
    <phoneticPr fontId="16"/>
  </si>
  <si>
    <t>ブラジル</t>
    <phoneticPr fontId="16"/>
  </si>
  <si>
    <t>フィリピン</t>
    <phoneticPr fontId="16"/>
  </si>
  <si>
    <t>中国</t>
    <rPh sb="0" eb="1">
      <t>ナカ</t>
    </rPh>
    <rPh sb="1" eb="2">
      <t>クニ</t>
    </rPh>
    <phoneticPr fontId="16"/>
  </si>
  <si>
    <t>ペルー</t>
    <phoneticPr fontId="16"/>
  </si>
  <si>
    <t>タイ</t>
    <phoneticPr fontId="16"/>
  </si>
  <si>
    <t>アメリカ</t>
    <phoneticPr fontId="16"/>
  </si>
  <si>
    <t>イギリス</t>
    <phoneticPr fontId="16"/>
  </si>
  <si>
    <t>その他</t>
    <rPh sb="2" eb="3">
      <t>タ</t>
    </rPh>
    <phoneticPr fontId="16"/>
  </si>
  <si>
    <t>韓国</t>
    <rPh sb="0" eb="1">
      <t>カン</t>
    </rPh>
    <rPh sb="1" eb="2">
      <t>クニ</t>
    </rPh>
    <phoneticPr fontId="16"/>
  </si>
  <si>
    <t xml:space="preserve">  資料  市民課</t>
    <phoneticPr fontId="4"/>
  </si>
  <si>
    <r>
      <t xml:space="preserve"> 12 . 人口動態の推移  </t>
    </r>
    <r>
      <rPr>
        <b/>
        <sz val="14"/>
        <rFont val="ＭＳ 明朝"/>
        <family val="1"/>
        <charset val="128"/>
      </rPr>
      <t xml:space="preserve"> （昭和61年～令和2年）</t>
    </r>
    <rPh sb="17" eb="19">
      <t>ショウワ</t>
    </rPh>
    <rPh sb="21" eb="22">
      <t>ネン</t>
    </rPh>
    <rPh sb="23" eb="25">
      <t>レイワ</t>
    </rPh>
    <rPh sb="26" eb="27">
      <t>ネン</t>
    </rPh>
    <phoneticPr fontId="4"/>
  </si>
  <si>
    <t>この表は人口動態調査による数値である。</t>
    <rPh sb="14" eb="15">
      <t>アタイ</t>
    </rPh>
    <phoneticPr fontId="4"/>
  </si>
  <si>
    <t>年</t>
    <phoneticPr fontId="4"/>
  </si>
  <si>
    <t>出生数</t>
    <phoneticPr fontId="4"/>
  </si>
  <si>
    <t>死亡数</t>
    <phoneticPr fontId="4"/>
  </si>
  <si>
    <t>死産胎数</t>
    <phoneticPr fontId="4"/>
  </si>
  <si>
    <t>婚姻
件数</t>
    <phoneticPr fontId="4"/>
  </si>
  <si>
    <t>離婚
件数</t>
    <rPh sb="0" eb="1">
      <t>リ</t>
    </rPh>
    <phoneticPr fontId="4"/>
  </si>
  <si>
    <t xml:space="preserve">合計　　　　特殊　　　　出生率※2
</t>
    <rPh sb="0" eb="2">
      <t>ゴウケイ</t>
    </rPh>
    <rPh sb="6" eb="8">
      <t>トクシュ</t>
    </rPh>
    <rPh sb="12" eb="14">
      <t>シュッセイ</t>
    </rPh>
    <rPh sb="14" eb="15">
      <t>リツ</t>
    </rPh>
    <phoneticPr fontId="4"/>
  </si>
  <si>
    <t>（うち）</t>
  </si>
  <si>
    <t>自然</t>
    <rPh sb="0" eb="1">
      <t>ジ</t>
    </rPh>
    <rPh sb="1" eb="2">
      <t>ゼン</t>
    </rPh>
    <phoneticPr fontId="4"/>
  </si>
  <si>
    <t>人工</t>
    <rPh sb="0" eb="1">
      <t>ヒト</t>
    </rPh>
    <rPh sb="1" eb="2">
      <t>タクミ</t>
    </rPh>
    <phoneticPr fontId="4"/>
  </si>
  <si>
    <t>新生児</t>
    <rPh sb="0" eb="3">
      <t>シンセイジ</t>
    </rPh>
    <phoneticPr fontId="4"/>
  </si>
  <si>
    <t>2500ｇ</t>
  </si>
  <si>
    <t>乳児死亡数</t>
    <rPh sb="0" eb="2">
      <t>ニュウジ</t>
    </rPh>
    <rPh sb="2" eb="4">
      <t>シボウ</t>
    </rPh>
    <rPh sb="4" eb="5">
      <t>スウ</t>
    </rPh>
    <phoneticPr fontId="4"/>
  </si>
  <si>
    <t>死亡数</t>
    <rPh sb="0" eb="3">
      <t>シボウスウ</t>
    </rPh>
    <phoneticPr fontId="4"/>
  </si>
  <si>
    <t>未満※1</t>
    <phoneticPr fontId="4"/>
  </si>
  <si>
    <t>(1歳未満）</t>
    <rPh sb="2" eb="3">
      <t>サイ</t>
    </rPh>
    <phoneticPr fontId="4"/>
  </si>
  <si>
    <t>（生後28</t>
    <rPh sb="1" eb="3">
      <t>セイゴ</t>
    </rPh>
    <phoneticPr fontId="4"/>
  </si>
  <si>
    <t>日未満）</t>
    <rPh sb="0" eb="1">
      <t>ニチ</t>
    </rPh>
    <rPh sb="1" eb="3">
      <t>ミマン</t>
    </rPh>
    <phoneticPr fontId="4"/>
  </si>
  <si>
    <t>昭和</t>
    <rPh sb="0" eb="2">
      <t>ショウワ</t>
    </rPh>
    <phoneticPr fontId="4"/>
  </si>
  <si>
    <t>…</t>
  </si>
  <si>
    <t>平成</t>
    <rPh sb="0" eb="2">
      <t>ヘイセイ</t>
    </rPh>
    <phoneticPr fontId="4"/>
  </si>
  <si>
    <t>元</t>
    <rPh sb="0" eb="1">
      <t>ガン</t>
    </rPh>
    <phoneticPr fontId="4"/>
  </si>
  <si>
    <t>令和</t>
    <rPh sb="0" eb="2">
      <t>レイワ</t>
    </rPh>
    <phoneticPr fontId="4"/>
  </si>
  <si>
    <t>元</t>
    <rPh sb="0" eb="1">
      <t>モト</t>
    </rPh>
    <phoneticPr fontId="4"/>
  </si>
  <si>
    <t>注 ： ※1 平成6年までは2500ｇ以下</t>
    <phoneticPr fontId="4"/>
  </si>
  <si>
    <t xml:space="preserve">       ※2 大人とは15歳以上65歳未満の者（中学生を除く）をいう。</t>
    <phoneticPr fontId="4"/>
  </si>
  <si>
    <t>資料  千葉県ホームページ「千葉県衛生統計年報」</t>
    <rPh sb="14" eb="17">
      <t>チバケン</t>
    </rPh>
    <rPh sb="17" eb="19">
      <t>エイセイ</t>
    </rPh>
    <rPh sb="19" eb="21">
      <t>トウケイ</t>
    </rPh>
    <rPh sb="21" eb="23">
      <t>ネンポウ</t>
    </rPh>
    <phoneticPr fontId="4"/>
  </si>
  <si>
    <t>13　.　 転 　　 入　 　 転 　 　出</t>
    <rPh sb="6" eb="7">
      <t>テン</t>
    </rPh>
    <rPh sb="11" eb="12">
      <t>イ</t>
    </rPh>
    <rPh sb="16" eb="17">
      <t>テン</t>
    </rPh>
    <rPh sb="21" eb="22">
      <t>デ</t>
    </rPh>
    <phoneticPr fontId="16"/>
  </si>
  <si>
    <t>人 　 　口　　　（令和3年）</t>
    <rPh sb="10" eb="12">
      <t>レイワ</t>
    </rPh>
    <phoneticPr fontId="16"/>
  </si>
  <si>
    <t>　この表は千葉県毎月常住人口調査による数値である。</t>
    <rPh sb="3" eb="4">
      <t>ヒョウ</t>
    </rPh>
    <rPh sb="5" eb="8">
      <t>チバケン</t>
    </rPh>
    <rPh sb="8" eb="10">
      <t>マイツキ</t>
    </rPh>
    <rPh sb="10" eb="12">
      <t>ジョウジュウ</t>
    </rPh>
    <rPh sb="12" eb="14">
      <t>ジンコウ</t>
    </rPh>
    <rPh sb="14" eb="16">
      <t>チョウサ</t>
    </rPh>
    <rPh sb="19" eb="20">
      <t>カズ</t>
    </rPh>
    <rPh sb="20" eb="21">
      <t>アタイ</t>
    </rPh>
    <phoneticPr fontId="16"/>
  </si>
  <si>
    <t>転入転出地</t>
    <rPh sb="0" eb="2">
      <t>テンニュウ</t>
    </rPh>
    <rPh sb="2" eb="4">
      <t>テンシュツ</t>
    </rPh>
    <rPh sb="4" eb="5">
      <t>チ</t>
    </rPh>
    <phoneticPr fontId="30"/>
  </si>
  <si>
    <t>令和3年</t>
    <rPh sb="0" eb="2">
      <t>レイワ</t>
    </rPh>
    <rPh sb="3" eb="4">
      <t>ネン</t>
    </rPh>
    <phoneticPr fontId="16"/>
  </si>
  <si>
    <t>1月</t>
    <rPh sb="1" eb="2">
      <t>ガツ</t>
    </rPh>
    <phoneticPr fontId="30"/>
  </si>
  <si>
    <t>2月</t>
    <rPh sb="1" eb="2">
      <t>ガツ</t>
    </rPh>
    <phoneticPr fontId="30"/>
  </si>
  <si>
    <t>3月</t>
    <rPh sb="1" eb="2">
      <t>ガツ</t>
    </rPh>
    <phoneticPr fontId="30"/>
  </si>
  <si>
    <t>4月</t>
    <phoneticPr fontId="16"/>
  </si>
  <si>
    <t>5月</t>
    <phoneticPr fontId="16"/>
  </si>
  <si>
    <t>6月</t>
    <phoneticPr fontId="16"/>
  </si>
  <si>
    <t>7月</t>
    <phoneticPr fontId="16"/>
  </si>
  <si>
    <t>8月</t>
    <phoneticPr fontId="16"/>
  </si>
  <si>
    <t>9月</t>
    <phoneticPr fontId="16"/>
  </si>
  <si>
    <t>10月</t>
    <phoneticPr fontId="16"/>
  </si>
  <si>
    <t>11月</t>
    <phoneticPr fontId="16"/>
  </si>
  <si>
    <t>12月</t>
    <phoneticPr fontId="16"/>
  </si>
  <si>
    <t>転入</t>
    <rPh sb="0" eb="1">
      <t>テン</t>
    </rPh>
    <rPh sb="1" eb="2">
      <t>イ</t>
    </rPh>
    <phoneticPr fontId="30"/>
  </si>
  <si>
    <t>転出</t>
    <rPh sb="0" eb="1">
      <t>テン</t>
    </rPh>
    <rPh sb="1" eb="2">
      <t>デ</t>
    </rPh>
    <phoneticPr fontId="30"/>
  </si>
  <si>
    <t>総数</t>
    <rPh sb="0" eb="1">
      <t>フサ</t>
    </rPh>
    <rPh sb="1" eb="2">
      <t>カズ</t>
    </rPh>
    <phoneticPr fontId="30"/>
  </si>
  <si>
    <t>北海道</t>
    <rPh sb="0" eb="3">
      <t>ホッカイドウ</t>
    </rPh>
    <phoneticPr fontId="30"/>
  </si>
  <si>
    <t>青森</t>
    <rPh sb="0" eb="2">
      <t>アオモリ</t>
    </rPh>
    <phoneticPr fontId="30"/>
  </si>
  <si>
    <t>岩手</t>
    <rPh sb="0" eb="2">
      <t>イワテ</t>
    </rPh>
    <phoneticPr fontId="30"/>
  </si>
  <si>
    <t>宮城</t>
    <rPh sb="0" eb="2">
      <t>ミヤギ</t>
    </rPh>
    <phoneticPr fontId="30"/>
  </si>
  <si>
    <t>秋田</t>
    <rPh sb="0" eb="2">
      <t>アキタ</t>
    </rPh>
    <phoneticPr fontId="30"/>
  </si>
  <si>
    <t>山形</t>
    <rPh sb="0" eb="2">
      <t>ヤマガタ</t>
    </rPh>
    <phoneticPr fontId="30"/>
  </si>
  <si>
    <t>福島</t>
    <rPh sb="0" eb="2">
      <t>フクシマ</t>
    </rPh>
    <phoneticPr fontId="30"/>
  </si>
  <si>
    <t>茨城</t>
    <rPh sb="0" eb="2">
      <t>イバラギ</t>
    </rPh>
    <phoneticPr fontId="30"/>
  </si>
  <si>
    <t>栃木</t>
    <rPh sb="0" eb="2">
      <t>トチギ</t>
    </rPh>
    <phoneticPr fontId="30"/>
  </si>
  <si>
    <t>群馬</t>
    <rPh sb="0" eb="2">
      <t>グンマ</t>
    </rPh>
    <phoneticPr fontId="30"/>
  </si>
  <si>
    <t>埼玉</t>
    <rPh sb="0" eb="2">
      <t>サイタマ</t>
    </rPh>
    <phoneticPr fontId="30"/>
  </si>
  <si>
    <t>千葉</t>
    <rPh sb="0" eb="2">
      <t>チバ</t>
    </rPh>
    <phoneticPr fontId="30"/>
  </si>
  <si>
    <t>東京</t>
    <rPh sb="0" eb="2">
      <t>トウキョウ</t>
    </rPh>
    <phoneticPr fontId="30"/>
  </si>
  <si>
    <t>神奈川</t>
    <rPh sb="0" eb="3">
      <t>カナガワ</t>
    </rPh>
    <phoneticPr fontId="30"/>
  </si>
  <si>
    <t>新潟</t>
    <rPh sb="0" eb="2">
      <t>ニイガタ</t>
    </rPh>
    <phoneticPr fontId="30"/>
  </si>
  <si>
    <t>富山</t>
    <rPh sb="0" eb="2">
      <t>トヤマ</t>
    </rPh>
    <phoneticPr fontId="30"/>
  </si>
  <si>
    <t>石川</t>
    <rPh sb="0" eb="2">
      <t>イシカワ</t>
    </rPh>
    <phoneticPr fontId="30"/>
  </si>
  <si>
    <t>福井</t>
    <rPh sb="0" eb="2">
      <t>フクイ</t>
    </rPh>
    <phoneticPr fontId="30"/>
  </si>
  <si>
    <t>山梨</t>
    <rPh sb="0" eb="2">
      <t>ヤマナシ</t>
    </rPh>
    <phoneticPr fontId="30"/>
  </si>
  <si>
    <t>長野</t>
    <rPh sb="0" eb="2">
      <t>ナガノ</t>
    </rPh>
    <phoneticPr fontId="30"/>
  </si>
  <si>
    <t>岐阜</t>
    <rPh sb="0" eb="2">
      <t>ギフ</t>
    </rPh>
    <phoneticPr fontId="30"/>
  </si>
  <si>
    <t>静岡</t>
    <rPh sb="0" eb="2">
      <t>シズオカ</t>
    </rPh>
    <phoneticPr fontId="30"/>
  </si>
  <si>
    <t>愛知</t>
    <rPh sb="0" eb="2">
      <t>アイチ</t>
    </rPh>
    <phoneticPr fontId="30"/>
  </si>
  <si>
    <t>三重</t>
    <rPh sb="0" eb="2">
      <t>ミエ</t>
    </rPh>
    <phoneticPr fontId="30"/>
  </si>
  <si>
    <t>滋賀</t>
    <rPh sb="0" eb="2">
      <t>シガ</t>
    </rPh>
    <phoneticPr fontId="30"/>
  </si>
  <si>
    <t>京都</t>
    <rPh sb="0" eb="2">
      <t>キョウト</t>
    </rPh>
    <phoneticPr fontId="30"/>
  </si>
  <si>
    <t>大阪</t>
    <rPh sb="0" eb="2">
      <t>オオサカ</t>
    </rPh>
    <phoneticPr fontId="30"/>
  </si>
  <si>
    <t>兵庫</t>
    <rPh sb="0" eb="2">
      <t>ヒョウゴ</t>
    </rPh>
    <phoneticPr fontId="30"/>
  </si>
  <si>
    <t>奈良</t>
    <rPh sb="0" eb="2">
      <t>ナラ</t>
    </rPh>
    <phoneticPr fontId="30"/>
  </si>
  <si>
    <t>和歌山</t>
    <rPh sb="0" eb="3">
      <t>ワカヤマ</t>
    </rPh>
    <phoneticPr fontId="30"/>
  </si>
  <si>
    <t>鳥取</t>
    <rPh sb="0" eb="2">
      <t>トットリ</t>
    </rPh>
    <phoneticPr fontId="30"/>
  </si>
  <si>
    <t>島根</t>
    <rPh sb="0" eb="2">
      <t>シマネ</t>
    </rPh>
    <phoneticPr fontId="30"/>
  </si>
  <si>
    <t>岡山</t>
    <rPh sb="0" eb="2">
      <t>オカヤマ</t>
    </rPh>
    <phoneticPr fontId="30"/>
  </si>
  <si>
    <t>広島</t>
    <rPh sb="0" eb="2">
      <t>ヒロシマ</t>
    </rPh>
    <phoneticPr fontId="30"/>
  </si>
  <si>
    <t>山口</t>
    <rPh sb="0" eb="2">
      <t>ヤマグチ</t>
    </rPh>
    <phoneticPr fontId="30"/>
  </si>
  <si>
    <t>徳島</t>
    <rPh sb="0" eb="2">
      <t>トクシマ</t>
    </rPh>
    <phoneticPr fontId="30"/>
  </si>
  <si>
    <t>香川</t>
    <rPh sb="0" eb="2">
      <t>カガワ</t>
    </rPh>
    <phoneticPr fontId="30"/>
  </si>
  <si>
    <t>愛媛</t>
    <rPh sb="0" eb="2">
      <t>エヒメ</t>
    </rPh>
    <phoneticPr fontId="30"/>
  </si>
  <si>
    <t>高知</t>
    <rPh sb="0" eb="2">
      <t>コウチ</t>
    </rPh>
    <phoneticPr fontId="30"/>
  </si>
  <si>
    <t>福岡</t>
    <rPh sb="0" eb="2">
      <t>フクオカ</t>
    </rPh>
    <phoneticPr fontId="30"/>
  </si>
  <si>
    <t>佐賀</t>
    <rPh sb="0" eb="2">
      <t>サガ</t>
    </rPh>
    <phoneticPr fontId="30"/>
  </si>
  <si>
    <t>長崎</t>
    <rPh sb="0" eb="2">
      <t>ナガサキ</t>
    </rPh>
    <phoneticPr fontId="30"/>
  </si>
  <si>
    <t>熊本</t>
    <rPh sb="0" eb="2">
      <t>クマモト</t>
    </rPh>
    <phoneticPr fontId="30"/>
  </si>
  <si>
    <t>大分</t>
    <rPh sb="0" eb="2">
      <t>オオイタ</t>
    </rPh>
    <phoneticPr fontId="30"/>
  </si>
  <si>
    <t>宮崎</t>
    <rPh sb="0" eb="2">
      <t>ミヤザキ</t>
    </rPh>
    <phoneticPr fontId="30"/>
  </si>
  <si>
    <t>鹿児島</t>
    <rPh sb="0" eb="3">
      <t>カゴシマ</t>
    </rPh>
    <phoneticPr fontId="30"/>
  </si>
  <si>
    <t>沖縄</t>
    <rPh sb="0" eb="2">
      <t>オキナワ</t>
    </rPh>
    <phoneticPr fontId="30"/>
  </si>
  <si>
    <t>国外</t>
    <rPh sb="0" eb="2">
      <t>コクガイ</t>
    </rPh>
    <phoneticPr fontId="30"/>
  </si>
  <si>
    <t>外国人</t>
    <rPh sb="0" eb="3">
      <t>ガイコクジン</t>
    </rPh>
    <phoneticPr fontId="30"/>
  </si>
  <si>
    <t>その他</t>
    <rPh sb="2" eb="3">
      <t>タ</t>
    </rPh>
    <phoneticPr fontId="30"/>
  </si>
  <si>
    <t>資料　市民課</t>
    <rPh sb="0" eb="2">
      <t>シリョウ</t>
    </rPh>
    <rPh sb="3" eb="6">
      <t>シミンカ</t>
    </rPh>
    <phoneticPr fontId="16"/>
  </si>
  <si>
    <t xml:space="preserve"> 14  .    大   字   別   世   帯   数 </t>
    <rPh sb="18" eb="19">
      <t>ベツ</t>
    </rPh>
    <rPh sb="22" eb="23">
      <t>ヨ</t>
    </rPh>
    <rPh sb="26" eb="27">
      <t>オビ</t>
    </rPh>
    <rPh sb="30" eb="31">
      <t>カズ</t>
    </rPh>
    <phoneticPr fontId="4"/>
  </si>
  <si>
    <r>
      <t>及   び   人   口　   （令和3</t>
    </r>
    <r>
      <rPr>
        <b/>
        <sz val="14"/>
        <rFont val="ＭＳ Ｐ明朝"/>
        <family val="1"/>
        <charset val="128"/>
      </rPr>
      <t>年）</t>
    </r>
    <rPh sb="0" eb="1">
      <t>オヨ</t>
    </rPh>
    <rPh sb="8" eb="9">
      <t>ヒト</t>
    </rPh>
    <rPh sb="12" eb="13">
      <t>クチ</t>
    </rPh>
    <rPh sb="18" eb="20">
      <t>レイワ</t>
    </rPh>
    <rPh sb="21" eb="22">
      <t>トシ</t>
    </rPh>
    <rPh sb="22" eb="23">
      <t>ヘイネン</t>
    </rPh>
    <phoneticPr fontId="4"/>
  </si>
  <si>
    <t xml:space="preserve">  この表は令和3年4月1日現在の住民基本台帳人口による数値である。</t>
    <rPh sb="6" eb="8">
      <t>レイワ</t>
    </rPh>
    <rPh sb="29" eb="30">
      <t>アタイ</t>
    </rPh>
    <phoneticPr fontId="4"/>
  </si>
  <si>
    <t>人          口</t>
    <phoneticPr fontId="4"/>
  </si>
  <si>
    <t>地区・大字</t>
    <rPh sb="0" eb="2">
      <t>チク</t>
    </rPh>
    <rPh sb="3" eb="5">
      <t>オオアザ</t>
    </rPh>
    <phoneticPr fontId="4"/>
  </si>
  <si>
    <t>世帯数</t>
  </si>
  <si>
    <t>総  数</t>
    <phoneticPr fontId="4"/>
  </si>
  <si>
    <t>総            数</t>
    <phoneticPr fontId="4"/>
  </si>
  <si>
    <t>更級１丁目　　　　　</t>
  </si>
  <si>
    <t>山田橋３丁目　　　　</t>
  </si>
  <si>
    <t>若宮５丁目　　　　　</t>
  </si>
  <si>
    <t>五井地区計</t>
    <rPh sb="4" eb="5">
      <t>ケイ</t>
    </rPh>
    <phoneticPr fontId="4"/>
  </si>
  <si>
    <t>更級２丁目　　　　　</t>
  </si>
  <si>
    <t>西広１丁目　　　　　</t>
  </si>
  <si>
    <t>若宮６丁目　　　　　</t>
  </si>
  <si>
    <t>五井西１丁目　　　　</t>
  </si>
  <si>
    <t>西広２丁目　　　　　</t>
  </si>
  <si>
    <t>若宮７丁目　　　　　</t>
  </si>
  <si>
    <t>千種５丁目　　　　　</t>
  </si>
  <si>
    <t>五井西２丁目　　　　</t>
  </si>
  <si>
    <t>西広３丁目　　　　　</t>
  </si>
  <si>
    <t>八幡浦２丁目</t>
  </si>
  <si>
    <t>千種６丁目　　　　　</t>
  </si>
  <si>
    <t>五井西３丁目　　　　</t>
  </si>
  <si>
    <t>西広４丁目　　　　　</t>
  </si>
  <si>
    <t>千種７丁目　　　　　</t>
  </si>
  <si>
    <t>五井西４丁目　　　　</t>
  </si>
  <si>
    <t>西広５丁目　　　　　</t>
  </si>
  <si>
    <t>姉崎地区計</t>
  </si>
  <si>
    <t>千種海岸　　　　　　</t>
  </si>
  <si>
    <t>五井西５丁目　　　　</t>
  </si>
  <si>
    <t>西広６丁目　　　　　</t>
  </si>
  <si>
    <t>五井南海岸　　　　　</t>
  </si>
  <si>
    <t>五井西６丁目　　　　</t>
  </si>
  <si>
    <t>惣社１丁目　　　　　</t>
  </si>
  <si>
    <t>姉崎海岸　　　　　　</t>
  </si>
  <si>
    <t>五井海岸　　　　　　</t>
  </si>
  <si>
    <t>五井西７丁目　　　　</t>
  </si>
  <si>
    <t>惣社２丁目　　　　　</t>
  </si>
  <si>
    <t>椎津　　　　　　　　</t>
  </si>
  <si>
    <t>青柳　　　　　　　　</t>
  </si>
  <si>
    <t>五井金杉１丁目　　　</t>
  </si>
  <si>
    <t>惣社３丁目　　　　　</t>
  </si>
  <si>
    <t>姉崎　　　　　　　　</t>
  </si>
  <si>
    <t>青柳１丁目　　　　　</t>
  </si>
  <si>
    <t>五井金杉３丁目　　　</t>
  </si>
  <si>
    <t>惣社４丁目　　　　　</t>
  </si>
  <si>
    <t>姉崎東１丁目</t>
  </si>
  <si>
    <t>青柳２丁目　　　　　</t>
  </si>
  <si>
    <t>五井金杉４丁目　　　</t>
  </si>
  <si>
    <t>惣社５丁目　　　　　</t>
  </si>
  <si>
    <t>姉崎東２丁目</t>
  </si>
  <si>
    <t>青柳３丁目　　　　　</t>
  </si>
  <si>
    <t>君塚　　　　　　　　</t>
  </si>
  <si>
    <t>加茂１丁目　　　　　</t>
  </si>
  <si>
    <t>姉崎東３丁目</t>
  </si>
  <si>
    <t>青柳北２丁目　　　　</t>
  </si>
  <si>
    <t>君塚１丁目　　　　　</t>
  </si>
  <si>
    <t>加茂２丁目　　　　　</t>
  </si>
  <si>
    <t>姉崎西１丁目　　　　</t>
  </si>
  <si>
    <t>青柳北３丁目　　　　</t>
  </si>
  <si>
    <t>君塚２丁目　　　　　</t>
  </si>
  <si>
    <t>根田１丁目　　　　　</t>
  </si>
  <si>
    <t>姉崎西２丁目　　　　</t>
  </si>
  <si>
    <t>青柳北４丁目　　　　</t>
  </si>
  <si>
    <t>君塚３丁目　　　　　</t>
  </si>
  <si>
    <t>根田２丁目　　　　　</t>
  </si>
  <si>
    <t>姉崎西３丁目　　　　</t>
  </si>
  <si>
    <t>松ケ島　　　　　　　</t>
  </si>
  <si>
    <t>君塚４丁目　　　　　</t>
  </si>
  <si>
    <t>根田３丁目　　　　　</t>
  </si>
  <si>
    <t>畑木　　　　　　　　</t>
  </si>
  <si>
    <t>松ケ島１丁目　　　　</t>
  </si>
  <si>
    <t>君塚５丁目　　　　　</t>
  </si>
  <si>
    <t>根田４丁目　　　　　</t>
  </si>
  <si>
    <t>柏原　　　　　　　　</t>
  </si>
  <si>
    <t>松ケ島２丁目　　　　</t>
  </si>
  <si>
    <t>白金町１丁目　　　　</t>
  </si>
  <si>
    <t>白塚　　　　　　　　</t>
  </si>
  <si>
    <t>松ケ島西１丁目　　　</t>
  </si>
  <si>
    <t>白金町２丁目　　　　</t>
  </si>
  <si>
    <t>市原地区計</t>
    <rPh sb="0" eb="2">
      <t>イチハラ</t>
    </rPh>
    <rPh sb="2" eb="4">
      <t>チク</t>
    </rPh>
    <rPh sb="4" eb="5">
      <t>ケイ</t>
    </rPh>
    <phoneticPr fontId="35"/>
  </si>
  <si>
    <t>今津朝山　　　　　　</t>
  </si>
  <si>
    <t>岩崎　　　　　　　　</t>
  </si>
  <si>
    <t>白金町３丁目　　　　</t>
  </si>
  <si>
    <t>千種１丁目　　　　　</t>
  </si>
  <si>
    <t>岩崎１丁目　　　　　</t>
  </si>
  <si>
    <t>白金町４丁目　　　　</t>
  </si>
  <si>
    <t>八幡海岸通　　　　　</t>
  </si>
  <si>
    <t>千種２丁目　　　　　</t>
  </si>
  <si>
    <t>岩崎２丁目　　　　　</t>
  </si>
  <si>
    <t>白金町５丁目　　　　</t>
  </si>
  <si>
    <t>八幡浦１丁目　　　　</t>
  </si>
  <si>
    <t>千種３丁目　　　　　</t>
  </si>
  <si>
    <t>岩崎西１丁目　　　　</t>
  </si>
  <si>
    <t>白金町６丁目　　　　</t>
  </si>
  <si>
    <t>八幡　　　　　　　　</t>
  </si>
  <si>
    <t>千種４丁目　　　　　</t>
  </si>
  <si>
    <t>玉前　　　　　　　　</t>
  </si>
  <si>
    <t>宮原　　　　　　　　</t>
  </si>
  <si>
    <t>八幡北町１丁目　　　</t>
  </si>
  <si>
    <t>青葉台１丁目　　　　</t>
  </si>
  <si>
    <t>玉前西１丁目　　　　</t>
  </si>
  <si>
    <t>更級４丁目</t>
  </si>
  <si>
    <t>八幡北町２丁目　　　</t>
  </si>
  <si>
    <t>青葉台２丁目　　　　</t>
  </si>
  <si>
    <t>玉前西２丁目　　　　</t>
  </si>
  <si>
    <t>南岩崎</t>
  </si>
  <si>
    <t>八幡北町３丁目　　　</t>
  </si>
  <si>
    <t>青葉台３丁目　　　　</t>
  </si>
  <si>
    <t>玉前西３丁目　　　　</t>
  </si>
  <si>
    <t>五井中央南1丁目</t>
  </si>
  <si>
    <t>八幡石塚１丁目　　　</t>
  </si>
  <si>
    <t>青葉台４丁目　　　　</t>
  </si>
  <si>
    <t>出津　　　　　　　　</t>
  </si>
  <si>
    <t>八幡石塚２丁目　　　</t>
  </si>
  <si>
    <t>青葉台５丁目　　　　</t>
  </si>
  <si>
    <t>出津西１丁目　　　　</t>
  </si>
  <si>
    <t>国分寺台地区計</t>
    <rPh sb="6" eb="7">
      <t>ケイ</t>
    </rPh>
    <phoneticPr fontId="4"/>
  </si>
  <si>
    <t>五所　　　　　　　　</t>
  </si>
  <si>
    <t>青葉台６丁目　　　　</t>
  </si>
  <si>
    <t>飯沼　　　　　　　　</t>
  </si>
  <si>
    <t>旭五所　　　　　　　</t>
  </si>
  <si>
    <t>青葉台７丁目　　　　</t>
  </si>
  <si>
    <t>島野　　　　　　　　</t>
  </si>
  <si>
    <t>国分寺台中央１丁目　</t>
  </si>
  <si>
    <t>東五所　　　　　　　</t>
  </si>
  <si>
    <t>青葉台８丁目　　　　</t>
  </si>
  <si>
    <t>野毛　　　　　　　　</t>
  </si>
  <si>
    <t>国分寺台中央２丁目　</t>
  </si>
  <si>
    <t>西五所　　　　　　　</t>
  </si>
  <si>
    <t>廿五里　　　　　　　</t>
  </si>
  <si>
    <t>国分寺台中央３丁目　</t>
  </si>
  <si>
    <t>西野谷　　　　　　　</t>
  </si>
  <si>
    <t>有秋地区計</t>
    <rPh sb="0" eb="1">
      <t>ユウ</t>
    </rPh>
    <rPh sb="1" eb="2">
      <t>シュウ</t>
    </rPh>
    <rPh sb="2" eb="4">
      <t>チク</t>
    </rPh>
    <rPh sb="4" eb="5">
      <t>ケイ</t>
    </rPh>
    <phoneticPr fontId="35"/>
  </si>
  <si>
    <t>町田　　　　　　　　</t>
  </si>
  <si>
    <t>国分寺台中央４丁目　</t>
  </si>
  <si>
    <t>郡本　　　　　　　　</t>
  </si>
  <si>
    <t>海保　　　　　　　　</t>
  </si>
  <si>
    <t>国分寺台中央５丁目　</t>
  </si>
  <si>
    <t>郡本１丁目　　　　　</t>
  </si>
  <si>
    <t>今富　　　　　　　　</t>
  </si>
  <si>
    <t>国分寺台中央６丁目　</t>
  </si>
  <si>
    <t>郡本２丁目　　　　　</t>
  </si>
  <si>
    <t>椎の木台１丁目　　　</t>
  </si>
  <si>
    <t>引田　　　　　　　　</t>
  </si>
  <si>
    <t>国分寺台中央７丁目　</t>
  </si>
  <si>
    <t>郡本３丁目　　　　　</t>
  </si>
  <si>
    <t>椎の木台２丁目　　　</t>
  </si>
  <si>
    <t>神代　　　　　　　　</t>
  </si>
  <si>
    <t>東国分寺台１丁目　　</t>
  </si>
  <si>
    <t>郡本４丁目　　　　　</t>
  </si>
  <si>
    <t>片又木　　　　　　　</t>
  </si>
  <si>
    <t>十五沢　　　　　　　</t>
  </si>
  <si>
    <t>東国分寺台２丁目　　</t>
  </si>
  <si>
    <t>郡本５丁目　　　　　</t>
  </si>
  <si>
    <t>迎田　　　　　　　　</t>
  </si>
  <si>
    <t>小折　　　　　　　　</t>
  </si>
  <si>
    <t>東国分寺台３丁目　　</t>
  </si>
  <si>
    <t>郡本６丁目　　　　　</t>
  </si>
  <si>
    <t>不入斗　　　　　　　</t>
  </si>
  <si>
    <t>西野　　　　　　　　</t>
  </si>
  <si>
    <t>東国分寺台４丁目　　</t>
  </si>
  <si>
    <t>藤井１丁目　　　　　</t>
  </si>
  <si>
    <t>有秋台東１丁目　　　</t>
  </si>
  <si>
    <t>柳原　　　　　　　　</t>
  </si>
  <si>
    <t>東国分寺台５丁目　　</t>
  </si>
  <si>
    <t>藤井２丁目　　　　　</t>
  </si>
  <si>
    <t>有秋台東２丁目　　　</t>
  </si>
  <si>
    <t>村上　　　　　　　　</t>
  </si>
  <si>
    <t>西国分寺台１丁目　　</t>
  </si>
  <si>
    <t>藤井３丁目　　　　　</t>
  </si>
  <si>
    <t>有秋台東３丁目　　　</t>
  </si>
  <si>
    <t>西広　　　　　　　　</t>
  </si>
  <si>
    <t>西国分寺台２丁目　　</t>
  </si>
  <si>
    <t>山田橋　　　　　　　</t>
  </si>
  <si>
    <t>有秋台西１丁目　　　</t>
  </si>
  <si>
    <t>惣社　　　　　　　　</t>
  </si>
  <si>
    <t>南国分寺台１丁目　　</t>
  </si>
  <si>
    <t>能満　　　　　　　　</t>
  </si>
  <si>
    <t>有秋台西２丁目　　　</t>
  </si>
  <si>
    <t>加茂　　　　　　　　</t>
  </si>
  <si>
    <t>南国分寺台２丁目　　</t>
  </si>
  <si>
    <t>門前　　　　　　　　</t>
  </si>
  <si>
    <t>天羽田　　　　　　　</t>
  </si>
  <si>
    <t>根田　　　　　　　　</t>
  </si>
  <si>
    <t>南国分寺台３丁目　　</t>
  </si>
  <si>
    <t>門前１丁目　　　　　</t>
  </si>
  <si>
    <t>深城　　　　　　　　</t>
  </si>
  <si>
    <t>岩野見　　　　　　　</t>
  </si>
  <si>
    <t>南国分寺台４丁目　　</t>
  </si>
  <si>
    <t>門前２丁目　　　　　</t>
  </si>
  <si>
    <t>豊成　　　　　　　　</t>
  </si>
  <si>
    <t>平田　　　　　　　　</t>
  </si>
  <si>
    <t>南国分寺台５丁目　　</t>
  </si>
  <si>
    <t>市原　　　　　　　　</t>
  </si>
  <si>
    <t>立野　　　　　　　　</t>
  </si>
  <si>
    <t>五井　　　　　　　　</t>
  </si>
  <si>
    <t>北国分寺台１丁目　　</t>
  </si>
  <si>
    <t>山木　　　　　　　　</t>
  </si>
  <si>
    <t>桜台１丁目　　　　　</t>
  </si>
  <si>
    <t>五井中央東１丁目　　</t>
  </si>
  <si>
    <t>北国分寺台２丁目　　</t>
  </si>
  <si>
    <t>菊間　　　　　　　　</t>
  </si>
  <si>
    <t>桜台２丁目　　　　　</t>
  </si>
  <si>
    <t>五井中央東２丁目　　</t>
  </si>
  <si>
    <t>北国分寺台３丁目　　</t>
  </si>
  <si>
    <t>古市場　　　　　　　</t>
  </si>
  <si>
    <t>桜台３丁目　　　　　</t>
  </si>
  <si>
    <t>五井中央西１丁目　　</t>
  </si>
  <si>
    <t>北国分寺台４丁目　　</t>
  </si>
  <si>
    <t>草刈　　　　　　　　</t>
  </si>
  <si>
    <t>桜台４丁目　　　　　</t>
  </si>
  <si>
    <t>五井中央西２丁目　　</t>
  </si>
  <si>
    <t>北国分寺台５丁目　　</t>
  </si>
  <si>
    <t>大厩　　　　　　</t>
    <rPh sb="0" eb="2">
      <t>オオマヤ</t>
    </rPh>
    <phoneticPr fontId="35"/>
  </si>
  <si>
    <t>泉台１丁目　　　　　</t>
  </si>
  <si>
    <t>五井中央西３丁目　　</t>
  </si>
  <si>
    <t>諏訪１丁目　　　　　</t>
  </si>
  <si>
    <t>若宮１丁目　　　　　</t>
  </si>
  <si>
    <t>泉台２丁目　　　　　</t>
  </si>
  <si>
    <t>五井東１丁目　　　　</t>
  </si>
  <si>
    <t>諏訪２丁目　　　　　</t>
  </si>
  <si>
    <t>若宮２丁目　　　　　</t>
  </si>
  <si>
    <t>泉台３丁目　　　　　</t>
  </si>
  <si>
    <t>五井東２丁目　　　　</t>
  </si>
  <si>
    <t>山田橋１丁目　　　　</t>
  </si>
  <si>
    <t>若宮３丁目　　　　　</t>
  </si>
  <si>
    <t>泉台４丁目　　　　　</t>
  </si>
  <si>
    <t>五井東３丁目　　　　</t>
  </si>
  <si>
    <t>山田橋２丁目　　　　</t>
  </si>
  <si>
    <t>若宮４丁目　　　　　</t>
  </si>
  <si>
    <t>泉台５丁目　　　　　</t>
  </si>
  <si>
    <t>資料　市民課</t>
    <rPh sb="0" eb="2">
      <t>シリョウ</t>
    </rPh>
    <rPh sb="3" eb="6">
      <t>シミンカ</t>
    </rPh>
    <phoneticPr fontId="4"/>
  </si>
  <si>
    <r>
      <t xml:space="preserve">及   び   人   口　   </t>
    </r>
    <r>
      <rPr>
        <sz val="14"/>
        <rFont val="ＭＳ Ｐ明朝"/>
        <family val="1"/>
        <charset val="128"/>
      </rPr>
      <t>（続）</t>
    </r>
    <rPh sb="0" eb="1">
      <t>オヨ</t>
    </rPh>
    <rPh sb="8" eb="9">
      <t>ヒト</t>
    </rPh>
    <rPh sb="12" eb="13">
      <t>クチ</t>
    </rPh>
    <rPh sb="18" eb="19">
      <t>ツヅ</t>
    </rPh>
    <phoneticPr fontId="4"/>
  </si>
  <si>
    <t>三和地区計</t>
    <rPh sb="0" eb="2">
      <t>サンワ</t>
    </rPh>
    <rPh sb="2" eb="4">
      <t>チク</t>
    </rPh>
    <rPh sb="4" eb="5">
      <t>ケイ</t>
    </rPh>
    <phoneticPr fontId="35"/>
  </si>
  <si>
    <t>小田部　　　　　　　</t>
  </si>
  <si>
    <t>大和田　　　　　　　</t>
  </si>
  <si>
    <t>ちはら台南２丁目　　</t>
  </si>
  <si>
    <t>荻作　　　　　　　　</t>
  </si>
  <si>
    <t>不入　　　　　　　　</t>
  </si>
  <si>
    <t>ちはら台南３丁目　　</t>
  </si>
  <si>
    <t>山倉　　　　　　　　</t>
  </si>
  <si>
    <t>神崎　　　　　　　　</t>
  </si>
  <si>
    <t>新井　　　　　　　　</t>
  </si>
  <si>
    <t>ちはら台南４丁目　　</t>
  </si>
  <si>
    <t>福増　　　　　　　　</t>
  </si>
  <si>
    <t>山之郷飛地　　　　　</t>
  </si>
  <si>
    <t>吉沢　　　　　　　　</t>
  </si>
  <si>
    <t>ちはら台南５丁目　　</t>
  </si>
  <si>
    <t>海士有木　　　　　　</t>
  </si>
  <si>
    <t>古敷谷　　　　　　　</t>
  </si>
  <si>
    <t>ちはら台南６丁目　　</t>
  </si>
  <si>
    <t>大坪　　　　　　　　</t>
  </si>
  <si>
    <t>南総地区計</t>
    <rPh sb="0" eb="2">
      <t>ナンソウ</t>
    </rPh>
    <rPh sb="2" eb="4">
      <t>チク</t>
    </rPh>
    <rPh sb="4" eb="5">
      <t>ケイ</t>
    </rPh>
    <phoneticPr fontId="35"/>
  </si>
  <si>
    <t>小谷田　　　　　　　</t>
  </si>
  <si>
    <t>新生　　　　　　　　</t>
  </si>
  <si>
    <t>平野　　　　　　　　</t>
  </si>
  <si>
    <t>（再　掲）</t>
    <rPh sb="1" eb="2">
      <t>サイ</t>
    </rPh>
    <phoneticPr fontId="4"/>
  </si>
  <si>
    <t>権現堂　　　　　　　</t>
  </si>
  <si>
    <t>風戸　　　　　　　　</t>
  </si>
  <si>
    <t>大戸　　　　　　　　</t>
  </si>
  <si>
    <t>糸久　　　　　　　　</t>
  </si>
  <si>
    <t>中高根　　　　　　　</t>
  </si>
  <si>
    <t>飯給　　　　　　　　</t>
  </si>
  <si>
    <t>上高根　　　　　　　</t>
  </si>
  <si>
    <t>万田野　　　　　　　</t>
  </si>
  <si>
    <t>分目　　　　　　　　</t>
  </si>
  <si>
    <t>馬立　　　　　　　　</t>
  </si>
  <si>
    <t>柿木台　　　　　　　</t>
  </si>
  <si>
    <t>浅井小向　　　　　　</t>
  </si>
  <si>
    <t>上原　　　　　　　　</t>
  </si>
  <si>
    <t>徳氏　　　　　　　　</t>
  </si>
  <si>
    <t>相川　　　　　　　　</t>
  </si>
  <si>
    <t>南岩崎　　　　　　　</t>
  </si>
  <si>
    <t>田淵　　　　　　　　</t>
  </si>
  <si>
    <t>新堀　　　　　　　　</t>
  </si>
  <si>
    <t>寺谷　　　　　　　　</t>
  </si>
  <si>
    <t>月出　　　　　　　　</t>
  </si>
  <si>
    <t>武士　　　　　　　　</t>
  </si>
  <si>
    <t>栢橋　　　　　　　　</t>
  </si>
  <si>
    <t>戸面　　　　　　　　</t>
  </si>
  <si>
    <t>磯ケ谷　　　　　　　</t>
  </si>
  <si>
    <t>西国吉　　　　　　　</t>
  </si>
  <si>
    <t>朝生原　　　　　　　</t>
  </si>
  <si>
    <t>松崎　　　　　　　　</t>
  </si>
  <si>
    <t>佐是　　　　　　　　</t>
  </si>
  <si>
    <t>石神　　　　　　　　</t>
  </si>
  <si>
    <t>大桶　　　　　　　　</t>
  </si>
  <si>
    <t>妙香　　　　　　　　</t>
  </si>
  <si>
    <t>折津　　　　　　　　</t>
  </si>
  <si>
    <t>新巻　　　　　　　　</t>
  </si>
  <si>
    <t>奉免　　　　　　　　</t>
  </si>
  <si>
    <t>大久保　　　　　　　</t>
  </si>
  <si>
    <t>川在　　　　　　　　</t>
  </si>
  <si>
    <t>牛久　　　　　　　　</t>
  </si>
  <si>
    <t>国本　　　　　　　　</t>
  </si>
  <si>
    <t>櫃狭　　　　　　　　</t>
  </si>
  <si>
    <t>皆吉　　　　　　　　</t>
  </si>
  <si>
    <t>月崎　　　　　　　　</t>
  </si>
  <si>
    <t>市津地区計</t>
    <rPh sb="0" eb="1">
      <t>シ</t>
    </rPh>
    <rPh sb="1" eb="2">
      <t>ツ</t>
    </rPh>
    <rPh sb="2" eb="4">
      <t>チク</t>
    </rPh>
    <rPh sb="4" eb="5">
      <t>ケイ</t>
    </rPh>
    <phoneticPr fontId="35"/>
  </si>
  <si>
    <t>土宇　　　　　　　　</t>
  </si>
  <si>
    <t>金沢　　　　　　　　</t>
  </si>
  <si>
    <t>柳川　　　　　　　　</t>
  </si>
  <si>
    <t>二日市場　　　　　　</t>
  </si>
  <si>
    <t>大蔵　　　　　　　　</t>
  </si>
  <si>
    <t>菅野　　　　　　　　</t>
  </si>
  <si>
    <t>山田　　　　　　　　</t>
  </si>
  <si>
    <t>岩　　　　　　　　　</t>
  </si>
  <si>
    <t>石塚　　　　　　　　</t>
  </si>
  <si>
    <t>安須　　　　　　　　</t>
  </si>
  <si>
    <t>藪　　　　　　　　　</t>
  </si>
  <si>
    <t>田淵旧日竹　　　　　</t>
  </si>
  <si>
    <t>加茂地区計</t>
    <rPh sb="0" eb="2">
      <t>カモ</t>
    </rPh>
    <rPh sb="2" eb="4">
      <t>チク</t>
    </rPh>
    <rPh sb="4" eb="5">
      <t>ケイ</t>
    </rPh>
    <phoneticPr fontId="35"/>
  </si>
  <si>
    <t>高坂　　　　　　　　</t>
  </si>
  <si>
    <t>中　　　　　　　　　</t>
  </si>
  <si>
    <t>山口駒込久保外部田岩藪</t>
  </si>
  <si>
    <t>光風台１丁目　　　　</t>
  </si>
  <si>
    <t>安久谷　　　　　　　</t>
  </si>
  <si>
    <t>辰巳台地区計</t>
    <rPh sb="0" eb="2">
      <t>タツミ</t>
    </rPh>
    <rPh sb="2" eb="3">
      <t>ダイ</t>
    </rPh>
    <rPh sb="3" eb="5">
      <t>チク</t>
    </rPh>
    <rPh sb="5" eb="6">
      <t>ケイ</t>
    </rPh>
    <phoneticPr fontId="35"/>
  </si>
  <si>
    <t>光風台２丁目　　　　</t>
  </si>
  <si>
    <t>米沢　　　　　　　　</t>
  </si>
  <si>
    <t>光風台３丁目　　　　</t>
  </si>
  <si>
    <t>真ケ谷　　　　　　　</t>
  </si>
  <si>
    <t>ちはら台地区計</t>
    <rPh sb="3" eb="4">
      <t>ダイ</t>
    </rPh>
    <rPh sb="4" eb="6">
      <t>チク</t>
    </rPh>
    <rPh sb="6" eb="7">
      <t>ケイ</t>
    </rPh>
    <phoneticPr fontId="35"/>
  </si>
  <si>
    <t>光風台４丁目　　　　</t>
  </si>
  <si>
    <t>宿　　　　　　　　　</t>
  </si>
  <si>
    <t>辰巳台東１丁目　　　</t>
  </si>
  <si>
    <t>光風台５丁目　　　　</t>
  </si>
  <si>
    <t>島田　　　　　　　　</t>
  </si>
  <si>
    <t>辰巳台東２丁目　　　</t>
  </si>
  <si>
    <t>堀越　　　　　　　　</t>
  </si>
  <si>
    <t>辰巳台東３丁目　　　</t>
  </si>
  <si>
    <t>市場　　　　　　　　</t>
  </si>
  <si>
    <t>辰巳台東４丁目　　　</t>
  </si>
  <si>
    <t xml:space="preserve"> </t>
    <phoneticPr fontId="4"/>
  </si>
  <si>
    <t>奥野　　　　　　　　</t>
  </si>
  <si>
    <t>辰巳台東５丁目　　　</t>
  </si>
  <si>
    <t>久々津　　　　　　　</t>
  </si>
  <si>
    <t>水沢　　　　　　　　</t>
  </si>
  <si>
    <t>辰巳台西１丁目　　　</t>
  </si>
  <si>
    <t>潤井戸　　　　　　　</t>
  </si>
  <si>
    <t>原田　　　　　　　　</t>
  </si>
  <si>
    <t>辰巳台西２丁目　　　</t>
  </si>
  <si>
    <t>うるいど南１丁目　　</t>
  </si>
  <si>
    <t>石川　　　　　　　　</t>
  </si>
  <si>
    <t>辰巳台西３丁目　　　</t>
  </si>
  <si>
    <t>うるいど南２丁目　　</t>
  </si>
  <si>
    <t>江子田　　　　　　　</t>
  </si>
  <si>
    <t>辰巳台西４丁目　　　</t>
  </si>
  <si>
    <t>うるいど南３丁目　　</t>
  </si>
  <si>
    <t>下矢田　　　　　　　</t>
  </si>
  <si>
    <t>辰巳台西５丁目　　　</t>
  </si>
  <si>
    <t>うるいど南４丁目</t>
  </si>
  <si>
    <t>矢田　　　　　　　　</t>
  </si>
  <si>
    <t>下野　　　　　　　　</t>
  </si>
  <si>
    <t>池和田　　　　　　　</t>
  </si>
  <si>
    <t>永吉　　　　　　　　</t>
  </si>
  <si>
    <t>鶴舞　　　　　　　　</t>
  </si>
  <si>
    <t>番場　　　　　　　　</t>
  </si>
  <si>
    <t>田尾　　　　　　　　</t>
  </si>
  <si>
    <t>ちはら台東１丁目　　</t>
  </si>
  <si>
    <t>押沼　　　　　　　　</t>
  </si>
  <si>
    <t>山小川　　　　　　　</t>
  </si>
  <si>
    <t>ちはら台東２丁目　　</t>
  </si>
  <si>
    <t>瀬又　　　　　　　　</t>
  </si>
  <si>
    <t>平蔵　　　　　　　　</t>
  </si>
  <si>
    <t>ちはら台東３丁目　　</t>
  </si>
  <si>
    <t>中野　　　　　　　　</t>
  </si>
  <si>
    <t>米原　　　　　　　　</t>
  </si>
  <si>
    <t>ちはら台東４丁目　　</t>
  </si>
  <si>
    <t>高田　　　　　　　　</t>
  </si>
  <si>
    <t>小草畑　　　　　　　</t>
  </si>
  <si>
    <t>ちはら台東５丁目　　</t>
  </si>
  <si>
    <t>高倉　　　　　　　　</t>
  </si>
  <si>
    <t>ちはら台東６丁目　　</t>
  </si>
  <si>
    <t>東国吉　　　　　　　</t>
  </si>
  <si>
    <t>ちはら台東７丁目　　</t>
  </si>
  <si>
    <t>金剛地　　　　　　　</t>
  </si>
  <si>
    <t>ちはら台東８丁目　　</t>
  </si>
  <si>
    <t>奈良　　　　　　　　</t>
  </si>
  <si>
    <t>ちはら台東９丁目　　</t>
  </si>
  <si>
    <t>古都辺　　　　　　　</t>
  </si>
  <si>
    <t>外部田　　　　　　　</t>
  </si>
  <si>
    <t>ちはら台西１丁目　　</t>
  </si>
  <si>
    <t>喜多　　　　　　　　</t>
  </si>
  <si>
    <t>久保　　　　　　　　</t>
  </si>
  <si>
    <t>ちはら台西２丁目　　</t>
  </si>
  <si>
    <t>犬成　　　　　　　　</t>
  </si>
  <si>
    <t>駒込　　　　　　　　</t>
  </si>
  <si>
    <t>ちはら台西３丁目　　</t>
  </si>
  <si>
    <t>大作　　　　　　　　</t>
  </si>
  <si>
    <t>山口　　　　　　　　</t>
  </si>
  <si>
    <t>ちはら台西４丁目　　</t>
  </si>
  <si>
    <t>滝口　　　　　　　　</t>
  </si>
  <si>
    <t>養老　　　　　　　　</t>
  </si>
  <si>
    <t>ちはら台西５丁目　　</t>
  </si>
  <si>
    <t>勝間　　　　　　　　</t>
  </si>
  <si>
    <t>本郷　　　　　　　　</t>
  </si>
  <si>
    <t>ちはら台西６丁目　　</t>
  </si>
  <si>
    <t>葉木　　　　　　　　</t>
  </si>
  <si>
    <t>高滝　　　　　　　　</t>
  </si>
  <si>
    <t>ちはら台南１丁目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</si>
</sst>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76" formatCode="#,##0_);[Red]\(#,##0\)"/>
    <numFmt numFmtId="177" formatCode="0.0_);[Red]\(0.0\)"/>
    <numFmt numFmtId="178" formatCode="0.0"/>
    <numFmt numFmtId="179" formatCode="#,##0_ "/>
    <numFmt numFmtId="180" formatCode="#,##0_);\(#,##0\)"/>
    <numFmt numFmtId="181" formatCode="#,##0;&quot;△ &quot;#,##0"/>
    <numFmt numFmtId="182" formatCode="0.00_);[Red]\(0.00\)"/>
    <numFmt numFmtId="183" formatCode="0_ "/>
  </numFmts>
  <fonts count="36" x14ac:knownFonts="1">
    <font>
      <sz val="11"/>
      <color theme="1"/>
      <name val="游ゴシック"/>
      <family val="2"/>
      <charset val="128"/>
      <scheme val="minor"/>
    </font>
    <font>
      <sz val="10.4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4"/>
      <name val="ＭＳ Ｐ明朝"/>
      <family val="1"/>
      <charset val="128"/>
    </font>
    <font>
      <sz val="6"/>
      <name val="ＭＳ 明朝"/>
      <family val="1"/>
      <charset val="128"/>
    </font>
    <font>
      <b/>
      <sz val="12"/>
      <color indexed="64"/>
      <name val="ＭＳ Ｐ明朝"/>
      <family val="1"/>
      <charset val="128"/>
    </font>
    <font>
      <b/>
      <sz val="12"/>
      <name val="ＭＳ Ｐ明朝"/>
      <family val="1"/>
      <charset val="128"/>
    </font>
    <font>
      <sz val="10.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indexed="64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0.5"/>
      <name val="ＭＳ Ｐ明朝"/>
      <family val="1"/>
      <charset val="128"/>
    </font>
    <font>
      <sz val="6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b/>
      <sz val="10.5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indexed="8"/>
      <name val="ＭＳ Ｐ明朝"/>
      <family val="1"/>
      <charset val="128"/>
    </font>
    <font>
      <sz val="10.5"/>
      <color indexed="10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b/>
      <sz val="14"/>
      <color indexed="64"/>
      <name val="ＭＳ 明朝"/>
      <family val="1"/>
      <charset val="128"/>
    </font>
    <font>
      <b/>
      <sz val="14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明朝"/>
      <family val="1"/>
      <charset val="128"/>
    </font>
    <font>
      <b/>
      <sz val="11"/>
      <name val="ＭＳ 明朝"/>
      <family val="1"/>
      <charset val="128"/>
    </font>
    <font>
      <sz val="10.4"/>
      <color indexed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b/>
      <sz val="14"/>
      <color indexed="64"/>
      <name val="ＭＳ Ｐ明朝"/>
      <family val="1"/>
      <charset val="128"/>
    </font>
    <font>
      <sz val="14"/>
      <name val="ＭＳ Ｐ明朝"/>
      <family val="1"/>
      <charset val="128"/>
    </font>
    <font>
      <b/>
      <sz val="12"/>
      <color indexed="8"/>
      <name val="ＭＳ Ｐ明朝"/>
      <family val="1"/>
      <charset val="128"/>
    </font>
    <font>
      <u/>
      <sz val="10.4"/>
      <color indexed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38" fontId="9" fillId="0" borderId="0" applyFont="0" applyFill="0" applyBorder="0" applyAlignment="0" applyProtection="0"/>
    <xf numFmtId="0" fontId="9" fillId="0" borderId="0"/>
    <xf numFmtId="38" fontId="8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>
      <alignment vertical="center"/>
    </xf>
    <xf numFmtId="0" fontId="19" fillId="0" borderId="0">
      <alignment vertical="center"/>
    </xf>
    <xf numFmtId="0" fontId="9" fillId="0" borderId="0">
      <alignment vertical="center"/>
    </xf>
  </cellStyleXfs>
  <cellXfs count="466">
    <xf numFmtId="0" fontId="0" fillId="0" borderId="0" xfId="0">
      <alignment vertic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0" borderId="1" xfId="1" applyFont="1" applyBorder="1" applyAlignment="1">
      <alignment vertical="center"/>
    </xf>
    <xf numFmtId="0" fontId="7" fillId="0" borderId="0" xfId="1" applyFont="1" applyBorder="1" applyAlignment="1">
      <alignment vertical="center"/>
    </xf>
    <xf numFmtId="0" fontId="8" fillId="0" borderId="0" xfId="1" applyFont="1" applyAlignment="1">
      <alignment vertical="center"/>
    </xf>
    <xf numFmtId="0" fontId="8" fillId="0" borderId="2" xfId="1" applyFont="1" applyBorder="1" applyAlignment="1">
      <alignment vertical="center"/>
    </xf>
    <xf numFmtId="0" fontId="8" fillId="0" borderId="3" xfId="1" applyFont="1" applyBorder="1" applyAlignment="1">
      <alignment horizontal="distributed" vertical="center" justifyLastLine="1"/>
    </xf>
    <xf numFmtId="0" fontId="8" fillId="0" borderId="3" xfId="1" applyFont="1" applyBorder="1" applyAlignment="1">
      <alignment horizontal="center" vertical="center" wrapText="1" justifyLastLine="1"/>
    </xf>
    <xf numFmtId="0" fontId="8" fillId="0" borderId="4" xfId="1" applyFont="1" applyBorder="1" applyAlignment="1">
      <alignment horizontal="center" vertical="center" wrapText="1" justifyLastLine="1"/>
    </xf>
    <xf numFmtId="0" fontId="1" fillId="0" borderId="0" xfId="1" applyBorder="1"/>
    <xf numFmtId="0" fontId="8" fillId="0" borderId="0" xfId="1" applyFont="1" applyBorder="1" applyAlignment="1">
      <alignment horizontal="distributed" vertical="center" justifyLastLine="1"/>
    </xf>
    <xf numFmtId="0" fontId="8" fillId="0" borderId="5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justifyLastLine="1"/>
    </xf>
    <xf numFmtId="0" fontId="8" fillId="0" borderId="7" xfId="1" applyFont="1" applyBorder="1" applyAlignment="1">
      <alignment horizontal="distributed" vertical="center" justifyLastLine="1"/>
    </xf>
    <xf numFmtId="0" fontId="8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 justifyLastLine="1"/>
    </xf>
    <xf numFmtId="0" fontId="8" fillId="0" borderId="8" xfId="1" applyFont="1" applyBorder="1" applyAlignment="1">
      <alignment horizontal="center" vertical="center" wrapText="1" justifyLastLine="1"/>
    </xf>
    <xf numFmtId="0" fontId="8" fillId="0" borderId="9" xfId="1" applyFont="1" applyBorder="1" applyAlignment="1">
      <alignment horizontal="distributed" vertical="center" justifyLastLine="1"/>
    </xf>
    <xf numFmtId="0" fontId="8" fillId="0" borderId="10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right" vertical="center"/>
    </xf>
    <xf numFmtId="176" fontId="8" fillId="0" borderId="6" xfId="1" applyNumberFormat="1" applyFont="1" applyBorder="1" applyAlignment="1">
      <alignment vertical="center"/>
    </xf>
    <xf numFmtId="176" fontId="8" fillId="0" borderId="0" xfId="2" applyNumberFormat="1" applyFont="1" applyAlignment="1">
      <alignment vertical="center"/>
    </xf>
    <xf numFmtId="177" fontId="8" fillId="0" borderId="0" xfId="1" applyNumberFormat="1" applyFont="1" applyAlignment="1">
      <alignment vertical="center"/>
    </xf>
    <xf numFmtId="0" fontId="8" fillId="0" borderId="0" xfId="1" applyFont="1" applyAlignment="1">
      <alignment horizontal="left" vertical="center"/>
    </xf>
    <xf numFmtId="177" fontId="8" fillId="0" borderId="0" xfId="1" applyNumberFormat="1" applyFont="1" applyFill="1" applyAlignment="1">
      <alignment vertical="center"/>
    </xf>
    <xf numFmtId="176" fontId="8" fillId="0" borderId="11" xfId="2" applyNumberFormat="1" applyFont="1" applyBorder="1" applyAlignment="1">
      <alignment vertical="center"/>
    </xf>
    <xf numFmtId="176" fontId="8" fillId="0" borderId="0" xfId="2" applyNumberFormat="1" applyFont="1" applyBorder="1" applyAlignment="1">
      <alignment vertical="center"/>
    </xf>
    <xf numFmtId="177" fontId="8" fillId="0" borderId="0" xfId="1" applyNumberFormat="1" applyFont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8" fillId="0" borderId="6" xfId="2" applyNumberFormat="1" applyFont="1" applyFill="1" applyBorder="1" applyAlignment="1">
      <alignment vertical="center"/>
    </xf>
    <xf numFmtId="176" fontId="8" fillId="0" borderId="0" xfId="2" applyNumberFormat="1" applyFont="1" applyFill="1" applyBorder="1" applyAlignment="1">
      <alignment vertical="center"/>
    </xf>
    <xf numFmtId="177" fontId="8" fillId="0" borderId="0" xfId="1" applyNumberFormat="1" applyFont="1" applyBorder="1" applyAlignment="1">
      <alignment horizontal="right" vertical="center"/>
    </xf>
    <xf numFmtId="176" fontId="8" fillId="0" borderId="6" xfId="2" applyNumberFormat="1" applyFont="1" applyBorder="1" applyAlignment="1">
      <alignment vertical="center"/>
    </xf>
    <xf numFmtId="176" fontId="8" fillId="0" borderId="12" xfId="1" applyNumberFormat="1" applyFont="1" applyBorder="1" applyAlignment="1">
      <alignment vertical="center"/>
    </xf>
    <xf numFmtId="176" fontId="8" fillId="0" borderId="13" xfId="1" applyNumberFormat="1" applyFont="1" applyBorder="1" applyAlignment="1">
      <alignment vertical="center"/>
    </xf>
    <xf numFmtId="176" fontId="8" fillId="0" borderId="0" xfId="1" applyNumberFormat="1" applyFont="1" applyBorder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176" fontId="8" fillId="0" borderId="0" xfId="3" applyNumberFormat="1" applyFont="1" applyBorder="1" applyAlignment="1">
      <alignment vertical="center" shrinkToFit="1"/>
    </xf>
    <xf numFmtId="0" fontId="8" fillId="0" borderId="0" xfId="1" applyFont="1" applyFill="1" applyBorder="1" applyAlignment="1">
      <alignment horizontal="right" vertical="center"/>
    </xf>
    <xf numFmtId="176" fontId="8" fillId="0" borderId="6" xfId="3" applyNumberFormat="1" applyFont="1" applyBorder="1" applyAlignment="1">
      <alignment vertical="center" shrinkToFit="1"/>
    </xf>
    <xf numFmtId="49" fontId="8" fillId="0" borderId="0" xfId="1" applyNumberFormat="1" applyFont="1" applyFill="1" applyBorder="1" applyAlignment="1">
      <alignment vertical="center"/>
    </xf>
    <xf numFmtId="176" fontId="8" fillId="0" borderId="6" xfId="3" applyNumberFormat="1" applyFont="1" applyFill="1" applyBorder="1" applyAlignment="1">
      <alignment vertical="center" shrinkToFit="1"/>
    </xf>
    <xf numFmtId="176" fontId="8" fillId="0" borderId="0" xfId="3" applyNumberFormat="1" applyFont="1" applyFill="1" applyBorder="1" applyAlignment="1">
      <alignment vertical="center" shrinkToFit="1"/>
    </xf>
    <xf numFmtId="177" fontId="8" fillId="0" borderId="0" xfId="1" applyNumberFormat="1" applyFont="1" applyFill="1" applyBorder="1" applyAlignment="1">
      <alignment horizontal="right" vertical="center"/>
    </xf>
    <xf numFmtId="0" fontId="8" fillId="0" borderId="9" xfId="1" applyFont="1" applyBorder="1" applyAlignment="1">
      <alignment vertical="center"/>
    </xf>
    <xf numFmtId="38" fontId="8" fillId="0" borderId="10" xfId="2" applyFont="1" applyBorder="1" applyAlignment="1">
      <alignment vertical="center"/>
    </xf>
    <xf numFmtId="38" fontId="8" fillId="0" borderId="9" xfId="2" applyFont="1" applyBorder="1" applyAlignment="1">
      <alignment vertical="center"/>
    </xf>
    <xf numFmtId="178" fontId="8" fillId="0" borderId="9" xfId="1" applyNumberFormat="1" applyFont="1" applyBorder="1" applyAlignment="1">
      <alignment vertical="center"/>
    </xf>
    <xf numFmtId="177" fontId="8" fillId="0" borderId="9" xfId="1" applyNumberFormat="1" applyFont="1" applyBorder="1" applyAlignment="1">
      <alignment vertical="center"/>
    </xf>
    <xf numFmtId="178" fontId="8" fillId="0" borderId="9" xfId="1" applyNumberFormat="1" applyFont="1" applyBorder="1" applyAlignment="1">
      <alignment horizontal="right" vertical="center"/>
    </xf>
    <xf numFmtId="0" fontId="10" fillId="0" borderId="0" xfId="1" applyFont="1" applyAlignment="1">
      <alignment vertical="center"/>
    </xf>
    <xf numFmtId="0" fontId="8" fillId="0" borderId="1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8" fillId="0" borderId="14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49" fontId="8" fillId="0" borderId="4" xfId="1" applyNumberFormat="1" applyFont="1" applyBorder="1" applyAlignment="1">
      <alignment horizontal="center" vertical="center"/>
    </xf>
    <xf numFmtId="49" fontId="8" fillId="0" borderId="15" xfId="1" applyNumberFormat="1" applyFont="1" applyBorder="1" applyAlignment="1">
      <alignment horizontal="center" vertical="center"/>
    </xf>
    <xf numFmtId="58" fontId="8" fillId="0" borderId="3" xfId="1" applyNumberFormat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8" fillId="0" borderId="0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16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/>
    </xf>
    <xf numFmtId="0" fontId="8" fillId="0" borderId="19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0" fontId="11" fillId="0" borderId="0" xfId="1" applyFont="1" applyAlignment="1">
      <alignment horizontal="distributed" vertical="center"/>
    </xf>
    <xf numFmtId="0" fontId="11" fillId="0" borderId="20" xfId="1" applyFont="1" applyBorder="1" applyAlignment="1">
      <alignment vertical="center"/>
    </xf>
    <xf numFmtId="38" fontId="11" fillId="0" borderId="21" xfId="2" applyFont="1" applyBorder="1" applyAlignment="1">
      <alignment vertical="center"/>
    </xf>
    <xf numFmtId="38" fontId="11" fillId="0" borderId="0" xfId="2" applyFont="1" applyAlignment="1">
      <alignment vertical="center"/>
    </xf>
    <xf numFmtId="38" fontId="11" fillId="0" borderId="22" xfId="2" applyFont="1" applyBorder="1" applyAlignment="1">
      <alignment vertical="center"/>
    </xf>
    <xf numFmtId="38" fontId="11" fillId="0" borderId="23" xfId="2" applyFont="1" applyBorder="1" applyAlignment="1">
      <alignment vertical="center"/>
    </xf>
    <xf numFmtId="0" fontId="8" fillId="0" borderId="0" xfId="1" applyFont="1" applyAlignment="1">
      <alignment horizontal="distributed" vertical="center"/>
    </xf>
    <xf numFmtId="0" fontId="8" fillId="0" borderId="5" xfId="1" applyFont="1" applyBorder="1" applyAlignment="1">
      <alignment vertical="center"/>
    </xf>
    <xf numFmtId="38" fontId="8" fillId="0" borderId="11" xfId="2" applyFont="1" applyBorder="1" applyAlignment="1">
      <alignment vertical="center"/>
    </xf>
    <xf numFmtId="38" fontId="8" fillId="0" borderId="0" xfId="2" applyFont="1" applyAlignment="1">
      <alignment vertical="center"/>
    </xf>
    <xf numFmtId="38" fontId="8" fillId="0" borderId="0" xfId="2" applyFont="1" applyBorder="1" applyAlignment="1">
      <alignment vertical="center"/>
    </xf>
    <xf numFmtId="0" fontId="8" fillId="0" borderId="0" xfId="1" applyFont="1" applyBorder="1" applyAlignment="1">
      <alignment horizontal="distributed" vertical="center"/>
    </xf>
    <xf numFmtId="0" fontId="8" fillId="0" borderId="9" xfId="1" applyFont="1" applyBorder="1" applyAlignment="1">
      <alignment horizontal="distributed" vertical="center"/>
    </xf>
    <xf numFmtId="0" fontId="8" fillId="0" borderId="24" xfId="1" applyFont="1" applyBorder="1" applyAlignment="1">
      <alignment vertical="center"/>
    </xf>
    <xf numFmtId="38" fontId="8" fillId="0" borderId="25" xfId="2" applyFont="1" applyBorder="1" applyAlignment="1">
      <alignment vertical="center"/>
    </xf>
    <xf numFmtId="38" fontId="8" fillId="0" borderId="1" xfId="2" applyFont="1" applyBorder="1" applyAlignment="1">
      <alignment vertical="center"/>
    </xf>
    <xf numFmtId="38" fontId="8" fillId="0" borderId="26" xfId="2" applyFont="1" applyBorder="1" applyAlignment="1">
      <alignment vertical="center"/>
    </xf>
    <xf numFmtId="179" fontId="11" fillId="0" borderId="22" xfId="4" applyNumberFormat="1" applyFont="1" applyBorder="1" applyAlignment="1">
      <alignment vertical="center"/>
    </xf>
    <xf numFmtId="179" fontId="11" fillId="0" borderId="23" xfId="4" applyNumberFormat="1" applyFont="1" applyBorder="1" applyAlignment="1">
      <alignment vertical="center"/>
    </xf>
    <xf numFmtId="180" fontId="11" fillId="0" borderId="11" xfId="1" applyNumberFormat="1" applyFont="1" applyBorder="1" applyAlignment="1">
      <alignment vertical="center"/>
    </xf>
    <xf numFmtId="180" fontId="11" fillId="0" borderId="0" xfId="1" applyNumberFormat="1" applyFont="1" applyBorder="1" applyAlignment="1">
      <alignment vertical="center"/>
    </xf>
    <xf numFmtId="179" fontId="8" fillId="0" borderId="11" xfId="4" applyNumberFormat="1" applyFont="1" applyBorder="1" applyAlignment="1">
      <alignment vertical="center"/>
    </xf>
    <xf numFmtId="179" fontId="8" fillId="0" borderId="0" xfId="4" applyNumberFormat="1" applyFont="1" applyBorder="1" applyAlignment="1">
      <alignment vertical="center"/>
    </xf>
    <xf numFmtId="180" fontId="8" fillId="0" borderId="11" xfId="1" applyNumberFormat="1" applyFont="1" applyBorder="1" applyAlignment="1">
      <alignment vertical="center"/>
    </xf>
    <xf numFmtId="180" fontId="8" fillId="0" borderId="0" xfId="1" applyNumberFormat="1" applyFont="1" applyBorder="1" applyAlignment="1">
      <alignment vertical="center"/>
    </xf>
    <xf numFmtId="179" fontId="8" fillId="0" borderId="25" xfId="4" applyNumberFormat="1" applyFont="1" applyBorder="1" applyAlignment="1">
      <alignment vertical="center"/>
    </xf>
    <xf numFmtId="179" fontId="8" fillId="0" borderId="9" xfId="4" applyNumberFormat="1" applyFont="1" applyBorder="1" applyAlignment="1">
      <alignment vertical="center"/>
    </xf>
    <xf numFmtId="180" fontId="8" fillId="0" borderId="25" xfId="1" applyNumberFormat="1" applyFont="1" applyBorder="1" applyAlignment="1">
      <alignment vertical="center"/>
    </xf>
    <xf numFmtId="180" fontId="8" fillId="0" borderId="1" xfId="1" applyNumberFormat="1" applyFont="1" applyBorder="1" applyAlignment="1">
      <alignment vertical="center"/>
    </xf>
    <xf numFmtId="0" fontId="8" fillId="0" borderId="27" xfId="1" applyFont="1" applyBorder="1" applyAlignment="1">
      <alignment horizontal="center" vertical="center"/>
    </xf>
    <xf numFmtId="0" fontId="8" fillId="0" borderId="5" xfId="1" applyFont="1" applyBorder="1" applyAlignment="1">
      <alignment horizontal="center" vertical="center"/>
    </xf>
    <xf numFmtId="0" fontId="8" fillId="0" borderId="28" xfId="1" applyFont="1" applyBorder="1" applyAlignment="1">
      <alignment horizontal="center" vertical="center"/>
    </xf>
    <xf numFmtId="0" fontId="11" fillId="0" borderId="5" xfId="1" applyFont="1" applyBorder="1" applyAlignment="1">
      <alignment vertical="center"/>
    </xf>
    <xf numFmtId="180" fontId="11" fillId="0" borderId="22" xfId="1" applyNumberFormat="1" applyFont="1" applyBorder="1" applyAlignment="1">
      <alignment vertical="center"/>
    </xf>
    <xf numFmtId="180" fontId="11" fillId="0" borderId="0" xfId="1" applyNumberFormat="1" applyFont="1" applyAlignment="1">
      <alignment vertical="center"/>
    </xf>
    <xf numFmtId="180" fontId="8" fillId="0" borderId="0" xfId="1" applyNumberFormat="1" applyFont="1" applyAlignment="1">
      <alignment vertical="center"/>
    </xf>
    <xf numFmtId="3" fontId="8" fillId="0" borderId="0" xfId="1" applyNumberFormat="1" applyFont="1" applyAlignment="1">
      <alignment vertical="center"/>
    </xf>
    <xf numFmtId="0" fontId="8" fillId="0" borderId="28" xfId="1" applyFont="1" applyBorder="1" applyAlignment="1">
      <alignment vertical="center"/>
    </xf>
    <xf numFmtId="180" fontId="8" fillId="0" borderId="26" xfId="1" applyNumberFormat="1" applyFont="1" applyBorder="1" applyAlignment="1">
      <alignment vertical="center"/>
    </xf>
    <xf numFmtId="180" fontId="8" fillId="0" borderId="9" xfId="1" applyNumberFormat="1" applyFont="1" applyBorder="1" applyAlignment="1">
      <alignment vertical="center"/>
    </xf>
    <xf numFmtId="0" fontId="10" fillId="0" borderId="0" xfId="1" applyFont="1" applyAlignment="1">
      <alignment horizontal="center" vertical="center"/>
    </xf>
    <xf numFmtId="38" fontId="12" fillId="0" borderId="0" xfId="2" applyFont="1" applyAlignment="1">
      <alignment horizontal="center" vertical="center"/>
    </xf>
    <xf numFmtId="38" fontId="8" fillId="0" borderId="0" xfId="2" applyFont="1" applyAlignment="1">
      <alignment horizontal="center" vertical="center"/>
    </xf>
    <xf numFmtId="0" fontId="8" fillId="0" borderId="15" xfId="1" applyFont="1" applyBorder="1" applyAlignment="1">
      <alignment horizontal="distributed" vertical="center" justifyLastLine="1"/>
    </xf>
    <xf numFmtId="0" fontId="8" fillId="0" borderId="29" xfId="1" applyFont="1" applyBorder="1" applyAlignment="1">
      <alignment horizontal="distributed" vertical="center" justifyLastLine="1"/>
    </xf>
    <xf numFmtId="0" fontId="8" fillId="0" borderId="3" xfId="1" applyFont="1" applyBorder="1" applyAlignment="1">
      <alignment horizontal="distributed" vertical="center" justifyLastLine="1"/>
    </xf>
    <xf numFmtId="0" fontId="8" fillId="0" borderId="4" xfId="1" applyFont="1" applyBorder="1" applyAlignment="1">
      <alignment horizontal="distributed" vertical="center" justifyLastLine="1"/>
    </xf>
    <xf numFmtId="0" fontId="8" fillId="0" borderId="0" xfId="1" applyFont="1" applyAlignment="1">
      <alignment horizontal="right" vertical="center"/>
    </xf>
    <xf numFmtId="49" fontId="8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distributed" vertical="center" justifyLastLine="1"/>
    </xf>
    <xf numFmtId="0" fontId="8" fillId="0" borderId="0" xfId="1" applyFont="1" applyBorder="1" applyAlignment="1">
      <alignment horizontal="left" vertical="center" textRotation="255"/>
    </xf>
    <xf numFmtId="38" fontId="8" fillId="0" borderId="11" xfId="1" applyNumberFormat="1" applyFont="1" applyBorder="1" applyAlignment="1">
      <alignment vertical="center"/>
    </xf>
    <xf numFmtId="38" fontId="8" fillId="0" borderId="0" xfId="1" applyNumberFormat="1" applyFont="1" applyAlignment="1">
      <alignment vertical="center"/>
    </xf>
    <xf numFmtId="49" fontId="8" fillId="0" borderId="0" xfId="1" applyNumberFormat="1" applyFont="1" applyAlignment="1">
      <alignment horizontal="right" vertical="center"/>
    </xf>
    <xf numFmtId="49" fontId="11" fillId="0" borderId="0" xfId="1" applyNumberFormat="1" applyFont="1" applyAlignment="1">
      <alignment horizontal="right" vertical="center"/>
    </xf>
    <xf numFmtId="49" fontId="11" fillId="0" borderId="0" xfId="1" applyNumberFormat="1" applyFont="1" applyAlignment="1">
      <alignment horizontal="center" vertical="center"/>
    </xf>
    <xf numFmtId="0" fontId="11" fillId="0" borderId="0" xfId="1" applyFont="1" applyBorder="1" applyAlignment="1">
      <alignment horizontal="left" vertical="center" textRotation="255"/>
    </xf>
    <xf numFmtId="0" fontId="11" fillId="0" borderId="0" xfId="1" applyFont="1" applyBorder="1" applyAlignment="1">
      <alignment vertical="center"/>
    </xf>
    <xf numFmtId="49" fontId="11" fillId="0" borderId="0" xfId="1" applyNumberFormat="1" applyFont="1" applyAlignment="1">
      <alignment horizontal="left" vertical="center"/>
    </xf>
    <xf numFmtId="0" fontId="8" fillId="0" borderId="11" xfId="2" applyNumberFormat="1" applyFont="1" applyBorder="1" applyAlignment="1">
      <alignment vertical="center"/>
    </xf>
    <xf numFmtId="0" fontId="8" fillId="0" borderId="0" xfId="2" applyNumberFormat="1" applyFont="1" applyAlignment="1">
      <alignment vertical="center"/>
    </xf>
    <xf numFmtId="0" fontId="8" fillId="0" borderId="0" xfId="1" applyFont="1" applyBorder="1" applyAlignment="1">
      <alignment horizontal="left" vertical="center" textRotation="255"/>
    </xf>
    <xf numFmtId="0" fontId="8" fillId="0" borderId="11" xfId="1" applyFont="1" applyBorder="1" applyAlignment="1">
      <alignment vertical="center"/>
    </xf>
    <xf numFmtId="49" fontId="8" fillId="0" borderId="0" xfId="1" applyNumberFormat="1" applyFont="1" applyAlignment="1">
      <alignment horizontal="right" vertical="center"/>
    </xf>
    <xf numFmtId="0" fontId="8" fillId="0" borderId="0" xfId="1" applyFont="1" applyBorder="1" applyAlignment="1">
      <alignment horizontal="distributed" vertical="center" justifyLastLine="1"/>
    </xf>
    <xf numFmtId="38" fontId="11" fillId="0" borderId="11" xfId="2" applyFont="1" applyBorder="1" applyAlignment="1">
      <alignment vertical="center"/>
    </xf>
    <xf numFmtId="0" fontId="8" fillId="0" borderId="0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0" xfId="1" applyFont="1" applyBorder="1" applyAlignment="1">
      <alignment horizontal="center" vertical="center" textRotation="255"/>
    </xf>
    <xf numFmtId="3" fontId="8" fillId="0" borderId="11" xfId="1" applyNumberFormat="1" applyFont="1" applyBorder="1" applyAlignment="1">
      <alignment vertical="center"/>
    </xf>
    <xf numFmtId="0" fontId="8" fillId="0" borderId="0" xfId="1" applyFont="1" applyBorder="1" applyAlignment="1">
      <alignment horizontal="center" vertical="center" textRotation="255"/>
    </xf>
    <xf numFmtId="49" fontId="8" fillId="0" borderId="0" xfId="1" applyNumberFormat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left" vertical="center"/>
    </xf>
    <xf numFmtId="38" fontId="8" fillId="0" borderId="11" xfId="3" applyFont="1" applyBorder="1" applyAlignment="1">
      <alignment vertical="center" shrinkToFit="1"/>
    </xf>
    <xf numFmtId="38" fontId="8" fillId="0" borderId="0" xfId="3" applyFont="1" applyBorder="1" applyAlignment="1">
      <alignment vertical="center" shrinkToFit="1"/>
    </xf>
    <xf numFmtId="49" fontId="8" fillId="0" borderId="0" xfId="1" applyNumberFormat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center" vertical="center"/>
    </xf>
    <xf numFmtId="49" fontId="13" fillId="0" borderId="0" xfId="1" applyNumberFormat="1" applyFont="1" applyBorder="1" applyAlignment="1">
      <alignment horizontal="center" vertical="center"/>
    </xf>
    <xf numFmtId="176" fontId="8" fillId="0" borderId="11" xfId="3" applyNumberFormat="1" applyFont="1" applyFill="1" applyBorder="1" applyAlignment="1">
      <alignment vertical="center" shrinkToFit="1"/>
    </xf>
    <xf numFmtId="176" fontId="8" fillId="0" borderId="0" xfId="1" applyNumberFormat="1" applyFont="1" applyFill="1" applyBorder="1" applyAlignment="1"/>
    <xf numFmtId="176" fontId="8" fillId="0" borderId="11" xfId="1" applyNumberFormat="1" applyFont="1" applyFill="1" applyBorder="1"/>
    <xf numFmtId="176" fontId="8" fillId="0" borderId="0" xfId="1" applyNumberFormat="1" applyFont="1" applyFill="1" applyBorder="1"/>
    <xf numFmtId="49" fontId="11" fillId="0" borderId="0" xfId="1" applyNumberFormat="1" applyFont="1" applyBorder="1" applyAlignment="1">
      <alignment horizontal="right" vertical="center"/>
    </xf>
    <xf numFmtId="49" fontId="14" fillId="0" borderId="0" xfId="1" applyNumberFormat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left" vertical="center"/>
    </xf>
    <xf numFmtId="0" fontId="11" fillId="0" borderId="0" xfId="1" applyFont="1" applyBorder="1" applyAlignment="1">
      <alignment horizontal="center" vertical="center" wrapText="1"/>
    </xf>
    <xf numFmtId="176" fontId="11" fillId="0" borderId="11" xfId="3" applyNumberFormat="1" applyFont="1" applyFill="1" applyBorder="1" applyAlignment="1">
      <alignment vertical="center" shrinkToFit="1"/>
    </xf>
    <xf numFmtId="176" fontId="11" fillId="0" borderId="0" xfId="1" applyNumberFormat="1" applyFont="1" applyFill="1" applyBorder="1" applyAlignment="1"/>
    <xf numFmtId="176" fontId="11" fillId="0" borderId="0" xfId="3" applyNumberFormat="1" applyFont="1" applyFill="1" applyBorder="1" applyAlignment="1">
      <alignment vertical="center" shrinkToFit="1"/>
    </xf>
    <xf numFmtId="176" fontId="11" fillId="0" borderId="11" xfId="1" applyNumberFormat="1" applyFont="1" applyFill="1" applyBorder="1"/>
    <xf numFmtId="176" fontId="11" fillId="0" borderId="0" xfId="1" applyNumberFormat="1" applyFont="1" applyFill="1" applyBorder="1"/>
    <xf numFmtId="0" fontId="11" fillId="0" borderId="0" xfId="1" applyFont="1" applyBorder="1" applyAlignment="1">
      <alignment horizontal="center" vertical="center" textRotation="255"/>
    </xf>
    <xf numFmtId="0" fontId="11" fillId="0" borderId="0" xfId="1" applyFont="1" applyBorder="1" applyAlignment="1">
      <alignment horizontal="center" vertical="center"/>
    </xf>
    <xf numFmtId="49" fontId="8" fillId="0" borderId="9" xfId="1" applyNumberFormat="1" applyFont="1" applyBorder="1" applyAlignment="1">
      <alignment horizontal="right" vertical="center"/>
    </xf>
    <xf numFmtId="49" fontId="8" fillId="0" borderId="9" xfId="1" applyNumberFormat="1" applyFont="1" applyBorder="1" applyAlignment="1">
      <alignment horizontal="left" vertical="center"/>
    </xf>
    <xf numFmtId="0" fontId="8" fillId="0" borderId="9" xfId="1" applyFont="1" applyBorder="1" applyAlignment="1">
      <alignment horizontal="center" vertical="center" textRotation="255"/>
    </xf>
    <xf numFmtId="38" fontId="8" fillId="0" borderId="26" xfId="3" applyFont="1" applyBorder="1" applyAlignment="1">
      <alignment vertical="center" shrinkToFit="1"/>
    </xf>
    <xf numFmtId="38" fontId="8" fillId="0" borderId="9" xfId="3" applyFont="1" applyBorder="1" applyAlignment="1">
      <alignment vertical="center" shrinkToFit="1"/>
    </xf>
    <xf numFmtId="0" fontId="8" fillId="0" borderId="0" xfId="1" applyFont="1" applyFill="1" applyBorder="1" applyAlignment="1">
      <alignment vertical="center"/>
    </xf>
    <xf numFmtId="38" fontId="8" fillId="0" borderId="0" xfId="2" applyFont="1" applyFill="1" applyBorder="1" applyAlignment="1">
      <alignment vertical="center" wrapText="1"/>
    </xf>
    <xf numFmtId="38" fontId="6" fillId="0" borderId="0" xfId="5" applyFont="1" applyAlignment="1">
      <alignment horizontal="center" vertical="center"/>
    </xf>
    <xf numFmtId="0" fontId="8" fillId="0" borderId="0" xfId="6" applyFont="1" applyAlignment="1">
      <alignment horizontal="center" vertical="center"/>
    </xf>
    <xf numFmtId="0" fontId="8" fillId="0" borderId="0" xfId="6" applyFont="1" applyAlignment="1">
      <alignment vertical="center"/>
    </xf>
    <xf numFmtId="0" fontId="15" fillId="0" borderId="0" xfId="6" applyFont="1" applyAlignment="1">
      <alignment vertical="center"/>
    </xf>
    <xf numFmtId="0" fontId="15" fillId="0" borderId="0" xfId="6" applyFont="1" applyAlignment="1">
      <alignment horizontal="center" vertical="center"/>
    </xf>
    <xf numFmtId="0" fontId="8" fillId="0" borderId="14" xfId="6" applyFont="1" applyBorder="1" applyAlignment="1">
      <alignment horizontal="center" vertical="center" justifyLastLine="1"/>
    </xf>
    <xf numFmtId="0" fontId="8" fillId="0" borderId="27" xfId="6" applyFont="1" applyBorder="1" applyAlignment="1">
      <alignment horizontal="center" vertical="center" justifyLastLine="1"/>
    </xf>
    <xf numFmtId="0" fontId="8" fillId="0" borderId="4" xfId="6" applyFont="1" applyBorder="1" applyAlignment="1">
      <alignment horizontal="center" vertical="center" justifyLastLine="1"/>
    </xf>
    <xf numFmtId="0" fontId="8" fillId="0" borderId="15" xfId="6" applyFont="1" applyBorder="1" applyAlignment="1">
      <alignment horizontal="center" vertical="center" justifyLastLine="1"/>
    </xf>
    <xf numFmtId="0" fontId="8" fillId="0" borderId="29" xfId="6" applyFont="1" applyBorder="1" applyAlignment="1">
      <alignment horizontal="center" vertical="center" justifyLastLine="1"/>
    </xf>
    <xf numFmtId="0" fontId="8" fillId="0" borderId="30" xfId="6" applyFont="1" applyBorder="1" applyAlignment="1">
      <alignment horizontal="center" vertical="center" justifyLastLine="1"/>
    </xf>
    <xf numFmtId="0" fontId="8" fillId="0" borderId="0" xfId="6" applyFont="1" applyBorder="1" applyAlignment="1">
      <alignment horizontal="distributed" vertical="center" justifyLastLine="1"/>
    </xf>
    <xf numFmtId="0" fontId="15" fillId="0" borderId="0" xfId="6" applyFont="1" applyBorder="1" applyAlignment="1">
      <alignment vertical="center"/>
    </xf>
    <xf numFmtId="0" fontId="8" fillId="0" borderId="9" xfId="6" applyFont="1" applyBorder="1" applyAlignment="1">
      <alignment horizontal="center" vertical="center" justifyLastLine="1"/>
    </xf>
    <xf numFmtId="0" fontId="8" fillId="0" borderId="28" xfId="6" applyFont="1" applyBorder="1" applyAlignment="1">
      <alignment horizontal="center" vertical="center" justifyLastLine="1"/>
    </xf>
    <xf numFmtId="0" fontId="8" fillId="0" borderId="8" xfId="6" applyFont="1" applyBorder="1" applyAlignment="1">
      <alignment horizontal="distributed" vertical="center" justifyLastLine="1"/>
    </xf>
    <xf numFmtId="0" fontId="8" fillId="0" borderId="26" xfId="6" applyFont="1" applyBorder="1" applyAlignment="1">
      <alignment horizontal="center" vertical="center" justifyLastLine="1"/>
    </xf>
    <xf numFmtId="0" fontId="8" fillId="0" borderId="0" xfId="6" applyFont="1" applyBorder="1" applyAlignment="1">
      <alignment horizontal="center" vertical="center"/>
    </xf>
    <xf numFmtId="3" fontId="8" fillId="0" borderId="22" xfId="6" applyNumberFormat="1" applyFont="1" applyBorder="1" applyAlignment="1">
      <alignment horizontal="center" vertical="center"/>
    </xf>
    <xf numFmtId="0" fontId="8" fillId="0" borderId="23" xfId="6" applyFont="1" applyBorder="1" applyAlignment="1">
      <alignment horizontal="center" vertical="center"/>
    </xf>
    <xf numFmtId="3" fontId="8" fillId="0" borderId="23" xfId="6" applyNumberFormat="1" applyFont="1" applyBorder="1" applyAlignment="1">
      <alignment horizontal="center" vertical="center"/>
    </xf>
    <xf numFmtId="3" fontId="8" fillId="0" borderId="0" xfId="6" applyNumberFormat="1" applyFont="1" applyBorder="1" applyAlignment="1">
      <alignment horizontal="center" vertical="center"/>
    </xf>
    <xf numFmtId="0" fontId="8" fillId="0" borderId="0" xfId="6" applyFont="1" applyAlignment="1">
      <alignment horizontal="right" vertical="center"/>
    </xf>
    <xf numFmtId="0" fontId="8" fillId="0" borderId="0" xfId="6" applyFont="1" applyBorder="1" applyAlignment="1">
      <alignment horizontal="left" vertical="center"/>
    </xf>
    <xf numFmtId="181" fontId="8" fillId="0" borderId="11" xfId="7" applyNumberFormat="1" applyFont="1" applyBorder="1" applyAlignment="1">
      <alignment vertical="center"/>
    </xf>
    <xf numFmtId="181" fontId="8" fillId="0" borderId="0" xfId="7" applyNumberFormat="1" applyFont="1" applyBorder="1" applyAlignment="1">
      <alignment vertical="center"/>
    </xf>
    <xf numFmtId="181" fontId="17" fillId="0" borderId="0" xfId="8" applyNumberFormat="1" applyFont="1" applyBorder="1" applyAlignment="1">
      <alignment vertical="center"/>
    </xf>
    <xf numFmtId="181" fontId="8" fillId="0" borderId="0" xfId="5" applyNumberFormat="1" applyFont="1" applyBorder="1" applyAlignment="1">
      <alignment horizontal="right" vertical="center"/>
    </xf>
    <xf numFmtId="0" fontId="15" fillId="0" borderId="0" xfId="6" applyFont="1" applyFill="1" applyAlignment="1">
      <alignment vertical="center"/>
    </xf>
    <xf numFmtId="38" fontId="18" fillId="0" borderId="0" xfId="5" applyFont="1" applyAlignment="1">
      <alignment vertical="center"/>
    </xf>
    <xf numFmtId="38" fontId="11" fillId="0" borderId="0" xfId="5" applyFont="1" applyAlignment="1">
      <alignment vertical="center"/>
    </xf>
    <xf numFmtId="38" fontId="18" fillId="0" borderId="0" xfId="5" applyFont="1" applyBorder="1" applyAlignment="1">
      <alignment vertical="center"/>
    </xf>
    <xf numFmtId="38" fontId="18" fillId="0" borderId="0" xfId="5" applyFont="1" applyFill="1" applyAlignment="1">
      <alignment vertical="center"/>
    </xf>
    <xf numFmtId="38" fontId="15" fillId="0" borderId="0" xfId="5" applyFont="1" applyAlignment="1">
      <alignment vertical="center"/>
    </xf>
    <xf numFmtId="181" fontId="8" fillId="0" borderId="11" xfId="9" applyNumberFormat="1" applyFont="1" applyBorder="1" applyAlignment="1">
      <alignment vertical="center"/>
    </xf>
    <xf numFmtId="181" fontId="8" fillId="0" borderId="0" xfId="9" applyNumberFormat="1" applyFont="1" applyBorder="1" applyAlignment="1">
      <alignment vertical="center"/>
    </xf>
    <xf numFmtId="38" fontId="8" fillId="0" borderId="0" xfId="5" applyFont="1" applyAlignment="1">
      <alignment horizontal="right" vertical="center"/>
    </xf>
    <xf numFmtId="38" fontId="8" fillId="0" borderId="0" xfId="5" applyFont="1" applyAlignment="1">
      <alignment vertical="center"/>
    </xf>
    <xf numFmtId="38" fontId="15" fillId="0" borderId="0" xfId="5" applyFont="1" applyBorder="1" applyAlignment="1">
      <alignment vertical="center"/>
    </xf>
    <xf numFmtId="38" fontId="15" fillId="0" borderId="0" xfId="5" applyFont="1" applyFill="1" applyAlignment="1">
      <alignment vertical="center"/>
    </xf>
    <xf numFmtId="38" fontId="15" fillId="0" borderId="0" xfId="5" applyFont="1" applyAlignment="1">
      <alignment horizontal="right" vertical="center"/>
    </xf>
    <xf numFmtId="181" fontId="17" fillId="0" borderId="11" xfId="8" applyNumberFormat="1" applyFont="1" applyBorder="1">
      <alignment vertical="center"/>
    </xf>
    <xf numFmtId="181" fontId="17" fillId="0" borderId="0" xfId="8" applyNumberFormat="1" applyFont="1" applyBorder="1">
      <alignment vertical="center"/>
    </xf>
    <xf numFmtId="38" fontId="18" fillId="0" borderId="0" xfId="5" applyFont="1" applyAlignment="1">
      <alignment horizontal="right" vertical="center"/>
    </xf>
    <xf numFmtId="38" fontId="11" fillId="0" borderId="0" xfId="5" applyFont="1" applyAlignment="1">
      <alignment horizontal="left" vertical="center"/>
    </xf>
    <xf numFmtId="181" fontId="11" fillId="0" borderId="0" xfId="5" applyNumberFormat="1" applyFont="1" applyBorder="1" applyAlignment="1">
      <alignment horizontal="right" vertical="center"/>
    </xf>
    <xf numFmtId="0" fontId="11" fillId="0" borderId="0" xfId="6" applyFont="1" applyAlignment="1">
      <alignment horizontal="center" vertical="center"/>
    </xf>
    <xf numFmtId="181" fontId="20" fillId="0" borderId="11" xfId="8" applyNumberFormat="1" applyFont="1" applyBorder="1">
      <alignment vertical="center"/>
    </xf>
    <xf numFmtId="181" fontId="20" fillId="0" borderId="0" xfId="8" applyNumberFormat="1" applyFont="1" applyBorder="1">
      <alignment vertical="center"/>
    </xf>
    <xf numFmtId="0" fontId="8" fillId="0" borderId="0" xfId="6" applyFont="1" applyFill="1" applyAlignment="1">
      <alignment vertical="center"/>
    </xf>
    <xf numFmtId="0" fontId="8" fillId="0" borderId="0" xfId="6" applyFont="1" applyFill="1" applyAlignment="1">
      <alignment horizontal="center" vertical="center"/>
    </xf>
    <xf numFmtId="0" fontId="15" fillId="0" borderId="11" xfId="6" applyFont="1" applyFill="1" applyBorder="1" applyAlignment="1">
      <alignment vertical="center"/>
    </xf>
    <xf numFmtId="181" fontId="15" fillId="0" borderId="0" xfId="6" applyNumberFormat="1" applyFont="1" applyFill="1" applyAlignment="1">
      <alignment vertical="center"/>
    </xf>
    <xf numFmtId="0" fontId="15" fillId="0" borderId="0" xfId="6" applyFont="1" applyFill="1" applyBorder="1" applyAlignment="1">
      <alignment vertical="center"/>
    </xf>
    <xf numFmtId="181" fontId="8" fillId="0" borderId="0" xfId="5" applyNumberFormat="1" applyFont="1" applyFill="1" applyBorder="1" applyAlignment="1">
      <alignment vertical="center"/>
    </xf>
    <xf numFmtId="0" fontId="8" fillId="0" borderId="0" xfId="6" applyFont="1" applyAlignment="1">
      <alignment horizontal="left" vertical="center"/>
    </xf>
    <xf numFmtId="181" fontId="8" fillId="0" borderId="11" xfId="5" applyNumberFormat="1" applyFont="1" applyFill="1" applyBorder="1" applyAlignment="1">
      <alignment vertical="center"/>
    </xf>
    <xf numFmtId="181" fontId="0" fillId="0" borderId="0" xfId="5" applyNumberFormat="1" applyFont="1" applyFill="1" applyBorder="1" applyAlignment="1">
      <alignment vertical="center"/>
    </xf>
    <xf numFmtId="181" fontId="8" fillId="0" borderId="0" xfId="5" applyNumberFormat="1" applyFont="1" applyBorder="1" applyAlignment="1">
      <alignment vertical="center"/>
    </xf>
    <xf numFmtId="181" fontId="17" fillId="0" borderId="11" xfId="10" applyNumberFormat="1" applyFont="1" applyBorder="1">
      <alignment vertical="center"/>
    </xf>
    <xf numFmtId="0" fontId="8" fillId="0" borderId="0" xfId="6" applyFont="1" applyBorder="1" applyAlignment="1">
      <alignment vertical="center"/>
    </xf>
    <xf numFmtId="0" fontId="21" fillId="0" borderId="0" xfId="6" applyFont="1" applyFill="1" applyAlignment="1">
      <alignment vertical="center"/>
    </xf>
    <xf numFmtId="0" fontId="8" fillId="0" borderId="9" xfId="6" applyFont="1" applyBorder="1" applyAlignment="1">
      <alignment vertical="center"/>
    </xf>
    <xf numFmtId="0" fontId="8" fillId="0" borderId="9" xfId="6" applyFont="1" applyBorder="1" applyAlignment="1">
      <alignment horizontal="center" vertical="center"/>
    </xf>
    <xf numFmtId="38" fontId="8" fillId="0" borderId="26" xfId="5" applyFont="1" applyBorder="1" applyAlignment="1">
      <alignment vertical="center"/>
    </xf>
    <xf numFmtId="38" fontId="8" fillId="0" borderId="9" xfId="5" applyFont="1" applyBorder="1" applyAlignment="1">
      <alignment vertical="center"/>
    </xf>
    <xf numFmtId="38" fontId="8" fillId="0" borderId="0" xfId="5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38" fontId="6" fillId="0" borderId="0" xfId="5" applyFont="1" applyAlignment="1">
      <alignment horizontal="center" vertical="center"/>
    </xf>
    <xf numFmtId="38" fontId="15" fillId="0" borderId="9" xfId="5" applyFont="1" applyBorder="1" applyAlignment="1">
      <alignment horizontal="left" vertical="center"/>
    </xf>
    <xf numFmtId="0" fontId="15" fillId="0" borderId="23" xfId="6" applyFont="1" applyBorder="1" applyAlignment="1">
      <alignment horizontal="distributed" vertical="center" justifyLastLine="1"/>
    </xf>
    <xf numFmtId="0" fontId="15" fillId="0" borderId="20" xfId="6" applyFont="1" applyBorder="1" applyAlignment="1">
      <alignment horizontal="distributed" vertical="center" justifyLastLine="1"/>
    </xf>
    <xf numFmtId="0" fontId="15" fillId="0" borderId="31" xfId="6" applyFont="1" applyBorder="1" applyAlignment="1">
      <alignment horizontal="center" vertical="center" justifyLastLine="1"/>
    </xf>
    <xf numFmtId="0" fontId="15" fillId="0" borderId="22" xfId="6" applyFont="1" applyBorder="1" applyAlignment="1">
      <alignment horizontal="distributed" vertical="center" justifyLastLine="1"/>
    </xf>
    <xf numFmtId="0" fontId="15" fillId="0" borderId="22" xfId="6" applyFont="1" applyBorder="1" applyAlignment="1">
      <alignment horizontal="center" vertical="center" justifyLastLine="1"/>
    </xf>
    <xf numFmtId="0" fontId="15" fillId="0" borderId="0" xfId="6" applyFont="1" applyBorder="1" applyAlignment="1">
      <alignment horizontal="distributed" vertical="center" justifyLastLine="1"/>
    </xf>
    <xf numFmtId="0" fontId="15" fillId="0" borderId="5" xfId="6" applyFont="1" applyBorder="1" applyAlignment="1">
      <alignment horizontal="distributed" vertical="center" justifyLastLine="1"/>
    </xf>
    <xf numFmtId="0" fontId="15" fillId="0" borderId="10" xfId="6" applyFont="1" applyBorder="1" applyAlignment="1">
      <alignment horizontal="center" vertical="center" justifyLastLine="1"/>
    </xf>
    <xf numFmtId="0" fontId="8" fillId="0" borderId="26" xfId="6" applyBorder="1" applyAlignment="1">
      <alignment horizontal="distributed" vertical="center" justifyLastLine="1"/>
    </xf>
    <xf numFmtId="0" fontId="15" fillId="0" borderId="26" xfId="6" applyFont="1" applyBorder="1" applyAlignment="1">
      <alignment horizontal="center" vertical="center" justifyLastLine="1"/>
    </xf>
    <xf numFmtId="0" fontId="15" fillId="0" borderId="23" xfId="6" applyFont="1" applyBorder="1" applyAlignment="1">
      <alignment vertical="center"/>
    </xf>
    <xf numFmtId="0" fontId="15" fillId="0" borderId="23" xfId="6" applyFont="1" applyBorder="1" applyAlignment="1">
      <alignment horizontal="center" vertical="center"/>
    </xf>
    <xf numFmtId="0" fontId="15" fillId="0" borderId="20" xfId="6" applyFont="1" applyBorder="1" applyAlignment="1">
      <alignment vertical="center"/>
    </xf>
    <xf numFmtId="0" fontId="15" fillId="0" borderId="11" xfId="6" applyFont="1" applyBorder="1" applyAlignment="1">
      <alignment vertical="center"/>
    </xf>
    <xf numFmtId="38" fontId="15" fillId="0" borderId="11" xfId="5" applyFont="1" applyBorder="1" applyAlignment="1">
      <alignment vertical="center"/>
    </xf>
    <xf numFmtId="0" fontId="15" fillId="0" borderId="0" xfId="6" applyFont="1" applyFill="1" applyAlignment="1">
      <alignment horizontal="right" vertical="center"/>
    </xf>
    <xf numFmtId="0" fontId="15" fillId="0" borderId="0" xfId="6" applyFont="1" applyFill="1" applyAlignment="1">
      <alignment horizontal="center" vertical="center"/>
    </xf>
    <xf numFmtId="38" fontId="15" fillId="0" borderId="11" xfId="5" applyFont="1" applyFill="1" applyBorder="1" applyAlignment="1">
      <alignment horizontal="right" vertical="center"/>
    </xf>
    <xf numFmtId="38" fontId="15" fillId="0" borderId="0" xfId="5" applyFont="1" applyFill="1" applyAlignment="1">
      <alignment horizontal="right" vertical="center"/>
    </xf>
    <xf numFmtId="0" fontId="18" fillId="0" borderId="0" xfId="6" applyFont="1" applyFill="1" applyAlignment="1">
      <alignment horizontal="right" vertical="center"/>
    </xf>
    <xf numFmtId="0" fontId="18" fillId="0" borderId="0" xfId="6" applyFont="1" applyFill="1" applyAlignment="1">
      <alignment horizontal="center" vertical="center"/>
    </xf>
    <xf numFmtId="38" fontId="18" fillId="0" borderId="11" xfId="5" applyFont="1" applyFill="1" applyBorder="1" applyAlignment="1">
      <alignment horizontal="right" vertical="center"/>
    </xf>
    <xf numFmtId="38" fontId="18" fillId="0" borderId="0" xfId="5" applyFont="1" applyFill="1" applyAlignment="1">
      <alignment horizontal="right" vertical="center"/>
    </xf>
    <xf numFmtId="0" fontId="15" fillId="0" borderId="9" xfId="6" applyFont="1" applyBorder="1" applyAlignment="1">
      <alignment vertical="center"/>
    </xf>
    <xf numFmtId="0" fontId="15" fillId="0" borderId="9" xfId="6" applyFont="1" applyBorder="1" applyAlignment="1">
      <alignment horizontal="center" vertical="center"/>
    </xf>
    <xf numFmtId="0" fontId="15" fillId="0" borderId="26" xfId="6" applyFont="1" applyBorder="1" applyAlignment="1">
      <alignment vertical="center"/>
    </xf>
    <xf numFmtId="38" fontId="8" fillId="0" borderId="0" xfId="5" applyFont="1" applyAlignment="1">
      <alignment horizontal="center" vertical="center"/>
    </xf>
    <xf numFmtId="0" fontId="22" fillId="0" borderId="0" xfId="6" applyFont="1" applyAlignment="1">
      <alignment vertical="center"/>
    </xf>
    <xf numFmtId="0" fontId="23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6" fillId="0" borderId="0" xfId="1" applyFont="1" applyBorder="1" applyAlignment="1">
      <alignment vertical="center"/>
    </xf>
    <xf numFmtId="0" fontId="26" fillId="0" borderId="0" xfId="1" applyFont="1" applyAlignment="1">
      <alignment vertical="center"/>
    </xf>
    <xf numFmtId="0" fontId="26" fillId="0" borderId="1" xfId="1" applyFont="1" applyBorder="1" applyAlignment="1">
      <alignment vertical="center"/>
    </xf>
    <xf numFmtId="0" fontId="8" fillId="0" borderId="14" xfId="1" applyFont="1" applyBorder="1" applyAlignment="1">
      <alignment horizontal="distributed" vertical="center" justifyLastLine="1"/>
    </xf>
    <xf numFmtId="0" fontId="8" fillId="0" borderId="27" xfId="1" applyFont="1" applyBorder="1" applyAlignment="1">
      <alignment horizontal="distributed" vertical="center" justifyLastLine="1"/>
    </xf>
    <xf numFmtId="0" fontId="8" fillId="0" borderId="4" xfId="1" applyFont="1" applyBorder="1" applyAlignment="1">
      <alignment horizontal="distributed" vertical="center" justifyLastLine="1"/>
    </xf>
    <xf numFmtId="0" fontId="8" fillId="0" borderId="2" xfId="1" applyFont="1" applyBorder="1" applyAlignment="1">
      <alignment horizontal="distributed" vertical="center" wrapText="1" justifyLastLine="1"/>
    </xf>
    <xf numFmtId="0" fontId="8" fillId="0" borderId="30" xfId="1" applyFont="1" applyBorder="1" applyAlignment="1">
      <alignment horizontal="distributed" vertical="center" wrapText="1" justifyLastLine="1"/>
    </xf>
    <xf numFmtId="0" fontId="8" fillId="0" borderId="30" xfId="1" applyFont="1" applyBorder="1" applyAlignment="1">
      <alignment horizontal="center" vertical="center" wrapText="1" justifyLastLine="1"/>
    </xf>
    <xf numFmtId="0" fontId="8" fillId="0" borderId="31" xfId="1" applyFont="1" applyBorder="1" applyAlignment="1">
      <alignment horizontal="distributed" vertical="center" justifyLastLine="1"/>
    </xf>
    <xf numFmtId="0" fontId="8" fillId="0" borderId="31" xfId="1" applyFont="1" applyBorder="1" applyAlignment="1">
      <alignment horizontal="distributed" vertical="center" justifyLastLine="1"/>
    </xf>
    <xf numFmtId="0" fontId="8" fillId="0" borderId="6" xfId="1" applyFont="1" applyBorder="1" applyAlignment="1">
      <alignment horizontal="distributed" vertical="center" wrapText="1" justifyLastLine="1"/>
    </xf>
    <xf numFmtId="0" fontId="8" fillId="0" borderId="11" xfId="1" applyFont="1" applyBorder="1" applyAlignment="1">
      <alignment horizontal="distributed" vertical="center" justifyLastLine="1"/>
    </xf>
    <xf numFmtId="0" fontId="8" fillId="0" borderId="11" xfId="1" applyFont="1" applyBorder="1" applyAlignment="1">
      <alignment horizontal="center" vertical="center" wrapText="1" justifyLastLine="1"/>
    </xf>
    <xf numFmtId="0" fontId="8" fillId="0" borderId="6" xfId="1" applyFont="1" applyBorder="1" applyAlignment="1">
      <alignment horizontal="distributed" vertical="center" justifyLastLine="1"/>
    </xf>
    <xf numFmtId="0" fontId="27" fillId="0" borderId="6" xfId="1" applyFont="1" applyBorder="1" applyAlignment="1">
      <alignment horizontal="center" vertical="center" shrinkToFit="1"/>
    </xf>
    <xf numFmtId="0" fontId="8" fillId="0" borderId="6" xfId="1" applyFont="1" applyBorder="1" applyAlignment="1">
      <alignment vertical="center" shrinkToFit="1"/>
    </xf>
    <xf numFmtId="0" fontId="8" fillId="0" borderId="9" xfId="1" applyFont="1" applyBorder="1" applyAlignment="1">
      <alignment horizontal="distributed" vertical="center" justifyLastLine="1"/>
    </xf>
    <xf numFmtId="0" fontId="8" fillId="0" borderId="28" xfId="1" applyFont="1" applyBorder="1" applyAlignment="1">
      <alignment horizontal="distributed" vertical="center" justifyLastLine="1"/>
    </xf>
    <xf numFmtId="0" fontId="8" fillId="0" borderId="10" xfId="1" applyFont="1" applyBorder="1" applyAlignment="1">
      <alignment horizontal="distributed" vertical="center" justifyLastLine="1"/>
    </xf>
    <xf numFmtId="0" fontId="8" fillId="0" borderId="10" xfId="1" applyFont="1" applyBorder="1" applyAlignment="1">
      <alignment horizontal="right" vertical="center" shrinkToFit="1"/>
    </xf>
    <xf numFmtId="0" fontId="8" fillId="0" borderId="10" xfId="1" applyFont="1" applyBorder="1" applyAlignment="1">
      <alignment horizontal="distributed" vertical="center" wrapText="1" justifyLastLine="1"/>
    </xf>
    <xf numFmtId="0" fontId="8" fillId="0" borderId="26" xfId="1" applyFont="1" applyBorder="1" applyAlignment="1">
      <alignment horizontal="distributed" vertical="center" justifyLastLine="1"/>
    </xf>
    <xf numFmtId="0" fontId="8" fillId="0" borderId="26" xfId="1" applyFont="1" applyBorder="1" applyAlignment="1">
      <alignment horizontal="center" vertical="center" wrapText="1" justifyLastLine="1"/>
    </xf>
    <xf numFmtId="0" fontId="8" fillId="0" borderId="0" xfId="1" applyFont="1" applyBorder="1" applyAlignment="1">
      <alignment horizontal="right" vertical="center"/>
    </xf>
    <xf numFmtId="0" fontId="26" fillId="0" borderId="0" xfId="1" applyFont="1" applyAlignment="1">
      <alignment horizontal="right" vertical="center"/>
    </xf>
    <xf numFmtId="38" fontId="8" fillId="0" borderId="0" xfId="2" applyFont="1" applyBorder="1" applyAlignment="1">
      <alignment horizontal="right" vertical="center"/>
    </xf>
    <xf numFmtId="0" fontId="28" fillId="0" borderId="0" xfId="1" applyFont="1" applyAlignment="1">
      <alignment vertical="center"/>
    </xf>
    <xf numFmtId="38" fontId="8" fillId="0" borderId="13" xfId="2" applyFont="1" applyBorder="1" applyAlignment="1">
      <alignment horizontal="right" vertical="center" wrapText="1"/>
    </xf>
    <xf numFmtId="38" fontId="8" fillId="0" borderId="0" xfId="2" applyFont="1" applyBorder="1" applyAlignment="1">
      <alignment horizontal="right" vertical="center" wrapText="1"/>
    </xf>
    <xf numFmtId="38" fontId="8" fillId="0" borderId="11" xfId="2" applyFont="1" applyBorder="1" applyAlignment="1">
      <alignment horizontal="right" vertical="center" wrapText="1"/>
    </xf>
    <xf numFmtId="182" fontId="8" fillId="0" borderId="0" xfId="2" applyNumberFormat="1" applyFont="1" applyBorder="1" applyAlignment="1">
      <alignment horizontal="right" vertical="center" wrapText="1"/>
    </xf>
    <xf numFmtId="182" fontId="8" fillId="0" borderId="0" xfId="2" applyNumberFormat="1" applyFont="1" applyFill="1" applyBorder="1" applyAlignment="1">
      <alignment horizontal="right" vertical="center" wrapText="1"/>
    </xf>
    <xf numFmtId="0" fontId="1" fillId="0" borderId="0" xfId="1" applyFont="1" applyBorder="1"/>
    <xf numFmtId="0" fontId="1" fillId="0" borderId="0" xfId="1" applyFont="1"/>
    <xf numFmtId="0" fontId="8" fillId="0" borderId="0" xfId="1" applyFont="1" applyBorder="1"/>
    <xf numFmtId="176" fontId="8" fillId="0" borderId="11" xfId="1" applyNumberFormat="1" applyFont="1" applyBorder="1" applyAlignment="1">
      <alignment horizontal="right" vertical="center" wrapText="1"/>
    </xf>
    <xf numFmtId="176" fontId="8" fillId="0" borderId="0" xfId="1" applyNumberFormat="1" applyFont="1" applyBorder="1" applyAlignment="1">
      <alignment horizontal="right" vertical="center" wrapText="1"/>
    </xf>
    <xf numFmtId="182" fontId="8" fillId="0" borderId="0" xfId="1" applyNumberFormat="1" applyFont="1" applyBorder="1" applyAlignment="1">
      <alignment horizontal="right" vertical="center" wrapText="1"/>
    </xf>
    <xf numFmtId="0" fontId="8" fillId="0" borderId="0" xfId="1" applyFont="1"/>
    <xf numFmtId="0" fontId="11" fillId="0" borderId="0" xfId="1" applyFont="1" applyBorder="1"/>
    <xf numFmtId="0" fontId="11" fillId="0" borderId="0" xfId="1" applyFont="1"/>
    <xf numFmtId="0" fontId="8" fillId="0" borderId="0" xfId="1" applyFont="1" applyBorder="1" applyAlignment="1">
      <alignment horizontal="left" vertical="center"/>
    </xf>
    <xf numFmtId="0" fontId="11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left" vertical="center"/>
    </xf>
    <xf numFmtId="176" fontId="11" fillId="0" borderId="11" xfId="1" applyNumberFormat="1" applyFont="1" applyFill="1" applyBorder="1" applyAlignment="1">
      <alignment horizontal="right" vertical="center" wrapText="1"/>
    </xf>
    <xf numFmtId="176" fontId="11" fillId="0" borderId="0" xfId="1" applyNumberFormat="1" applyFont="1" applyFill="1" applyBorder="1" applyAlignment="1">
      <alignment horizontal="right" vertical="center" wrapText="1"/>
    </xf>
    <xf numFmtId="182" fontId="11" fillId="0" borderId="0" xfId="1" applyNumberFormat="1" applyFont="1" applyFill="1" applyBorder="1" applyAlignment="1">
      <alignment horizontal="right" vertical="center" wrapText="1"/>
    </xf>
    <xf numFmtId="0" fontId="11" fillId="0" borderId="0" xfId="1" applyFont="1" applyFill="1"/>
    <xf numFmtId="0" fontId="1" fillId="0" borderId="9" xfId="1" applyBorder="1"/>
    <xf numFmtId="0" fontId="25" fillId="0" borderId="9" xfId="1" applyFont="1" applyBorder="1" applyAlignment="1">
      <alignment vertical="center"/>
    </xf>
    <xf numFmtId="0" fontId="8" fillId="0" borderId="26" xfId="1" applyFont="1" applyBorder="1" applyAlignment="1">
      <alignment vertical="center"/>
    </xf>
    <xf numFmtId="0" fontId="29" fillId="0" borderId="0" xfId="1" applyFont="1"/>
    <xf numFmtId="0" fontId="10" fillId="0" borderId="0" xfId="6" applyFont="1" applyAlignment="1">
      <alignment vertical="center"/>
    </xf>
    <xf numFmtId="0" fontId="6" fillId="0" borderId="0" xfId="6" applyFont="1" applyAlignment="1">
      <alignment horizontal="right" vertical="center"/>
    </xf>
    <xf numFmtId="0" fontId="6" fillId="0" borderId="0" xfId="6" applyFont="1" applyAlignment="1">
      <alignment horizontal="left" vertical="center"/>
    </xf>
    <xf numFmtId="0" fontId="8" fillId="0" borderId="0" xfId="6" applyAlignment="1">
      <alignment vertical="center"/>
    </xf>
    <xf numFmtId="0" fontId="8" fillId="0" borderId="0" xfId="6" applyBorder="1" applyAlignment="1">
      <alignment vertical="center"/>
    </xf>
    <xf numFmtId="0" fontId="10" fillId="0" borderId="0" xfId="6" applyFont="1" applyAlignment="1">
      <alignment horizontal="center" vertical="center"/>
    </xf>
    <xf numFmtId="0" fontId="10" fillId="0" borderId="0" xfId="6" applyFont="1" applyBorder="1" applyAlignment="1">
      <alignment horizontal="center" vertical="center"/>
    </xf>
    <xf numFmtId="0" fontId="15" fillId="0" borderId="14" xfId="6" applyFont="1" applyBorder="1" applyAlignment="1">
      <alignment horizontal="center" vertical="center"/>
    </xf>
    <xf numFmtId="0" fontId="15" fillId="0" borderId="27" xfId="6" applyFont="1" applyBorder="1" applyAlignment="1">
      <alignment horizontal="center" vertical="center"/>
    </xf>
    <xf numFmtId="0" fontId="15" fillId="0" borderId="4" xfId="6" applyFont="1" applyBorder="1" applyAlignment="1">
      <alignment horizontal="center" vertical="center"/>
    </xf>
    <xf numFmtId="0" fontId="15" fillId="0" borderId="15" xfId="6" applyFont="1" applyBorder="1" applyAlignment="1">
      <alignment horizontal="center" vertical="center"/>
    </xf>
    <xf numFmtId="0" fontId="15" fillId="0" borderId="3" xfId="6" applyFont="1" applyFill="1" applyBorder="1" applyAlignment="1">
      <alignment horizontal="distributed" vertical="center" justifyLastLine="1"/>
    </xf>
    <xf numFmtId="0" fontId="15" fillId="0" borderId="4" xfId="6" applyFont="1" applyFill="1" applyBorder="1" applyAlignment="1">
      <alignment horizontal="distributed" vertical="center" justifyLastLine="1"/>
    </xf>
    <xf numFmtId="0" fontId="15" fillId="0" borderId="15" xfId="6" applyFont="1" applyFill="1" applyBorder="1" applyAlignment="1">
      <alignment horizontal="distributed" vertical="center" justifyLastLine="1"/>
    </xf>
    <xf numFmtId="0" fontId="15" fillId="0" borderId="29" xfId="6" applyFont="1" applyFill="1" applyBorder="1" applyAlignment="1">
      <alignment horizontal="distributed" vertical="center" justifyLastLine="1"/>
    </xf>
    <xf numFmtId="0" fontId="15" fillId="0" borderId="9" xfId="6" applyFont="1" applyBorder="1" applyAlignment="1">
      <alignment horizontal="center" vertical="center"/>
    </xf>
    <xf numFmtId="0" fontId="15" fillId="0" borderId="28" xfId="6" applyFont="1" applyBorder="1" applyAlignment="1">
      <alignment horizontal="center" vertical="center"/>
    </xf>
    <xf numFmtId="0" fontId="15" fillId="0" borderId="7" xfId="6" applyFont="1" applyBorder="1" applyAlignment="1">
      <alignment horizontal="distributed" vertical="center" justifyLastLine="1"/>
    </xf>
    <xf numFmtId="0" fontId="15" fillId="0" borderId="8" xfId="6" applyFont="1" applyBorder="1" applyAlignment="1">
      <alignment horizontal="distributed" vertical="center" justifyLastLine="1"/>
    </xf>
    <xf numFmtId="0" fontId="15" fillId="0" borderId="16" xfId="6" applyFont="1" applyBorder="1" applyAlignment="1">
      <alignment horizontal="distributed" vertical="center" justifyLastLine="1"/>
    </xf>
    <xf numFmtId="0" fontId="15" fillId="0" borderId="32" xfId="6" applyFont="1" applyBorder="1" applyAlignment="1">
      <alignment horizontal="distributed" vertical="center" justifyLastLine="1"/>
    </xf>
    <xf numFmtId="0" fontId="15" fillId="0" borderId="20" xfId="6" applyFont="1" applyBorder="1" applyAlignment="1">
      <alignment horizontal="center" vertical="center"/>
    </xf>
    <xf numFmtId="0" fontId="15" fillId="0" borderId="31" xfId="6" applyFont="1" applyBorder="1" applyAlignment="1">
      <alignment vertical="center"/>
    </xf>
    <xf numFmtId="183" fontId="15" fillId="0" borderId="31" xfId="6" applyNumberFormat="1" applyFont="1" applyBorder="1" applyAlignment="1">
      <alignment horizontal="right" vertical="center"/>
    </xf>
    <xf numFmtId="183" fontId="15" fillId="0" borderId="23" xfId="6" applyNumberFormat="1" applyFont="1" applyBorder="1" applyAlignment="1">
      <alignment horizontal="right" vertical="center"/>
    </xf>
    <xf numFmtId="183" fontId="15" fillId="0" borderId="22" xfId="6" applyNumberFormat="1" applyFont="1" applyBorder="1" applyAlignment="1">
      <alignment horizontal="right" vertical="center"/>
    </xf>
    <xf numFmtId="183" fontId="15" fillId="0" borderId="0" xfId="6" applyNumberFormat="1" applyFont="1" applyBorder="1" applyAlignment="1">
      <alignment horizontal="right" vertical="center"/>
    </xf>
    <xf numFmtId="183" fontId="15" fillId="0" borderId="20" xfId="6" applyNumberFormat="1" applyFont="1" applyBorder="1" applyAlignment="1">
      <alignment horizontal="right" vertical="center"/>
    </xf>
    <xf numFmtId="38" fontId="18" fillId="0" borderId="0" xfId="5" applyFont="1" applyBorder="1" applyAlignment="1">
      <alignment horizontal="distributed" vertical="center" justifyLastLine="1"/>
    </xf>
    <xf numFmtId="38" fontId="18" fillId="0" borderId="5" xfId="5" applyFont="1" applyBorder="1" applyAlignment="1">
      <alignment horizontal="distributed" vertical="center" justifyLastLine="1"/>
    </xf>
    <xf numFmtId="38" fontId="18" fillId="0" borderId="11" xfId="5" applyFont="1" applyBorder="1" applyAlignment="1">
      <alignment vertical="center"/>
    </xf>
    <xf numFmtId="38" fontId="18" fillId="0" borderId="6" xfId="5" applyFont="1" applyBorder="1" applyAlignment="1">
      <alignment vertical="center"/>
    </xf>
    <xf numFmtId="0" fontId="15" fillId="0" borderId="5" xfId="6" applyFont="1" applyBorder="1" applyAlignment="1">
      <alignment horizontal="center" vertical="center"/>
    </xf>
    <xf numFmtId="180" fontId="8" fillId="0" borderId="6" xfId="6" applyNumberFormat="1" applyFont="1" applyBorder="1" applyAlignment="1">
      <alignment vertical="center"/>
    </xf>
    <xf numFmtId="180" fontId="8" fillId="0" borderId="11" xfId="6" applyNumberFormat="1" applyFont="1" applyBorder="1" applyAlignment="1">
      <alignment vertical="center"/>
    </xf>
    <xf numFmtId="180" fontId="8" fillId="0" borderId="0" xfId="6" applyNumberFormat="1" applyFont="1" applyBorder="1" applyAlignment="1">
      <alignment vertical="center"/>
    </xf>
    <xf numFmtId="180" fontId="8" fillId="0" borderId="5" xfId="6" applyNumberFormat="1" applyFont="1" applyBorder="1" applyAlignment="1">
      <alignment vertical="center"/>
    </xf>
    <xf numFmtId="0" fontId="18" fillId="0" borderId="0" xfId="6" applyFont="1" applyBorder="1" applyAlignment="1">
      <alignment vertical="center"/>
    </xf>
    <xf numFmtId="0" fontId="15" fillId="0" borderId="5" xfId="6" applyFont="1" applyBorder="1" applyAlignment="1">
      <alignment horizontal="distributed" vertical="center"/>
    </xf>
    <xf numFmtId="38" fontId="15" fillId="0" borderId="6" xfId="5" applyFont="1" applyBorder="1" applyAlignment="1">
      <alignment vertical="center"/>
    </xf>
    <xf numFmtId="180" fontId="31" fillId="0" borderId="6" xfId="6" applyNumberFormat="1" applyFont="1" applyFill="1" applyBorder="1" applyAlignment="1" applyProtection="1">
      <alignment horizontal="right" vertical="center"/>
      <protection hidden="1"/>
    </xf>
    <xf numFmtId="180" fontId="31" fillId="0" borderId="0" xfId="6" applyNumberFormat="1" applyFont="1" applyFill="1" applyBorder="1" applyAlignment="1" applyProtection="1">
      <alignment horizontal="right" vertical="center"/>
      <protection hidden="1"/>
    </xf>
    <xf numFmtId="0" fontId="18" fillId="0" borderId="0" xfId="6" applyFont="1" applyFill="1" applyBorder="1" applyAlignment="1">
      <alignment vertical="center"/>
    </xf>
    <xf numFmtId="0" fontId="15" fillId="0" borderId="5" xfId="6" applyFont="1" applyFill="1" applyBorder="1" applyAlignment="1">
      <alignment horizontal="distributed" vertical="center"/>
    </xf>
    <xf numFmtId="180" fontId="8" fillId="0" borderId="6" xfId="6" applyNumberFormat="1" applyFont="1" applyFill="1" applyBorder="1" applyAlignment="1">
      <alignment vertical="center"/>
    </xf>
    <xf numFmtId="180" fontId="8" fillId="0" borderId="11" xfId="6" applyNumberFormat="1" applyFont="1" applyFill="1" applyBorder="1" applyAlignment="1">
      <alignment vertical="center"/>
    </xf>
    <xf numFmtId="180" fontId="8" fillId="0" borderId="0" xfId="6" applyNumberFormat="1" applyFont="1" applyFill="1" applyBorder="1" applyAlignment="1">
      <alignment vertical="center"/>
    </xf>
    <xf numFmtId="180" fontId="8" fillId="0" borderId="5" xfId="6" applyNumberFormat="1" applyFont="1" applyFill="1" applyBorder="1" applyAlignment="1">
      <alignment vertical="center"/>
    </xf>
    <xf numFmtId="0" fontId="15" fillId="0" borderId="10" xfId="6" applyFont="1" applyBorder="1" applyAlignment="1">
      <alignment vertical="center"/>
    </xf>
    <xf numFmtId="0" fontId="15" fillId="0" borderId="28" xfId="6" applyFont="1" applyBorder="1" applyAlignment="1">
      <alignment vertical="center"/>
    </xf>
    <xf numFmtId="0" fontId="10" fillId="0" borderId="0" xfId="1" applyFont="1"/>
    <xf numFmtId="0" fontId="32" fillId="0" borderId="0" xfId="1" applyFont="1" applyAlignment="1">
      <alignment horizontal="right"/>
    </xf>
    <xf numFmtId="0" fontId="33" fillId="0" borderId="0" xfId="1" applyFont="1" applyAlignment="1">
      <alignment horizontal="right"/>
    </xf>
    <xf numFmtId="0" fontId="32" fillId="0" borderId="0" xfId="1" applyFont="1" applyAlignment="1">
      <alignment horizontal="left"/>
    </xf>
    <xf numFmtId="0" fontId="3" fillId="0" borderId="0" xfId="1" applyFont="1" applyAlignment="1">
      <alignment horizontal="left"/>
    </xf>
    <xf numFmtId="0" fontId="10" fillId="0" borderId="1" xfId="1" applyFont="1" applyBorder="1"/>
    <xf numFmtId="0" fontId="10" fillId="0" borderId="0" xfId="1" applyFont="1" applyBorder="1"/>
    <xf numFmtId="0" fontId="10" fillId="0" borderId="14" xfId="1" applyFont="1" applyBorder="1"/>
    <xf numFmtId="0" fontId="10" fillId="0" borderId="30" xfId="1" applyFont="1" applyBorder="1"/>
    <xf numFmtId="0" fontId="10" fillId="0" borderId="30" xfId="1" applyFont="1" applyBorder="1" applyAlignment="1">
      <alignment horizontal="center" vertical="center"/>
    </xf>
    <xf numFmtId="0" fontId="10" fillId="0" borderId="14" xfId="1" applyFont="1" applyBorder="1" applyAlignment="1">
      <alignment horizontal="center" vertical="center"/>
    </xf>
    <xf numFmtId="0" fontId="10" fillId="0" borderId="33" xfId="1" applyFont="1" applyBorder="1" applyAlignment="1">
      <alignment horizontal="center" vertical="center"/>
    </xf>
    <xf numFmtId="0" fontId="10" fillId="0" borderId="27" xfId="1" applyFont="1" applyBorder="1"/>
    <xf numFmtId="0" fontId="10" fillId="0" borderId="4" xfId="1" applyFont="1" applyBorder="1" applyAlignment="1">
      <alignment horizontal="center" vertical="center"/>
    </xf>
    <xf numFmtId="0" fontId="10" fillId="0" borderId="15" xfId="1" applyFont="1" applyBorder="1" applyAlignment="1">
      <alignment horizontal="center" vertical="center"/>
    </xf>
    <xf numFmtId="0" fontId="10" fillId="0" borderId="0" xfId="1" applyFont="1" applyBorder="1" applyAlignment="1">
      <alignment horizontal="distributed" vertical="center" justifyLastLine="1"/>
    </xf>
    <xf numFmtId="0" fontId="10" fillId="0" borderId="0" xfId="1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22" xfId="1" applyFont="1" applyBorder="1" applyAlignment="1">
      <alignment horizontal="center" vertical="center"/>
    </xf>
    <xf numFmtId="0" fontId="10" fillId="0" borderId="31" xfId="1" applyFont="1" applyBorder="1" applyAlignment="1">
      <alignment horizontal="center" vertical="center"/>
    </xf>
    <xf numFmtId="0" fontId="10" fillId="0" borderId="23" xfId="1" applyFont="1" applyBorder="1" applyAlignment="1">
      <alignment horizontal="center" vertical="center"/>
    </xf>
    <xf numFmtId="0" fontId="10" fillId="0" borderId="34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35" xfId="1" applyFont="1" applyBorder="1" applyAlignment="1">
      <alignment horizontal="center" vertical="center"/>
    </xf>
    <xf numFmtId="0" fontId="10" fillId="0" borderId="9" xfId="1" applyFont="1" applyBorder="1"/>
    <xf numFmtId="0" fontId="10" fillId="0" borderId="11" xfId="1" applyFont="1" applyBorder="1"/>
    <xf numFmtId="0" fontId="10" fillId="0" borderId="11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 vertical="center"/>
    </xf>
    <xf numFmtId="0" fontId="10" fillId="0" borderId="36" xfId="1" applyFont="1" applyBorder="1" applyAlignment="1">
      <alignment horizontal="center" vertical="center"/>
    </xf>
    <xf numFmtId="0" fontId="10" fillId="0" borderId="28" xfId="1" applyFont="1" applyBorder="1"/>
    <xf numFmtId="0" fontId="10" fillId="0" borderId="37" xfId="1" applyFont="1" applyBorder="1" applyAlignment="1">
      <alignment horizontal="center" vertical="center"/>
    </xf>
    <xf numFmtId="0" fontId="6" fillId="0" borderId="0" xfId="1" applyFont="1" applyAlignment="1">
      <alignment horizontal="distributed"/>
    </xf>
    <xf numFmtId="38" fontId="6" fillId="0" borderId="22" xfId="3" applyFont="1" applyBorder="1" applyAlignment="1">
      <alignment vertical="center" shrinkToFit="1"/>
    </xf>
    <xf numFmtId="38" fontId="6" fillId="0" borderId="23" xfId="3" applyFont="1" applyBorder="1" applyAlignment="1">
      <alignment vertical="center" shrinkToFit="1"/>
    </xf>
    <xf numFmtId="38" fontId="6" fillId="0" borderId="38" xfId="3" applyFont="1" applyBorder="1" applyAlignment="1">
      <alignment vertical="center" shrinkToFit="1"/>
    </xf>
    <xf numFmtId="38" fontId="10" fillId="0" borderId="0" xfId="2" applyFont="1" applyBorder="1" applyAlignment="1">
      <alignment horizontal="right"/>
    </xf>
    <xf numFmtId="0" fontId="10" fillId="0" borderId="0" xfId="1" applyFont="1" applyBorder="1" applyAlignment="1">
      <alignment horizontal="distributed"/>
    </xf>
    <xf numFmtId="38" fontId="10" fillId="0" borderId="22" xfId="3" applyFont="1" applyBorder="1" applyAlignment="1">
      <alignment vertical="center"/>
    </xf>
    <xf numFmtId="38" fontId="10" fillId="0" borderId="23" xfId="3" applyFont="1" applyBorder="1" applyAlignment="1">
      <alignment vertical="center"/>
    </xf>
    <xf numFmtId="38" fontId="10" fillId="0" borderId="39" xfId="3" applyFont="1" applyBorder="1" applyAlignment="1">
      <alignment vertical="center"/>
    </xf>
    <xf numFmtId="38" fontId="6" fillId="0" borderId="11" xfId="3" applyFont="1" applyBorder="1" applyAlignment="1">
      <alignment vertical="center" shrinkToFit="1"/>
    </xf>
    <xf numFmtId="38" fontId="6" fillId="0" borderId="0" xfId="3" applyFont="1" applyBorder="1" applyAlignment="1">
      <alignment vertical="center" shrinkToFit="1"/>
    </xf>
    <xf numFmtId="38" fontId="6" fillId="0" borderId="39" xfId="3" applyFont="1" applyBorder="1" applyAlignment="1">
      <alignment vertical="center" shrinkToFit="1"/>
    </xf>
    <xf numFmtId="38" fontId="10" fillId="0" borderId="11" xfId="3" applyFont="1" applyBorder="1" applyAlignment="1">
      <alignment vertical="center"/>
    </xf>
    <xf numFmtId="38" fontId="10" fillId="0" borderId="0" xfId="3" applyFont="1" applyBorder="1" applyAlignment="1">
      <alignment vertical="center"/>
    </xf>
    <xf numFmtId="0" fontId="10" fillId="0" borderId="39" xfId="1" applyFont="1" applyBorder="1"/>
    <xf numFmtId="0" fontId="10" fillId="0" borderId="5" xfId="1" applyFont="1" applyBorder="1" applyAlignment="1">
      <alignment horizontal="distributed"/>
    </xf>
    <xf numFmtId="0" fontId="10" fillId="0" borderId="0" xfId="1" applyFont="1" applyAlignment="1">
      <alignment horizontal="distributed"/>
    </xf>
    <xf numFmtId="38" fontId="6" fillId="0" borderId="0" xfId="2" applyFont="1" applyBorder="1" applyAlignment="1">
      <alignment horizontal="right"/>
    </xf>
    <xf numFmtId="38" fontId="6" fillId="0" borderId="11" xfId="2" applyFont="1" applyBorder="1" applyAlignment="1">
      <alignment horizontal="right"/>
    </xf>
    <xf numFmtId="0" fontId="6" fillId="0" borderId="0" xfId="1" applyFont="1" applyBorder="1" applyAlignment="1">
      <alignment horizontal="distributed"/>
    </xf>
    <xf numFmtId="38" fontId="34" fillId="0" borderId="11" xfId="3" applyFont="1" applyFill="1" applyBorder="1" applyAlignment="1">
      <alignment vertical="center"/>
    </xf>
    <xf numFmtId="38" fontId="34" fillId="0" borderId="0" xfId="3" applyFont="1" applyFill="1" applyBorder="1" applyAlignment="1">
      <alignment vertical="center"/>
    </xf>
    <xf numFmtId="38" fontId="10" fillId="0" borderId="11" xfId="2" applyFont="1" applyBorder="1" applyAlignment="1"/>
    <xf numFmtId="38" fontId="6" fillId="0" borderId="11" xfId="1" applyNumberFormat="1" applyFont="1" applyBorder="1"/>
    <xf numFmtId="38" fontId="6" fillId="0" borderId="0" xfId="1" applyNumberFormat="1" applyFont="1" applyBorder="1"/>
    <xf numFmtId="38" fontId="6" fillId="0" borderId="39" xfId="1" applyNumberFormat="1" applyFont="1" applyBorder="1"/>
    <xf numFmtId="38" fontId="34" fillId="0" borderId="39" xfId="3" applyFont="1" applyFill="1" applyBorder="1" applyAlignment="1">
      <alignment vertical="center"/>
    </xf>
    <xf numFmtId="38" fontId="10" fillId="0" borderId="39" xfId="2" applyFont="1" applyBorder="1" applyAlignment="1">
      <alignment horizontal="right"/>
    </xf>
    <xf numFmtId="0" fontId="10" fillId="0" borderId="11" xfId="1" applyFont="1" applyBorder="1" applyAlignment="1">
      <alignment vertical="center"/>
    </xf>
    <xf numFmtId="38" fontId="10" fillId="0" borderId="11" xfId="2" applyFont="1" applyBorder="1" applyAlignment="1">
      <alignment horizontal="right"/>
    </xf>
    <xf numFmtId="0" fontId="10" fillId="0" borderId="9" xfId="1" applyFont="1" applyBorder="1" applyAlignment="1">
      <alignment horizontal="distributed"/>
    </xf>
    <xf numFmtId="0" fontId="10" fillId="0" borderId="28" xfId="1" applyFont="1" applyBorder="1" applyAlignment="1">
      <alignment horizontal="distributed"/>
    </xf>
    <xf numFmtId="38" fontId="10" fillId="0" borderId="9" xfId="2" applyFont="1" applyBorder="1" applyAlignment="1">
      <alignment horizontal="right"/>
    </xf>
    <xf numFmtId="38" fontId="10" fillId="0" borderId="40" xfId="2" applyFont="1" applyBorder="1" applyAlignment="1">
      <alignment horizontal="right"/>
    </xf>
    <xf numFmtId="0" fontId="10" fillId="0" borderId="0" xfId="1" applyFont="1" applyFill="1" applyBorder="1"/>
    <xf numFmtId="38" fontId="10" fillId="0" borderId="0" xfId="2" applyFont="1" applyAlignment="1">
      <alignment horizontal="right"/>
    </xf>
    <xf numFmtId="0" fontId="10" fillId="0" borderId="23" xfId="1" applyFont="1" applyBorder="1"/>
    <xf numFmtId="38" fontId="10" fillId="0" borderId="23" xfId="2" applyFont="1" applyBorder="1" applyAlignment="1">
      <alignment horizontal="right"/>
    </xf>
    <xf numFmtId="3" fontId="10" fillId="0" borderId="0" xfId="1" applyNumberFormat="1" applyFont="1"/>
    <xf numFmtId="38" fontId="10" fillId="0" borderId="0" xfId="2" applyFont="1" applyFill="1" applyBorder="1" applyAlignment="1">
      <alignment horizontal="right"/>
    </xf>
    <xf numFmtId="0" fontId="33" fillId="0" borderId="0" xfId="1" applyFont="1" applyAlignment="1">
      <alignment horizontal="left"/>
    </xf>
    <xf numFmtId="38" fontId="34" fillId="0" borderId="22" xfId="3" applyFont="1" applyFill="1" applyBorder="1" applyAlignment="1">
      <alignment vertical="center"/>
    </xf>
    <xf numFmtId="38" fontId="34" fillId="0" borderId="23" xfId="3" applyFont="1" applyFill="1" applyBorder="1" applyAlignment="1">
      <alignment vertical="center"/>
    </xf>
    <xf numFmtId="38" fontId="34" fillId="0" borderId="38" xfId="3" applyFont="1" applyFill="1" applyBorder="1" applyAlignment="1">
      <alignment vertical="center"/>
    </xf>
    <xf numFmtId="38" fontId="10" fillId="0" borderId="38" xfId="3" applyFont="1" applyBorder="1" applyAlignment="1">
      <alignment vertical="center"/>
    </xf>
    <xf numFmtId="38" fontId="6" fillId="0" borderId="11" xfId="2" applyFont="1" applyFill="1" applyBorder="1" applyAlignment="1">
      <alignment horizontal="right"/>
    </xf>
    <xf numFmtId="38" fontId="6" fillId="0" borderId="0" xfId="2" applyFont="1" applyFill="1" applyBorder="1" applyAlignment="1">
      <alignment horizontal="right"/>
    </xf>
    <xf numFmtId="0" fontId="6" fillId="0" borderId="0" xfId="1" applyFont="1" applyBorder="1" applyAlignment="1"/>
    <xf numFmtId="0" fontId="10" fillId="0" borderId="0" xfId="1" applyFont="1" applyAlignment="1">
      <alignment vertical="center" shrinkToFit="1"/>
    </xf>
    <xf numFmtId="0" fontId="6" fillId="0" borderId="11" xfId="1" applyFont="1" applyBorder="1"/>
    <xf numFmtId="0" fontId="6" fillId="0" borderId="0" xfId="1" applyFont="1" applyBorder="1"/>
    <xf numFmtId="0" fontId="10" fillId="0" borderId="5" xfId="1" applyFont="1" applyBorder="1"/>
    <xf numFmtId="38" fontId="10" fillId="0" borderId="11" xfId="1" applyNumberFormat="1" applyFont="1" applyBorder="1" applyAlignment="1">
      <alignment horizontal="right"/>
    </xf>
    <xf numFmtId="0" fontId="6" fillId="0" borderId="5" xfId="1" applyFont="1" applyBorder="1" applyAlignment="1">
      <alignment horizontal="distributed"/>
    </xf>
  </cellXfs>
  <cellStyles count="11">
    <cellStyle name="桁区切り 2 2" xfId="3"/>
    <cellStyle name="桁区切り 3" xfId="2"/>
    <cellStyle name="桁区切り 4" xfId="5"/>
    <cellStyle name="標準" xfId="0" builtinId="0"/>
    <cellStyle name="標準 2 2 2" xfId="4"/>
    <cellStyle name="標準 2 3" xfId="9"/>
    <cellStyle name="標準 3" xfId="1"/>
    <cellStyle name="標準 3 2" xfId="8"/>
    <cellStyle name="標準 4" xfId="6"/>
    <cellStyle name="標準 4 2" xfId="10"/>
    <cellStyle name="標準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6</xdr:row>
      <xdr:rowOff>88900</xdr:rowOff>
    </xdr:from>
    <xdr:to>
      <xdr:col>3</xdr:col>
      <xdr:colOff>266700</xdr:colOff>
      <xdr:row>8</xdr:row>
      <xdr:rowOff>88900</xdr:rowOff>
    </xdr:to>
    <xdr:sp macro="" textlink="">
      <xdr:nvSpPr>
        <xdr:cNvPr id="2" name="AutoShape 20"/>
        <xdr:cNvSpPr>
          <a:spLocks/>
        </xdr:cNvSpPr>
      </xdr:nvSpPr>
      <xdr:spPr bwMode="auto">
        <a:xfrm>
          <a:off x="1016000" y="13843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16</xdr:row>
      <xdr:rowOff>88900</xdr:rowOff>
    </xdr:from>
    <xdr:to>
      <xdr:col>3</xdr:col>
      <xdr:colOff>266700</xdr:colOff>
      <xdr:row>18</xdr:row>
      <xdr:rowOff>88900</xdr:rowOff>
    </xdr:to>
    <xdr:sp macro="" textlink="">
      <xdr:nvSpPr>
        <xdr:cNvPr id="3" name="AutoShape 22"/>
        <xdr:cNvSpPr>
          <a:spLocks/>
        </xdr:cNvSpPr>
      </xdr:nvSpPr>
      <xdr:spPr bwMode="auto">
        <a:xfrm>
          <a:off x="1016000" y="33147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158750</xdr:colOff>
      <xdr:row>5</xdr:row>
      <xdr:rowOff>57150</xdr:rowOff>
    </xdr:from>
    <xdr:to>
      <xdr:col>2</xdr:col>
      <xdr:colOff>101600</xdr:colOff>
      <xdr:row>8</xdr:row>
      <xdr:rowOff>88900</xdr:rowOff>
    </xdr:to>
    <xdr:sp macro="" textlink="">
      <xdr:nvSpPr>
        <xdr:cNvPr id="4" name="AutoShape 40"/>
        <xdr:cNvSpPr>
          <a:spLocks/>
        </xdr:cNvSpPr>
      </xdr:nvSpPr>
      <xdr:spPr bwMode="auto">
        <a:xfrm>
          <a:off x="666750" y="1155700"/>
          <a:ext cx="120650" cy="622300"/>
        </a:xfrm>
        <a:prstGeom prst="leftBrace">
          <a:avLst>
            <a:gd name="adj1" fmla="val 4441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165100</xdr:colOff>
      <xdr:row>15</xdr:row>
      <xdr:rowOff>38100</xdr:rowOff>
    </xdr:from>
    <xdr:to>
      <xdr:col>2</xdr:col>
      <xdr:colOff>107950</xdr:colOff>
      <xdr:row>18</xdr:row>
      <xdr:rowOff>88900</xdr:rowOff>
    </xdr:to>
    <xdr:sp macro="" textlink="">
      <xdr:nvSpPr>
        <xdr:cNvPr id="5" name="AutoShape 44"/>
        <xdr:cNvSpPr>
          <a:spLocks/>
        </xdr:cNvSpPr>
      </xdr:nvSpPr>
      <xdr:spPr bwMode="auto">
        <a:xfrm>
          <a:off x="673100" y="3067050"/>
          <a:ext cx="120650" cy="641350"/>
        </a:xfrm>
        <a:prstGeom prst="leftBrace">
          <a:avLst>
            <a:gd name="adj1" fmla="val 442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190500</xdr:colOff>
      <xdr:row>6</xdr:row>
      <xdr:rowOff>88900</xdr:rowOff>
    </xdr:from>
    <xdr:to>
      <xdr:col>14</xdr:col>
      <xdr:colOff>266700</xdr:colOff>
      <xdr:row>8</xdr:row>
      <xdr:rowOff>88900</xdr:rowOff>
    </xdr:to>
    <xdr:sp macro="" textlink="">
      <xdr:nvSpPr>
        <xdr:cNvPr id="6" name="AutoShape 63"/>
        <xdr:cNvSpPr>
          <a:spLocks/>
        </xdr:cNvSpPr>
      </xdr:nvSpPr>
      <xdr:spPr bwMode="auto">
        <a:xfrm>
          <a:off x="8890000" y="13843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190500</xdr:colOff>
      <xdr:row>16</xdr:row>
      <xdr:rowOff>88900</xdr:rowOff>
    </xdr:from>
    <xdr:to>
      <xdr:col>14</xdr:col>
      <xdr:colOff>266700</xdr:colOff>
      <xdr:row>18</xdr:row>
      <xdr:rowOff>88900</xdr:rowOff>
    </xdr:to>
    <xdr:sp macro="" textlink="">
      <xdr:nvSpPr>
        <xdr:cNvPr id="7" name="AutoShape 65"/>
        <xdr:cNvSpPr>
          <a:spLocks/>
        </xdr:cNvSpPr>
      </xdr:nvSpPr>
      <xdr:spPr bwMode="auto">
        <a:xfrm>
          <a:off x="8890000" y="33147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190500</xdr:colOff>
      <xdr:row>11</xdr:row>
      <xdr:rowOff>88900</xdr:rowOff>
    </xdr:from>
    <xdr:to>
      <xdr:col>14</xdr:col>
      <xdr:colOff>266700</xdr:colOff>
      <xdr:row>13</xdr:row>
      <xdr:rowOff>88900</xdr:rowOff>
    </xdr:to>
    <xdr:sp macro="" textlink="">
      <xdr:nvSpPr>
        <xdr:cNvPr id="8" name="AutoShape 95"/>
        <xdr:cNvSpPr>
          <a:spLocks/>
        </xdr:cNvSpPr>
      </xdr:nvSpPr>
      <xdr:spPr bwMode="auto">
        <a:xfrm>
          <a:off x="8890000" y="23495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190500</xdr:colOff>
      <xdr:row>11</xdr:row>
      <xdr:rowOff>88900</xdr:rowOff>
    </xdr:from>
    <xdr:to>
      <xdr:col>3</xdr:col>
      <xdr:colOff>266700</xdr:colOff>
      <xdr:row>13</xdr:row>
      <xdr:rowOff>88900</xdr:rowOff>
    </xdr:to>
    <xdr:sp macro="" textlink="">
      <xdr:nvSpPr>
        <xdr:cNvPr id="9" name="AutoShape 102"/>
        <xdr:cNvSpPr>
          <a:spLocks/>
        </xdr:cNvSpPr>
      </xdr:nvSpPr>
      <xdr:spPr bwMode="auto">
        <a:xfrm>
          <a:off x="1016000" y="23495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12700</xdr:colOff>
      <xdr:row>10</xdr:row>
      <xdr:rowOff>63500</xdr:rowOff>
    </xdr:from>
    <xdr:to>
      <xdr:col>2</xdr:col>
      <xdr:colOff>127000</xdr:colOff>
      <xdr:row>13</xdr:row>
      <xdr:rowOff>88900</xdr:rowOff>
    </xdr:to>
    <xdr:sp macro="" textlink="">
      <xdr:nvSpPr>
        <xdr:cNvPr id="10" name="AutoShape 108"/>
        <xdr:cNvSpPr>
          <a:spLocks/>
        </xdr:cNvSpPr>
      </xdr:nvSpPr>
      <xdr:spPr bwMode="auto">
        <a:xfrm>
          <a:off x="698500" y="2127250"/>
          <a:ext cx="114300" cy="615950"/>
        </a:xfrm>
        <a:prstGeom prst="leftBrace">
          <a:avLst>
            <a:gd name="adj1" fmla="val 4725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190500</xdr:colOff>
      <xdr:row>11</xdr:row>
      <xdr:rowOff>88900</xdr:rowOff>
    </xdr:from>
    <xdr:to>
      <xdr:col>14</xdr:col>
      <xdr:colOff>266700</xdr:colOff>
      <xdr:row>13</xdr:row>
      <xdr:rowOff>88900</xdr:rowOff>
    </xdr:to>
    <xdr:sp macro="" textlink="">
      <xdr:nvSpPr>
        <xdr:cNvPr id="11" name="AutoShape 109"/>
        <xdr:cNvSpPr>
          <a:spLocks/>
        </xdr:cNvSpPr>
      </xdr:nvSpPr>
      <xdr:spPr bwMode="auto">
        <a:xfrm>
          <a:off x="8890000" y="23495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704850</xdr:colOff>
      <xdr:row>20</xdr:row>
      <xdr:rowOff>95250</xdr:rowOff>
    </xdr:from>
    <xdr:to>
      <xdr:col>11</xdr:col>
      <xdr:colOff>812800</xdr:colOff>
      <xdr:row>23</xdr:row>
      <xdr:rowOff>95250</xdr:rowOff>
    </xdr:to>
    <xdr:sp macro="" textlink="">
      <xdr:nvSpPr>
        <xdr:cNvPr id="12" name="AutoShape 222"/>
        <xdr:cNvSpPr>
          <a:spLocks/>
        </xdr:cNvSpPr>
      </xdr:nvSpPr>
      <xdr:spPr bwMode="auto">
        <a:xfrm>
          <a:off x="8382000" y="40894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190500</xdr:colOff>
      <xdr:row>21</xdr:row>
      <xdr:rowOff>88900</xdr:rowOff>
    </xdr:from>
    <xdr:to>
      <xdr:col>14</xdr:col>
      <xdr:colOff>266700</xdr:colOff>
      <xdr:row>23</xdr:row>
      <xdr:rowOff>88900</xdr:rowOff>
    </xdr:to>
    <xdr:sp macro="" textlink="">
      <xdr:nvSpPr>
        <xdr:cNvPr id="13" name="AutoShape 237"/>
        <xdr:cNvSpPr>
          <a:spLocks/>
        </xdr:cNvSpPr>
      </xdr:nvSpPr>
      <xdr:spPr bwMode="auto">
        <a:xfrm>
          <a:off x="8890000" y="42799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704850</xdr:colOff>
      <xdr:row>20</xdr:row>
      <xdr:rowOff>95250</xdr:rowOff>
    </xdr:from>
    <xdr:to>
      <xdr:col>0</xdr:col>
      <xdr:colOff>819150</xdr:colOff>
      <xdr:row>23</xdr:row>
      <xdr:rowOff>95250</xdr:rowOff>
    </xdr:to>
    <xdr:sp macro="" textlink="">
      <xdr:nvSpPr>
        <xdr:cNvPr id="14" name="AutoShape 245"/>
        <xdr:cNvSpPr>
          <a:spLocks/>
        </xdr:cNvSpPr>
      </xdr:nvSpPr>
      <xdr:spPr bwMode="auto">
        <a:xfrm>
          <a:off x="508000" y="40894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190500</xdr:colOff>
      <xdr:row>21</xdr:row>
      <xdr:rowOff>88900</xdr:rowOff>
    </xdr:from>
    <xdr:to>
      <xdr:col>3</xdr:col>
      <xdr:colOff>266700</xdr:colOff>
      <xdr:row>23</xdr:row>
      <xdr:rowOff>88900</xdr:rowOff>
    </xdr:to>
    <xdr:sp macro="" textlink="">
      <xdr:nvSpPr>
        <xdr:cNvPr id="15" name="AutoShape 246"/>
        <xdr:cNvSpPr>
          <a:spLocks/>
        </xdr:cNvSpPr>
      </xdr:nvSpPr>
      <xdr:spPr bwMode="auto">
        <a:xfrm>
          <a:off x="1016000" y="42799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146050</xdr:colOff>
      <xdr:row>20</xdr:row>
      <xdr:rowOff>146050</xdr:rowOff>
    </xdr:from>
    <xdr:to>
      <xdr:col>2</xdr:col>
      <xdr:colOff>127000</xdr:colOff>
      <xdr:row>23</xdr:row>
      <xdr:rowOff>146050</xdr:rowOff>
    </xdr:to>
    <xdr:sp macro="" textlink="">
      <xdr:nvSpPr>
        <xdr:cNvPr id="16" name="AutoShape 247"/>
        <xdr:cNvSpPr>
          <a:spLocks/>
        </xdr:cNvSpPr>
      </xdr:nvSpPr>
      <xdr:spPr bwMode="auto">
        <a:xfrm>
          <a:off x="654050" y="4140200"/>
          <a:ext cx="158750" cy="590550"/>
        </a:xfrm>
        <a:prstGeom prst="leftBrace">
          <a:avLst>
            <a:gd name="adj1" fmla="val 4508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704850</xdr:colOff>
      <xdr:row>20</xdr:row>
      <xdr:rowOff>95250</xdr:rowOff>
    </xdr:from>
    <xdr:to>
      <xdr:col>11</xdr:col>
      <xdr:colOff>812800</xdr:colOff>
      <xdr:row>23</xdr:row>
      <xdr:rowOff>95250</xdr:rowOff>
    </xdr:to>
    <xdr:sp macro="" textlink="">
      <xdr:nvSpPr>
        <xdr:cNvPr id="17" name="AutoShape 294"/>
        <xdr:cNvSpPr>
          <a:spLocks/>
        </xdr:cNvSpPr>
      </xdr:nvSpPr>
      <xdr:spPr bwMode="auto">
        <a:xfrm>
          <a:off x="8382000" y="40894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704850</xdr:colOff>
      <xdr:row>25</xdr:row>
      <xdr:rowOff>95250</xdr:rowOff>
    </xdr:from>
    <xdr:to>
      <xdr:col>11</xdr:col>
      <xdr:colOff>812800</xdr:colOff>
      <xdr:row>28</xdr:row>
      <xdr:rowOff>95250</xdr:rowOff>
    </xdr:to>
    <xdr:sp macro="" textlink="">
      <xdr:nvSpPr>
        <xdr:cNvPr id="18" name="AutoShape 296"/>
        <xdr:cNvSpPr>
          <a:spLocks/>
        </xdr:cNvSpPr>
      </xdr:nvSpPr>
      <xdr:spPr bwMode="auto">
        <a:xfrm>
          <a:off x="8382000" y="50546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14</xdr:col>
      <xdr:colOff>190500</xdr:colOff>
      <xdr:row>26</xdr:row>
      <xdr:rowOff>88900</xdr:rowOff>
    </xdr:from>
    <xdr:to>
      <xdr:col>14</xdr:col>
      <xdr:colOff>266700</xdr:colOff>
      <xdr:row>28</xdr:row>
      <xdr:rowOff>88900</xdr:rowOff>
    </xdr:to>
    <xdr:sp macro="" textlink="">
      <xdr:nvSpPr>
        <xdr:cNvPr id="19" name="AutoShape 297"/>
        <xdr:cNvSpPr>
          <a:spLocks/>
        </xdr:cNvSpPr>
      </xdr:nvSpPr>
      <xdr:spPr bwMode="auto">
        <a:xfrm>
          <a:off x="8890000" y="52451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704850</xdr:colOff>
      <xdr:row>25</xdr:row>
      <xdr:rowOff>95250</xdr:rowOff>
    </xdr:from>
    <xdr:to>
      <xdr:col>0</xdr:col>
      <xdr:colOff>819150</xdr:colOff>
      <xdr:row>28</xdr:row>
      <xdr:rowOff>95250</xdr:rowOff>
    </xdr:to>
    <xdr:sp macro="" textlink="">
      <xdr:nvSpPr>
        <xdr:cNvPr id="20" name="AutoShape 299"/>
        <xdr:cNvSpPr>
          <a:spLocks/>
        </xdr:cNvSpPr>
      </xdr:nvSpPr>
      <xdr:spPr bwMode="auto">
        <a:xfrm>
          <a:off x="508000" y="50546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190500</xdr:colOff>
      <xdr:row>26</xdr:row>
      <xdr:rowOff>88900</xdr:rowOff>
    </xdr:from>
    <xdr:to>
      <xdr:col>3</xdr:col>
      <xdr:colOff>266700</xdr:colOff>
      <xdr:row>28</xdr:row>
      <xdr:rowOff>88900</xdr:rowOff>
    </xdr:to>
    <xdr:sp macro="" textlink="">
      <xdr:nvSpPr>
        <xdr:cNvPr id="21" name="AutoShape 300"/>
        <xdr:cNvSpPr>
          <a:spLocks/>
        </xdr:cNvSpPr>
      </xdr:nvSpPr>
      <xdr:spPr bwMode="auto">
        <a:xfrm>
          <a:off x="1016000" y="52451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146050</xdr:colOff>
      <xdr:row>25</xdr:row>
      <xdr:rowOff>38100</xdr:rowOff>
    </xdr:from>
    <xdr:to>
      <xdr:col>2</xdr:col>
      <xdr:colOff>107950</xdr:colOff>
      <xdr:row>28</xdr:row>
      <xdr:rowOff>120650</xdr:rowOff>
    </xdr:to>
    <xdr:sp macro="" textlink="">
      <xdr:nvSpPr>
        <xdr:cNvPr id="22" name="AutoShape 301"/>
        <xdr:cNvSpPr>
          <a:spLocks/>
        </xdr:cNvSpPr>
      </xdr:nvSpPr>
      <xdr:spPr bwMode="auto">
        <a:xfrm>
          <a:off x="654050" y="4997450"/>
          <a:ext cx="139700" cy="673100"/>
        </a:xfrm>
        <a:prstGeom prst="leftBrace">
          <a:avLst>
            <a:gd name="adj1" fmla="val 438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704850</xdr:colOff>
      <xdr:row>25</xdr:row>
      <xdr:rowOff>95250</xdr:rowOff>
    </xdr:from>
    <xdr:to>
      <xdr:col>11</xdr:col>
      <xdr:colOff>812800</xdr:colOff>
      <xdr:row>28</xdr:row>
      <xdr:rowOff>95250</xdr:rowOff>
    </xdr:to>
    <xdr:sp macro="" textlink="">
      <xdr:nvSpPr>
        <xdr:cNvPr id="23" name="AutoShape 302"/>
        <xdr:cNvSpPr>
          <a:spLocks/>
        </xdr:cNvSpPr>
      </xdr:nvSpPr>
      <xdr:spPr bwMode="auto">
        <a:xfrm>
          <a:off x="8382000" y="50546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190500</xdr:colOff>
      <xdr:row>31</xdr:row>
      <xdr:rowOff>88900</xdr:rowOff>
    </xdr:from>
    <xdr:to>
      <xdr:col>3</xdr:col>
      <xdr:colOff>266700</xdr:colOff>
      <xdr:row>33</xdr:row>
      <xdr:rowOff>88900</xdr:rowOff>
    </xdr:to>
    <xdr:sp macro="" textlink="">
      <xdr:nvSpPr>
        <xdr:cNvPr id="24" name="AutoShape 304"/>
        <xdr:cNvSpPr>
          <a:spLocks/>
        </xdr:cNvSpPr>
      </xdr:nvSpPr>
      <xdr:spPr bwMode="auto">
        <a:xfrm>
          <a:off x="1016000" y="6210300"/>
          <a:ext cx="76200" cy="393700"/>
        </a:xfrm>
        <a:prstGeom prst="leftBrace">
          <a:avLst>
            <a:gd name="adj1" fmla="val 4174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76200</xdr:rowOff>
    </xdr:from>
    <xdr:to>
      <xdr:col>2</xdr:col>
      <xdr:colOff>127000</xdr:colOff>
      <xdr:row>33</xdr:row>
      <xdr:rowOff>76200</xdr:rowOff>
    </xdr:to>
    <xdr:sp macro="" textlink="">
      <xdr:nvSpPr>
        <xdr:cNvPr id="25" name="AutoShape 305"/>
        <xdr:cNvSpPr>
          <a:spLocks/>
        </xdr:cNvSpPr>
      </xdr:nvSpPr>
      <xdr:spPr bwMode="auto">
        <a:xfrm>
          <a:off x="685800" y="6000750"/>
          <a:ext cx="127000" cy="590550"/>
        </a:xfrm>
        <a:prstGeom prst="leftBrace">
          <a:avLst>
            <a:gd name="adj1" fmla="val 4579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190500</xdr:colOff>
      <xdr:row>31</xdr:row>
      <xdr:rowOff>88900</xdr:rowOff>
    </xdr:from>
    <xdr:to>
      <xdr:col>14</xdr:col>
      <xdr:colOff>266700</xdr:colOff>
      <xdr:row>33</xdr:row>
      <xdr:rowOff>88900</xdr:rowOff>
    </xdr:to>
    <xdr:sp macro="" textlink="">
      <xdr:nvSpPr>
        <xdr:cNvPr id="26" name="AutoShape 306"/>
        <xdr:cNvSpPr>
          <a:spLocks/>
        </xdr:cNvSpPr>
      </xdr:nvSpPr>
      <xdr:spPr bwMode="auto">
        <a:xfrm>
          <a:off x="8890000" y="62103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190500</xdr:colOff>
      <xdr:row>6</xdr:row>
      <xdr:rowOff>88900</xdr:rowOff>
    </xdr:from>
    <xdr:to>
      <xdr:col>14</xdr:col>
      <xdr:colOff>266700</xdr:colOff>
      <xdr:row>8</xdr:row>
      <xdr:rowOff>88900</xdr:rowOff>
    </xdr:to>
    <xdr:sp macro="" textlink="">
      <xdr:nvSpPr>
        <xdr:cNvPr id="27" name="AutoShape 20"/>
        <xdr:cNvSpPr>
          <a:spLocks/>
        </xdr:cNvSpPr>
      </xdr:nvSpPr>
      <xdr:spPr bwMode="auto">
        <a:xfrm>
          <a:off x="8890000" y="13843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158750</xdr:colOff>
      <xdr:row>5</xdr:row>
      <xdr:rowOff>57150</xdr:rowOff>
    </xdr:from>
    <xdr:to>
      <xdr:col>13</xdr:col>
      <xdr:colOff>101600</xdr:colOff>
      <xdr:row>8</xdr:row>
      <xdr:rowOff>88900</xdr:rowOff>
    </xdr:to>
    <xdr:sp macro="" textlink="">
      <xdr:nvSpPr>
        <xdr:cNvPr id="28" name="AutoShape 40"/>
        <xdr:cNvSpPr>
          <a:spLocks/>
        </xdr:cNvSpPr>
      </xdr:nvSpPr>
      <xdr:spPr bwMode="auto">
        <a:xfrm>
          <a:off x="8540750" y="1155700"/>
          <a:ext cx="120650" cy="622300"/>
        </a:xfrm>
        <a:prstGeom prst="leftBrace">
          <a:avLst>
            <a:gd name="adj1" fmla="val 44415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165100</xdr:colOff>
      <xdr:row>15</xdr:row>
      <xdr:rowOff>38100</xdr:rowOff>
    </xdr:from>
    <xdr:to>
      <xdr:col>13</xdr:col>
      <xdr:colOff>107950</xdr:colOff>
      <xdr:row>18</xdr:row>
      <xdr:rowOff>88900</xdr:rowOff>
    </xdr:to>
    <xdr:sp macro="" textlink="">
      <xdr:nvSpPr>
        <xdr:cNvPr id="29" name="AutoShape 44"/>
        <xdr:cNvSpPr>
          <a:spLocks/>
        </xdr:cNvSpPr>
      </xdr:nvSpPr>
      <xdr:spPr bwMode="auto">
        <a:xfrm>
          <a:off x="8547100" y="3067050"/>
          <a:ext cx="120650" cy="641350"/>
        </a:xfrm>
        <a:prstGeom prst="leftBrace">
          <a:avLst>
            <a:gd name="adj1" fmla="val 4422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190500</xdr:colOff>
      <xdr:row>11</xdr:row>
      <xdr:rowOff>88900</xdr:rowOff>
    </xdr:from>
    <xdr:to>
      <xdr:col>14</xdr:col>
      <xdr:colOff>266700</xdr:colOff>
      <xdr:row>13</xdr:row>
      <xdr:rowOff>88900</xdr:rowOff>
    </xdr:to>
    <xdr:sp macro="" textlink="">
      <xdr:nvSpPr>
        <xdr:cNvPr id="30" name="AutoShape 88"/>
        <xdr:cNvSpPr>
          <a:spLocks/>
        </xdr:cNvSpPr>
      </xdr:nvSpPr>
      <xdr:spPr bwMode="auto">
        <a:xfrm>
          <a:off x="8890000" y="2349500"/>
          <a:ext cx="76200" cy="393700"/>
        </a:xfrm>
        <a:prstGeom prst="leftBrace">
          <a:avLst>
            <a:gd name="adj1" fmla="val 4305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12700</xdr:colOff>
      <xdr:row>10</xdr:row>
      <xdr:rowOff>63500</xdr:rowOff>
    </xdr:from>
    <xdr:to>
      <xdr:col>13</xdr:col>
      <xdr:colOff>127000</xdr:colOff>
      <xdr:row>13</xdr:row>
      <xdr:rowOff>88900</xdr:rowOff>
    </xdr:to>
    <xdr:sp macro="" textlink="">
      <xdr:nvSpPr>
        <xdr:cNvPr id="31" name="AutoShape 108"/>
        <xdr:cNvSpPr>
          <a:spLocks/>
        </xdr:cNvSpPr>
      </xdr:nvSpPr>
      <xdr:spPr bwMode="auto">
        <a:xfrm>
          <a:off x="8572500" y="2127250"/>
          <a:ext cx="114300" cy="615950"/>
        </a:xfrm>
        <a:prstGeom prst="leftBrace">
          <a:avLst>
            <a:gd name="adj1" fmla="val 4725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704850</xdr:colOff>
      <xdr:row>20</xdr:row>
      <xdr:rowOff>95250</xdr:rowOff>
    </xdr:from>
    <xdr:to>
      <xdr:col>11</xdr:col>
      <xdr:colOff>812800</xdr:colOff>
      <xdr:row>23</xdr:row>
      <xdr:rowOff>95250</xdr:rowOff>
    </xdr:to>
    <xdr:sp macro="" textlink="">
      <xdr:nvSpPr>
        <xdr:cNvPr id="32" name="AutoShape 245"/>
        <xdr:cNvSpPr>
          <a:spLocks/>
        </xdr:cNvSpPr>
      </xdr:nvSpPr>
      <xdr:spPr bwMode="auto">
        <a:xfrm>
          <a:off x="8382000" y="40894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146050</xdr:colOff>
      <xdr:row>20</xdr:row>
      <xdr:rowOff>146050</xdr:rowOff>
    </xdr:from>
    <xdr:to>
      <xdr:col>13</xdr:col>
      <xdr:colOff>127000</xdr:colOff>
      <xdr:row>23</xdr:row>
      <xdr:rowOff>146050</xdr:rowOff>
    </xdr:to>
    <xdr:sp macro="" textlink="">
      <xdr:nvSpPr>
        <xdr:cNvPr id="33" name="AutoShape 247"/>
        <xdr:cNvSpPr>
          <a:spLocks/>
        </xdr:cNvSpPr>
      </xdr:nvSpPr>
      <xdr:spPr bwMode="auto">
        <a:xfrm>
          <a:off x="8528050" y="4140200"/>
          <a:ext cx="158750" cy="590550"/>
        </a:xfrm>
        <a:prstGeom prst="leftBrace">
          <a:avLst>
            <a:gd name="adj1" fmla="val 4508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704850</xdr:colOff>
      <xdr:row>25</xdr:row>
      <xdr:rowOff>95250</xdr:rowOff>
    </xdr:from>
    <xdr:to>
      <xdr:col>11</xdr:col>
      <xdr:colOff>812800</xdr:colOff>
      <xdr:row>28</xdr:row>
      <xdr:rowOff>95250</xdr:rowOff>
    </xdr:to>
    <xdr:sp macro="" textlink="">
      <xdr:nvSpPr>
        <xdr:cNvPr id="34" name="AutoShape 299"/>
        <xdr:cNvSpPr>
          <a:spLocks/>
        </xdr:cNvSpPr>
      </xdr:nvSpPr>
      <xdr:spPr bwMode="auto">
        <a:xfrm>
          <a:off x="8382000" y="50546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12</xdr:col>
      <xdr:colOff>146050</xdr:colOff>
      <xdr:row>25</xdr:row>
      <xdr:rowOff>38100</xdr:rowOff>
    </xdr:from>
    <xdr:to>
      <xdr:col>13</xdr:col>
      <xdr:colOff>107950</xdr:colOff>
      <xdr:row>28</xdr:row>
      <xdr:rowOff>120650</xdr:rowOff>
    </xdr:to>
    <xdr:sp macro="" textlink="">
      <xdr:nvSpPr>
        <xdr:cNvPr id="35" name="AutoShape 301"/>
        <xdr:cNvSpPr>
          <a:spLocks/>
        </xdr:cNvSpPr>
      </xdr:nvSpPr>
      <xdr:spPr bwMode="auto">
        <a:xfrm>
          <a:off x="8528050" y="4997450"/>
          <a:ext cx="139700" cy="673100"/>
        </a:xfrm>
        <a:prstGeom prst="leftBrace">
          <a:avLst>
            <a:gd name="adj1" fmla="val 4381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30</xdr:row>
      <xdr:rowOff>76200</xdr:rowOff>
    </xdr:from>
    <xdr:to>
      <xdr:col>13</xdr:col>
      <xdr:colOff>127000</xdr:colOff>
      <xdr:row>33</xdr:row>
      <xdr:rowOff>76200</xdr:rowOff>
    </xdr:to>
    <xdr:sp macro="" textlink="">
      <xdr:nvSpPr>
        <xdr:cNvPr id="36" name="AutoShape 305"/>
        <xdr:cNvSpPr>
          <a:spLocks/>
        </xdr:cNvSpPr>
      </xdr:nvSpPr>
      <xdr:spPr bwMode="auto">
        <a:xfrm>
          <a:off x="8559800" y="6000750"/>
          <a:ext cx="127000" cy="590550"/>
        </a:xfrm>
        <a:prstGeom prst="leftBrace">
          <a:avLst>
            <a:gd name="adj1" fmla="val 4579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11</xdr:col>
      <xdr:colOff>704850</xdr:colOff>
      <xdr:row>20</xdr:row>
      <xdr:rowOff>95250</xdr:rowOff>
    </xdr:from>
    <xdr:to>
      <xdr:col>11</xdr:col>
      <xdr:colOff>812800</xdr:colOff>
      <xdr:row>23</xdr:row>
      <xdr:rowOff>95250</xdr:rowOff>
    </xdr:to>
    <xdr:sp macro="" textlink="">
      <xdr:nvSpPr>
        <xdr:cNvPr id="37" name="AutoShape 245"/>
        <xdr:cNvSpPr>
          <a:spLocks/>
        </xdr:cNvSpPr>
      </xdr:nvSpPr>
      <xdr:spPr bwMode="auto">
        <a:xfrm>
          <a:off x="8382000" y="40894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704850</xdr:colOff>
      <xdr:row>25</xdr:row>
      <xdr:rowOff>95250</xdr:rowOff>
    </xdr:from>
    <xdr:to>
      <xdr:col>11</xdr:col>
      <xdr:colOff>812800</xdr:colOff>
      <xdr:row>28</xdr:row>
      <xdr:rowOff>95250</xdr:rowOff>
    </xdr:to>
    <xdr:sp macro="" textlink="">
      <xdr:nvSpPr>
        <xdr:cNvPr id="38" name="AutoShape 299"/>
        <xdr:cNvSpPr>
          <a:spLocks/>
        </xdr:cNvSpPr>
      </xdr:nvSpPr>
      <xdr:spPr bwMode="auto">
        <a:xfrm>
          <a:off x="8382000" y="5054600"/>
          <a:ext cx="0" cy="590550"/>
        </a:xfrm>
        <a:prstGeom prst="lef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0</xdr:colOff>
      <xdr:row>35</xdr:row>
      <xdr:rowOff>76200</xdr:rowOff>
    </xdr:from>
    <xdr:to>
      <xdr:col>2</xdr:col>
      <xdr:colOff>120650</xdr:colOff>
      <xdr:row>38</xdr:row>
      <xdr:rowOff>120650</xdr:rowOff>
    </xdr:to>
    <xdr:sp macro="" textlink="">
      <xdr:nvSpPr>
        <xdr:cNvPr id="39" name="AutoShape 44"/>
        <xdr:cNvSpPr>
          <a:spLocks/>
        </xdr:cNvSpPr>
      </xdr:nvSpPr>
      <xdr:spPr bwMode="auto">
        <a:xfrm>
          <a:off x="685800" y="6985000"/>
          <a:ext cx="120650" cy="635000"/>
        </a:xfrm>
        <a:prstGeom prst="leftBrace">
          <a:avLst>
            <a:gd name="adj1" fmla="val 437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31750</xdr:colOff>
      <xdr:row>35</xdr:row>
      <xdr:rowOff>63500</xdr:rowOff>
    </xdr:from>
    <xdr:to>
      <xdr:col>13</xdr:col>
      <xdr:colOff>120650</xdr:colOff>
      <xdr:row>38</xdr:row>
      <xdr:rowOff>146050</xdr:rowOff>
    </xdr:to>
    <xdr:sp macro="" textlink="">
      <xdr:nvSpPr>
        <xdr:cNvPr id="40" name="AutoShape 44"/>
        <xdr:cNvSpPr>
          <a:spLocks/>
        </xdr:cNvSpPr>
      </xdr:nvSpPr>
      <xdr:spPr bwMode="auto">
        <a:xfrm>
          <a:off x="8591550" y="6972300"/>
          <a:ext cx="88900" cy="673100"/>
        </a:xfrm>
        <a:prstGeom prst="leftBrace">
          <a:avLst>
            <a:gd name="adj1" fmla="val 4381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196850</xdr:colOff>
      <xdr:row>36</xdr:row>
      <xdr:rowOff>146050</xdr:rowOff>
    </xdr:from>
    <xdr:to>
      <xdr:col>4</xdr:col>
      <xdr:colOff>1587</xdr:colOff>
      <xdr:row>38</xdr:row>
      <xdr:rowOff>146050</xdr:rowOff>
    </xdr:to>
    <xdr:sp macro="" textlink="">
      <xdr:nvSpPr>
        <xdr:cNvPr id="41" name="AutoShape 304"/>
        <xdr:cNvSpPr>
          <a:spLocks/>
        </xdr:cNvSpPr>
      </xdr:nvSpPr>
      <xdr:spPr bwMode="auto">
        <a:xfrm>
          <a:off x="1022350" y="7251700"/>
          <a:ext cx="84137" cy="393700"/>
        </a:xfrm>
        <a:prstGeom prst="leftBrace">
          <a:avLst>
            <a:gd name="adj1" fmla="val 3852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196850</xdr:colOff>
      <xdr:row>36</xdr:row>
      <xdr:rowOff>158750</xdr:rowOff>
    </xdr:from>
    <xdr:to>
      <xdr:col>14</xdr:col>
      <xdr:colOff>279400</xdr:colOff>
      <xdr:row>38</xdr:row>
      <xdr:rowOff>158750</xdr:rowOff>
    </xdr:to>
    <xdr:sp macro="" textlink="">
      <xdr:nvSpPr>
        <xdr:cNvPr id="42" name="AutoShape 304"/>
        <xdr:cNvSpPr>
          <a:spLocks/>
        </xdr:cNvSpPr>
      </xdr:nvSpPr>
      <xdr:spPr bwMode="auto">
        <a:xfrm>
          <a:off x="8896350" y="7264400"/>
          <a:ext cx="82550" cy="393700"/>
        </a:xfrm>
        <a:prstGeom prst="leftBrace">
          <a:avLst>
            <a:gd name="adj1" fmla="val 3852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76200</xdr:rowOff>
    </xdr:from>
    <xdr:to>
      <xdr:col>2</xdr:col>
      <xdr:colOff>120650</xdr:colOff>
      <xdr:row>43</xdr:row>
      <xdr:rowOff>120650</xdr:rowOff>
    </xdr:to>
    <xdr:sp macro="" textlink="">
      <xdr:nvSpPr>
        <xdr:cNvPr id="43" name="AutoShape 44"/>
        <xdr:cNvSpPr>
          <a:spLocks/>
        </xdr:cNvSpPr>
      </xdr:nvSpPr>
      <xdr:spPr bwMode="auto">
        <a:xfrm>
          <a:off x="685800" y="7969250"/>
          <a:ext cx="120650" cy="635000"/>
        </a:xfrm>
        <a:prstGeom prst="leftBrace">
          <a:avLst>
            <a:gd name="adj1" fmla="val 437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196850</xdr:colOff>
      <xdr:row>41</xdr:row>
      <xdr:rowOff>146050</xdr:rowOff>
    </xdr:from>
    <xdr:to>
      <xdr:col>3</xdr:col>
      <xdr:colOff>279400</xdr:colOff>
      <xdr:row>43</xdr:row>
      <xdr:rowOff>139700</xdr:rowOff>
    </xdr:to>
    <xdr:sp macro="" textlink="">
      <xdr:nvSpPr>
        <xdr:cNvPr id="44" name="AutoShape 304"/>
        <xdr:cNvSpPr>
          <a:spLocks/>
        </xdr:cNvSpPr>
      </xdr:nvSpPr>
      <xdr:spPr bwMode="auto">
        <a:xfrm>
          <a:off x="1022350" y="8235950"/>
          <a:ext cx="82550" cy="387350"/>
        </a:xfrm>
        <a:prstGeom prst="leftBrace">
          <a:avLst>
            <a:gd name="adj1" fmla="val 379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40</xdr:row>
      <xdr:rowOff>76200</xdr:rowOff>
    </xdr:from>
    <xdr:to>
      <xdr:col>13</xdr:col>
      <xdr:colOff>120650</xdr:colOff>
      <xdr:row>43</xdr:row>
      <xdr:rowOff>120650</xdr:rowOff>
    </xdr:to>
    <xdr:sp macro="" textlink="">
      <xdr:nvSpPr>
        <xdr:cNvPr id="45" name="AutoShape 44"/>
        <xdr:cNvSpPr>
          <a:spLocks/>
        </xdr:cNvSpPr>
      </xdr:nvSpPr>
      <xdr:spPr bwMode="auto">
        <a:xfrm>
          <a:off x="8559800" y="7969250"/>
          <a:ext cx="120650" cy="635000"/>
        </a:xfrm>
        <a:prstGeom prst="leftBrace">
          <a:avLst>
            <a:gd name="adj1" fmla="val 4371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196850</xdr:colOff>
      <xdr:row>41</xdr:row>
      <xdr:rowOff>146050</xdr:rowOff>
    </xdr:from>
    <xdr:to>
      <xdr:col>14</xdr:col>
      <xdr:colOff>279400</xdr:colOff>
      <xdr:row>43</xdr:row>
      <xdr:rowOff>139700</xdr:rowOff>
    </xdr:to>
    <xdr:sp macro="" textlink="">
      <xdr:nvSpPr>
        <xdr:cNvPr id="46" name="AutoShape 304"/>
        <xdr:cNvSpPr>
          <a:spLocks/>
        </xdr:cNvSpPr>
      </xdr:nvSpPr>
      <xdr:spPr bwMode="auto">
        <a:xfrm>
          <a:off x="8896350" y="8235950"/>
          <a:ext cx="82550" cy="387350"/>
        </a:xfrm>
        <a:prstGeom prst="leftBrace">
          <a:avLst>
            <a:gd name="adj1" fmla="val 3790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45</xdr:row>
      <xdr:rowOff>76200</xdr:rowOff>
    </xdr:from>
    <xdr:to>
      <xdr:col>2</xdr:col>
      <xdr:colOff>120650</xdr:colOff>
      <xdr:row>48</xdr:row>
      <xdr:rowOff>120650</xdr:rowOff>
    </xdr:to>
    <xdr:sp macro="" textlink="">
      <xdr:nvSpPr>
        <xdr:cNvPr id="47" name="AutoShape 44"/>
        <xdr:cNvSpPr>
          <a:spLocks/>
        </xdr:cNvSpPr>
      </xdr:nvSpPr>
      <xdr:spPr bwMode="auto">
        <a:xfrm>
          <a:off x="685800" y="8915400"/>
          <a:ext cx="120650" cy="577850"/>
        </a:xfrm>
        <a:prstGeom prst="leftBrace">
          <a:avLst>
            <a:gd name="adj1" fmla="val 39779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196850</xdr:colOff>
      <xdr:row>46</xdr:row>
      <xdr:rowOff>139700</xdr:rowOff>
    </xdr:from>
    <xdr:to>
      <xdr:col>4</xdr:col>
      <xdr:colOff>1587</xdr:colOff>
      <xdr:row>48</xdr:row>
      <xdr:rowOff>139700</xdr:rowOff>
    </xdr:to>
    <xdr:sp macro="" textlink="">
      <xdr:nvSpPr>
        <xdr:cNvPr id="48" name="AutoShape 304"/>
        <xdr:cNvSpPr>
          <a:spLocks/>
        </xdr:cNvSpPr>
      </xdr:nvSpPr>
      <xdr:spPr bwMode="auto">
        <a:xfrm>
          <a:off x="1022350" y="9156700"/>
          <a:ext cx="84137" cy="355600"/>
        </a:xfrm>
        <a:prstGeom prst="leftBrace">
          <a:avLst>
            <a:gd name="adj1" fmla="val 34801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45</xdr:row>
      <xdr:rowOff>76200</xdr:rowOff>
    </xdr:from>
    <xdr:to>
      <xdr:col>13</xdr:col>
      <xdr:colOff>120650</xdr:colOff>
      <xdr:row>48</xdr:row>
      <xdr:rowOff>120650</xdr:rowOff>
    </xdr:to>
    <xdr:sp macro="" textlink="">
      <xdr:nvSpPr>
        <xdr:cNvPr id="49" name="AutoShape 44"/>
        <xdr:cNvSpPr>
          <a:spLocks/>
        </xdr:cNvSpPr>
      </xdr:nvSpPr>
      <xdr:spPr bwMode="auto">
        <a:xfrm>
          <a:off x="8559800" y="8915400"/>
          <a:ext cx="120650" cy="577850"/>
        </a:xfrm>
        <a:prstGeom prst="leftBrace">
          <a:avLst>
            <a:gd name="adj1" fmla="val 43637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196850</xdr:colOff>
      <xdr:row>46</xdr:row>
      <xdr:rowOff>139700</xdr:rowOff>
    </xdr:from>
    <xdr:to>
      <xdr:col>14</xdr:col>
      <xdr:colOff>279400</xdr:colOff>
      <xdr:row>48</xdr:row>
      <xdr:rowOff>139700</xdr:rowOff>
    </xdr:to>
    <xdr:sp macro="" textlink="">
      <xdr:nvSpPr>
        <xdr:cNvPr id="50" name="AutoShape 304"/>
        <xdr:cNvSpPr>
          <a:spLocks/>
        </xdr:cNvSpPr>
      </xdr:nvSpPr>
      <xdr:spPr bwMode="auto">
        <a:xfrm>
          <a:off x="8896350" y="9156700"/>
          <a:ext cx="82550" cy="355600"/>
        </a:xfrm>
        <a:prstGeom prst="leftBrace">
          <a:avLst>
            <a:gd name="adj1" fmla="val 38470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50</xdr:row>
      <xdr:rowOff>76200</xdr:rowOff>
    </xdr:from>
    <xdr:to>
      <xdr:col>2</xdr:col>
      <xdr:colOff>120650</xdr:colOff>
      <xdr:row>53</xdr:row>
      <xdr:rowOff>120650</xdr:rowOff>
    </xdr:to>
    <xdr:sp macro="" textlink="">
      <xdr:nvSpPr>
        <xdr:cNvPr id="51" name="AutoShape 44"/>
        <xdr:cNvSpPr>
          <a:spLocks/>
        </xdr:cNvSpPr>
      </xdr:nvSpPr>
      <xdr:spPr bwMode="auto">
        <a:xfrm>
          <a:off x="685800" y="9817100"/>
          <a:ext cx="120650" cy="577850"/>
        </a:xfrm>
        <a:prstGeom prst="leftBrace">
          <a:avLst>
            <a:gd name="adj1" fmla="val 3882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196850</xdr:colOff>
      <xdr:row>51</xdr:row>
      <xdr:rowOff>139700</xdr:rowOff>
    </xdr:from>
    <xdr:to>
      <xdr:col>4</xdr:col>
      <xdr:colOff>1587</xdr:colOff>
      <xdr:row>53</xdr:row>
      <xdr:rowOff>139700</xdr:rowOff>
    </xdr:to>
    <xdr:sp macro="" textlink="">
      <xdr:nvSpPr>
        <xdr:cNvPr id="52" name="AutoShape 304"/>
        <xdr:cNvSpPr>
          <a:spLocks/>
        </xdr:cNvSpPr>
      </xdr:nvSpPr>
      <xdr:spPr bwMode="auto">
        <a:xfrm>
          <a:off x="1022350" y="10058400"/>
          <a:ext cx="84137" cy="355600"/>
        </a:xfrm>
        <a:prstGeom prst="leftBrace">
          <a:avLst>
            <a:gd name="adj1" fmla="val 3388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50</xdr:row>
      <xdr:rowOff>76200</xdr:rowOff>
    </xdr:from>
    <xdr:to>
      <xdr:col>13</xdr:col>
      <xdr:colOff>120650</xdr:colOff>
      <xdr:row>53</xdr:row>
      <xdr:rowOff>120650</xdr:rowOff>
    </xdr:to>
    <xdr:sp macro="" textlink="">
      <xdr:nvSpPr>
        <xdr:cNvPr id="53" name="AutoShape 44"/>
        <xdr:cNvSpPr>
          <a:spLocks/>
        </xdr:cNvSpPr>
      </xdr:nvSpPr>
      <xdr:spPr bwMode="auto">
        <a:xfrm>
          <a:off x="8559800" y="9817100"/>
          <a:ext cx="120650" cy="577850"/>
        </a:xfrm>
        <a:prstGeom prst="leftBrace">
          <a:avLst>
            <a:gd name="adj1" fmla="val 4257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196850</xdr:colOff>
      <xdr:row>51</xdr:row>
      <xdr:rowOff>139700</xdr:rowOff>
    </xdr:from>
    <xdr:to>
      <xdr:col>14</xdr:col>
      <xdr:colOff>279400</xdr:colOff>
      <xdr:row>53</xdr:row>
      <xdr:rowOff>139700</xdr:rowOff>
    </xdr:to>
    <xdr:sp macro="" textlink="">
      <xdr:nvSpPr>
        <xdr:cNvPr id="54" name="AutoShape 304"/>
        <xdr:cNvSpPr>
          <a:spLocks/>
        </xdr:cNvSpPr>
      </xdr:nvSpPr>
      <xdr:spPr bwMode="auto">
        <a:xfrm>
          <a:off x="8896350" y="10058400"/>
          <a:ext cx="82550" cy="355600"/>
        </a:xfrm>
        <a:prstGeom prst="leftBrace">
          <a:avLst>
            <a:gd name="adj1" fmla="val 3745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55</xdr:row>
      <xdr:rowOff>76200</xdr:rowOff>
    </xdr:from>
    <xdr:to>
      <xdr:col>2</xdr:col>
      <xdr:colOff>120650</xdr:colOff>
      <xdr:row>58</xdr:row>
      <xdr:rowOff>120650</xdr:rowOff>
    </xdr:to>
    <xdr:sp macro="" textlink="">
      <xdr:nvSpPr>
        <xdr:cNvPr id="55" name="AutoShape 44"/>
        <xdr:cNvSpPr>
          <a:spLocks/>
        </xdr:cNvSpPr>
      </xdr:nvSpPr>
      <xdr:spPr bwMode="auto">
        <a:xfrm>
          <a:off x="685800" y="10718800"/>
          <a:ext cx="120650" cy="577850"/>
        </a:xfrm>
        <a:prstGeom prst="leftBrace">
          <a:avLst>
            <a:gd name="adj1" fmla="val 37894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196850</xdr:colOff>
      <xdr:row>56</xdr:row>
      <xdr:rowOff>139700</xdr:rowOff>
    </xdr:from>
    <xdr:to>
      <xdr:col>4</xdr:col>
      <xdr:colOff>1587</xdr:colOff>
      <xdr:row>58</xdr:row>
      <xdr:rowOff>139700</xdr:rowOff>
    </xdr:to>
    <xdr:sp macro="" textlink="">
      <xdr:nvSpPr>
        <xdr:cNvPr id="56" name="AutoShape 304"/>
        <xdr:cNvSpPr>
          <a:spLocks/>
        </xdr:cNvSpPr>
      </xdr:nvSpPr>
      <xdr:spPr bwMode="auto">
        <a:xfrm>
          <a:off x="1022350" y="10960100"/>
          <a:ext cx="84137" cy="355600"/>
        </a:xfrm>
        <a:prstGeom prst="leftBrace">
          <a:avLst>
            <a:gd name="adj1" fmla="val 3298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13</xdr:col>
      <xdr:colOff>0</xdr:colOff>
      <xdr:row>55</xdr:row>
      <xdr:rowOff>76200</xdr:rowOff>
    </xdr:from>
    <xdr:to>
      <xdr:col>13</xdr:col>
      <xdr:colOff>120650</xdr:colOff>
      <xdr:row>58</xdr:row>
      <xdr:rowOff>120650</xdr:rowOff>
    </xdr:to>
    <xdr:sp macro="" textlink="">
      <xdr:nvSpPr>
        <xdr:cNvPr id="57" name="AutoShape 44"/>
        <xdr:cNvSpPr>
          <a:spLocks/>
        </xdr:cNvSpPr>
      </xdr:nvSpPr>
      <xdr:spPr bwMode="auto">
        <a:xfrm>
          <a:off x="8559800" y="10718800"/>
          <a:ext cx="120650" cy="577850"/>
        </a:xfrm>
        <a:prstGeom prst="leftBrace">
          <a:avLst>
            <a:gd name="adj1" fmla="val 4155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14</xdr:col>
      <xdr:colOff>196850</xdr:colOff>
      <xdr:row>56</xdr:row>
      <xdr:rowOff>139700</xdr:rowOff>
    </xdr:from>
    <xdr:to>
      <xdr:col>14</xdr:col>
      <xdr:colOff>279400</xdr:colOff>
      <xdr:row>58</xdr:row>
      <xdr:rowOff>139700</xdr:rowOff>
    </xdr:to>
    <xdr:sp macro="" textlink="">
      <xdr:nvSpPr>
        <xdr:cNvPr id="58" name="AutoShape 304"/>
        <xdr:cNvSpPr>
          <a:spLocks/>
        </xdr:cNvSpPr>
      </xdr:nvSpPr>
      <xdr:spPr bwMode="auto">
        <a:xfrm>
          <a:off x="8896350" y="10960100"/>
          <a:ext cx="82550" cy="355600"/>
        </a:xfrm>
        <a:prstGeom prst="leftBrace">
          <a:avLst>
            <a:gd name="adj1" fmla="val 36476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03\&#32207;&#21512;&#35336;&#30011;&#35506;\toukei\&#32113;&#35336;&#26360;\H15&#32113;&#35336;&#26360;&#21407;&#31295;\1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&#20196;&#21644;&#65299;&#24180;&#29256;&#24066;&#21407;&#24066;&#32113;&#35336;&#26360;&#12288;&#21407;&#31295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21/040_&#32113;&#35336;&#35519;&#26619;/060_&#32113;&#35336;&#19968;&#33324;/99_&#20196;&#21644;3&#24180;&#29256;&#24066;&#21407;&#24066;&#32113;&#35336;&#26360;/01_&#20316;&#25104;&#38306;&#20418;/00_&#34920;&#32025;&#38306;&#20418;/&#34920;&#32025;&#6537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4(1)"/>
      <sheetName val="14(2)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Sheet1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5(3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（1）"/>
      <sheetName val="組織図 (2)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中表紙"/>
      <sheetName val="はじめに"/>
      <sheetName val="憲章"/>
      <sheetName val="総目次"/>
      <sheetName val="凡例"/>
      <sheetName val="目次"/>
      <sheetName val="図表中表紙"/>
      <sheetName val="図1"/>
      <sheetName val="図2"/>
      <sheetName val="図3"/>
      <sheetName val="図4"/>
      <sheetName val="図5"/>
      <sheetName val="図6"/>
      <sheetName val="図7"/>
      <sheetName val="図8"/>
      <sheetName val="図9"/>
      <sheetName val="図10"/>
      <sheetName val="図11"/>
      <sheetName val="図12"/>
      <sheetName val="図13"/>
      <sheetName val="本編目次"/>
      <sheetName val="余白2"/>
      <sheetName val="Ⅰ"/>
      <sheetName val="1・2"/>
      <sheetName val="3-5"/>
      <sheetName val="6千葉"/>
      <sheetName val="6 牛久"/>
      <sheetName val="余白3"/>
      <sheetName val="Ⅱ 人口"/>
      <sheetName val="7"/>
      <sheetName val="8"/>
      <sheetName val="9"/>
      <sheetName val="10.11"/>
      <sheetName val="12"/>
      <sheetName val="13"/>
      <sheetName val="14(1)"/>
      <sheetName val="14(2)"/>
      <sheetName val="余白4"/>
      <sheetName val="Ⅲ"/>
      <sheetName val="15(1)"/>
      <sheetName val="15(2)"/>
      <sheetName val="16"/>
      <sheetName val="17.18.19"/>
      <sheetName val="20"/>
      <sheetName val="21"/>
      <sheetName val="22"/>
      <sheetName val="23"/>
      <sheetName val="24.25"/>
      <sheetName val="26.27"/>
      <sheetName val="28.29.30"/>
      <sheetName val="31"/>
      <sheetName val="Ⅳ"/>
      <sheetName val="32"/>
      <sheetName val="33"/>
      <sheetName val="34"/>
      <sheetName val="35"/>
      <sheetName val="36"/>
      <sheetName val="37"/>
      <sheetName val="38"/>
      <sheetName val="39,40,41"/>
      <sheetName val="42"/>
      <sheetName val="43"/>
      <sheetName val="44-47"/>
      <sheetName val="48,49,50"/>
      <sheetName val="51"/>
      <sheetName val="52-55"/>
      <sheetName val="56,57"/>
      <sheetName val="58"/>
      <sheetName val="余白5"/>
      <sheetName val="Ⅴ"/>
      <sheetName val="余白6"/>
      <sheetName val="59"/>
      <sheetName val="60,61"/>
      <sheetName val="62(1)"/>
      <sheetName val="62 (2)"/>
      <sheetName val="62 (3)"/>
      <sheetName val="62 (4)"/>
      <sheetName val="62 (5)"/>
      <sheetName val="62 (6)"/>
      <sheetName val="余白7"/>
      <sheetName val="Ⅵ"/>
      <sheetName val="63,64,65"/>
      <sheetName val="66"/>
      <sheetName val="67-68"/>
      <sheetName val="余白8"/>
      <sheetName val="Ⅶ"/>
      <sheetName val="69"/>
      <sheetName val="70(1)"/>
      <sheetName val="70(2)"/>
      <sheetName val="71,72"/>
      <sheetName val="73"/>
      <sheetName val="余白9"/>
      <sheetName val="Ⅷ"/>
      <sheetName val="74,75"/>
      <sheetName val="76,77,78"/>
      <sheetName val="余白10"/>
      <sheetName val="Ⅸ"/>
      <sheetName val="79,80"/>
      <sheetName val="81,82"/>
      <sheetName val="83,84"/>
      <sheetName val="85(1)"/>
      <sheetName val="85(2)"/>
      <sheetName val="86,87"/>
      <sheetName val="88-90"/>
      <sheetName val="91"/>
      <sheetName val="Ⅹ"/>
      <sheetName val="92"/>
      <sheetName val="93,94,95"/>
      <sheetName val="Ⅺ"/>
      <sheetName val="96"/>
      <sheetName val="97"/>
      <sheetName val="98"/>
      <sheetName val="99"/>
      <sheetName val="100"/>
      <sheetName val="101"/>
      <sheetName val="102-1"/>
      <sheetName val="102-2"/>
      <sheetName val="余白11"/>
      <sheetName val="Ⅻ"/>
      <sheetName val="103-105"/>
      <sheetName val="106"/>
      <sheetName val="107"/>
      <sheetName val="108"/>
      <sheetName val="109-111"/>
      <sheetName val="112"/>
      <sheetName val="113-114"/>
      <sheetName val="115-116"/>
      <sheetName val="117-120"/>
      <sheetName val="121-123"/>
      <sheetName val="124-126"/>
      <sheetName val="ⅩⅢ"/>
      <sheetName val="余白12"/>
      <sheetName val="127-129"/>
      <sheetName val="130-131"/>
      <sheetName val="132-133"/>
      <sheetName val="134-136"/>
      <sheetName val="137-138"/>
      <sheetName val="139-142"/>
      <sheetName val="143"/>
      <sheetName val="144-145"/>
      <sheetName val="146-147"/>
      <sheetName val="148-149"/>
      <sheetName val="150-151"/>
      <sheetName val="152-153"/>
      <sheetName val="154-156"/>
      <sheetName val="157-158"/>
      <sheetName val="ⅩⅣ"/>
      <sheetName val="159-162"/>
      <sheetName val="163-165"/>
      <sheetName val="166"/>
      <sheetName val="167"/>
      <sheetName val="168"/>
      <sheetName val="169"/>
      <sheetName val="170-171"/>
      <sheetName val="172"/>
      <sheetName val="173-174"/>
      <sheetName val="175-177"/>
      <sheetName val="178-181"/>
      <sheetName val="182-183"/>
      <sheetName val="184"/>
      <sheetName val="185"/>
      <sheetName val="余白13"/>
      <sheetName val="ⅩⅤ"/>
      <sheetName val="余白14"/>
      <sheetName val="186"/>
      <sheetName val="187"/>
      <sheetName val="188-190"/>
      <sheetName val="191"/>
      <sheetName val="191(続)"/>
      <sheetName val="余白15"/>
      <sheetName val="ⅩⅥ"/>
      <sheetName val="192-193"/>
      <sheetName val="194-196"/>
      <sheetName val="197"/>
      <sheetName val="198-199"/>
      <sheetName val="200-203"/>
      <sheetName val="204"/>
      <sheetName val="205-208"/>
      <sheetName val="209-210"/>
      <sheetName val="211-212"/>
      <sheetName val="余白16"/>
      <sheetName val="ⅩⅦ"/>
      <sheetName val="213-214"/>
      <sheetName val="215-216"/>
      <sheetName val="216（続）"/>
      <sheetName val="216 (続)"/>
      <sheetName val="217"/>
      <sheetName val="218-219"/>
      <sheetName val="（付録）"/>
      <sheetName val="余白17"/>
      <sheetName val="変遷"/>
      <sheetName val="人口推移"/>
      <sheetName val="組織図"/>
      <sheetName val="市町村(1)"/>
      <sheetName val="市町村(2)"/>
      <sheetName val="発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view="pageBreakPreview" topLeftCell="A18" zoomScale="68" zoomScaleNormal="100" zoomScaleSheetLayoutView="68" workbookViewId="0">
      <selection activeCell="J15" sqref="J15"/>
    </sheetView>
  </sheetViews>
  <sheetFormatPr defaultRowHeight="12.5" x14ac:dyDescent="0.2"/>
  <cols>
    <col min="1" max="1" width="8.6640625" style="1"/>
    <col min="2" max="2" width="8.4140625" style="1" customWidth="1"/>
    <col min="3" max="3" width="10.75" style="1" customWidth="1"/>
    <col min="4" max="4" width="12.1640625" style="1" customWidth="1"/>
    <col min="5" max="5" width="11.9140625" style="1" customWidth="1"/>
    <col min="6" max="6" width="11" style="1" customWidth="1"/>
    <col min="7" max="7" width="10.08203125" style="1" customWidth="1"/>
    <col min="8" max="8" width="12.33203125" style="1" customWidth="1"/>
    <col min="9" max="9" width="10.75" style="1" customWidth="1"/>
    <col min="10" max="257" width="8.6640625" style="1"/>
    <col min="258" max="258" width="8.4140625" style="1" customWidth="1"/>
    <col min="259" max="259" width="10.75" style="1" customWidth="1"/>
    <col min="260" max="260" width="12.1640625" style="1" customWidth="1"/>
    <col min="261" max="261" width="11.9140625" style="1" customWidth="1"/>
    <col min="262" max="262" width="11" style="1" customWidth="1"/>
    <col min="263" max="263" width="10.08203125" style="1" customWidth="1"/>
    <col min="264" max="264" width="12.33203125" style="1" customWidth="1"/>
    <col min="265" max="265" width="10.75" style="1" customWidth="1"/>
    <col min="266" max="513" width="8.6640625" style="1"/>
    <col min="514" max="514" width="8.4140625" style="1" customWidth="1"/>
    <col min="515" max="515" width="10.75" style="1" customWidth="1"/>
    <col min="516" max="516" width="12.1640625" style="1" customWidth="1"/>
    <col min="517" max="517" width="11.9140625" style="1" customWidth="1"/>
    <col min="518" max="518" width="11" style="1" customWidth="1"/>
    <col min="519" max="519" width="10.08203125" style="1" customWidth="1"/>
    <col min="520" max="520" width="12.33203125" style="1" customWidth="1"/>
    <col min="521" max="521" width="10.75" style="1" customWidth="1"/>
    <col min="522" max="769" width="8.6640625" style="1"/>
    <col min="770" max="770" width="8.4140625" style="1" customWidth="1"/>
    <col min="771" max="771" width="10.75" style="1" customWidth="1"/>
    <col min="772" max="772" width="12.1640625" style="1" customWidth="1"/>
    <col min="773" max="773" width="11.9140625" style="1" customWidth="1"/>
    <col min="774" max="774" width="11" style="1" customWidth="1"/>
    <col min="775" max="775" width="10.08203125" style="1" customWidth="1"/>
    <col min="776" max="776" width="12.33203125" style="1" customWidth="1"/>
    <col min="777" max="777" width="10.75" style="1" customWidth="1"/>
    <col min="778" max="1025" width="8.6640625" style="1"/>
    <col min="1026" max="1026" width="8.4140625" style="1" customWidth="1"/>
    <col min="1027" max="1027" width="10.75" style="1" customWidth="1"/>
    <col min="1028" max="1028" width="12.1640625" style="1" customWidth="1"/>
    <col min="1029" max="1029" width="11.9140625" style="1" customWidth="1"/>
    <col min="1030" max="1030" width="11" style="1" customWidth="1"/>
    <col min="1031" max="1031" width="10.08203125" style="1" customWidth="1"/>
    <col min="1032" max="1032" width="12.33203125" style="1" customWidth="1"/>
    <col min="1033" max="1033" width="10.75" style="1" customWidth="1"/>
    <col min="1034" max="1281" width="8.6640625" style="1"/>
    <col min="1282" max="1282" width="8.4140625" style="1" customWidth="1"/>
    <col min="1283" max="1283" width="10.75" style="1" customWidth="1"/>
    <col min="1284" max="1284" width="12.1640625" style="1" customWidth="1"/>
    <col min="1285" max="1285" width="11.9140625" style="1" customWidth="1"/>
    <col min="1286" max="1286" width="11" style="1" customWidth="1"/>
    <col min="1287" max="1287" width="10.08203125" style="1" customWidth="1"/>
    <col min="1288" max="1288" width="12.33203125" style="1" customWidth="1"/>
    <col min="1289" max="1289" width="10.75" style="1" customWidth="1"/>
    <col min="1290" max="1537" width="8.6640625" style="1"/>
    <col min="1538" max="1538" width="8.4140625" style="1" customWidth="1"/>
    <col min="1539" max="1539" width="10.75" style="1" customWidth="1"/>
    <col min="1540" max="1540" width="12.1640625" style="1" customWidth="1"/>
    <col min="1541" max="1541" width="11.9140625" style="1" customWidth="1"/>
    <col min="1542" max="1542" width="11" style="1" customWidth="1"/>
    <col min="1543" max="1543" width="10.08203125" style="1" customWidth="1"/>
    <col min="1544" max="1544" width="12.33203125" style="1" customWidth="1"/>
    <col min="1545" max="1545" width="10.75" style="1" customWidth="1"/>
    <col min="1546" max="1793" width="8.6640625" style="1"/>
    <col min="1794" max="1794" width="8.4140625" style="1" customWidth="1"/>
    <col min="1795" max="1795" width="10.75" style="1" customWidth="1"/>
    <col min="1796" max="1796" width="12.1640625" style="1" customWidth="1"/>
    <col min="1797" max="1797" width="11.9140625" style="1" customWidth="1"/>
    <col min="1798" max="1798" width="11" style="1" customWidth="1"/>
    <col min="1799" max="1799" width="10.08203125" style="1" customWidth="1"/>
    <col min="1800" max="1800" width="12.33203125" style="1" customWidth="1"/>
    <col min="1801" max="1801" width="10.75" style="1" customWidth="1"/>
    <col min="1802" max="2049" width="8.6640625" style="1"/>
    <col min="2050" max="2050" width="8.4140625" style="1" customWidth="1"/>
    <col min="2051" max="2051" width="10.75" style="1" customWidth="1"/>
    <col min="2052" max="2052" width="12.1640625" style="1" customWidth="1"/>
    <col min="2053" max="2053" width="11.9140625" style="1" customWidth="1"/>
    <col min="2054" max="2054" width="11" style="1" customWidth="1"/>
    <col min="2055" max="2055" width="10.08203125" style="1" customWidth="1"/>
    <col min="2056" max="2056" width="12.33203125" style="1" customWidth="1"/>
    <col min="2057" max="2057" width="10.75" style="1" customWidth="1"/>
    <col min="2058" max="2305" width="8.6640625" style="1"/>
    <col min="2306" max="2306" width="8.4140625" style="1" customWidth="1"/>
    <col min="2307" max="2307" width="10.75" style="1" customWidth="1"/>
    <col min="2308" max="2308" width="12.1640625" style="1" customWidth="1"/>
    <col min="2309" max="2309" width="11.9140625" style="1" customWidth="1"/>
    <col min="2310" max="2310" width="11" style="1" customWidth="1"/>
    <col min="2311" max="2311" width="10.08203125" style="1" customWidth="1"/>
    <col min="2312" max="2312" width="12.33203125" style="1" customWidth="1"/>
    <col min="2313" max="2313" width="10.75" style="1" customWidth="1"/>
    <col min="2314" max="2561" width="8.6640625" style="1"/>
    <col min="2562" max="2562" width="8.4140625" style="1" customWidth="1"/>
    <col min="2563" max="2563" width="10.75" style="1" customWidth="1"/>
    <col min="2564" max="2564" width="12.1640625" style="1" customWidth="1"/>
    <col min="2565" max="2565" width="11.9140625" style="1" customWidth="1"/>
    <col min="2566" max="2566" width="11" style="1" customWidth="1"/>
    <col min="2567" max="2567" width="10.08203125" style="1" customWidth="1"/>
    <col min="2568" max="2568" width="12.33203125" style="1" customWidth="1"/>
    <col min="2569" max="2569" width="10.75" style="1" customWidth="1"/>
    <col min="2570" max="2817" width="8.6640625" style="1"/>
    <col min="2818" max="2818" width="8.4140625" style="1" customWidth="1"/>
    <col min="2819" max="2819" width="10.75" style="1" customWidth="1"/>
    <col min="2820" max="2820" width="12.1640625" style="1" customWidth="1"/>
    <col min="2821" max="2821" width="11.9140625" style="1" customWidth="1"/>
    <col min="2822" max="2822" width="11" style="1" customWidth="1"/>
    <col min="2823" max="2823" width="10.08203125" style="1" customWidth="1"/>
    <col min="2824" max="2824" width="12.33203125" style="1" customWidth="1"/>
    <col min="2825" max="2825" width="10.75" style="1" customWidth="1"/>
    <col min="2826" max="3073" width="8.6640625" style="1"/>
    <col min="3074" max="3074" width="8.4140625" style="1" customWidth="1"/>
    <col min="3075" max="3075" width="10.75" style="1" customWidth="1"/>
    <col min="3076" max="3076" width="12.1640625" style="1" customWidth="1"/>
    <col min="3077" max="3077" width="11.9140625" style="1" customWidth="1"/>
    <col min="3078" max="3078" width="11" style="1" customWidth="1"/>
    <col min="3079" max="3079" width="10.08203125" style="1" customWidth="1"/>
    <col min="3080" max="3080" width="12.33203125" style="1" customWidth="1"/>
    <col min="3081" max="3081" width="10.75" style="1" customWidth="1"/>
    <col min="3082" max="3329" width="8.6640625" style="1"/>
    <col min="3330" max="3330" width="8.4140625" style="1" customWidth="1"/>
    <col min="3331" max="3331" width="10.75" style="1" customWidth="1"/>
    <col min="3332" max="3332" width="12.1640625" style="1" customWidth="1"/>
    <col min="3333" max="3333" width="11.9140625" style="1" customWidth="1"/>
    <col min="3334" max="3334" width="11" style="1" customWidth="1"/>
    <col min="3335" max="3335" width="10.08203125" style="1" customWidth="1"/>
    <col min="3336" max="3336" width="12.33203125" style="1" customWidth="1"/>
    <col min="3337" max="3337" width="10.75" style="1" customWidth="1"/>
    <col min="3338" max="3585" width="8.6640625" style="1"/>
    <col min="3586" max="3586" width="8.4140625" style="1" customWidth="1"/>
    <col min="3587" max="3587" width="10.75" style="1" customWidth="1"/>
    <col min="3588" max="3588" width="12.1640625" style="1" customWidth="1"/>
    <col min="3589" max="3589" width="11.9140625" style="1" customWidth="1"/>
    <col min="3590" max="3590" width="11" style="1" customWidth="1"/>
    <col min="3591" max="3591" width="10.08203125" style="1" customWidth="1"/>
    <col min="3592" max="3592" width="12.33203125" style="1" customWidth="1"/>
    <col min="3593" max="3593" width="10.75" style="1" customWidth="1"/>
    <col min="3594" max="3841" width="8.6640625" style="1"/>
    <col min="3842" max="3842" width="8.4140625" style="1" customWidth="1"/>
    <col min="3843" max="3843" width="10.75" style="1" customWidth="1"/>
    <col min="3844" max="3844" width="12.1640625" style="1" customWidth="1"/>
    <col min="3845" max="3845" width="11.9140625" style="1" customWidth="1"/>
    <col min="3846" max="3846" width="11" style="1" customWidth="1"/>
    <col min="3847" max="3847" width="10.08203125" style="1" customWidth="1"/>
    <col min="3848" max="3848" width="12.33203125" style="1" customWidth="1"/>
    <col min="3849" max="3849" width="10.75" style="1" customWidth="1"/>
    <col min="3850" max="4097" width="8.6640625" style="1"/>
    <col min="4098" max="4098" width="8.4140625" style="1" customWidth="1"/>
    <col min="4099" max="4099" width="10.75" style="1" customWidth="1"/>
    <col min="4100" max="4100" width="12.1640625" style="1" customWidth="1"/>
    <col min="4101" max="4101" width="11.9140625" style="1" customWidth="1"/>
    <col min="4102" max="4102" width="11" style="1" customWidth="1"/>
    <col min="4103" max="4103" width="10.08203125" style="1" customWidth="1"/>
    <col min="4104" max="4104" width="12.33203125" style="1" customWidth="1"/>
    <col min="4105" max="4105" width="10.75" style="1" customWidth="1"/>
    <col min="4106" max="4353" width="8.6640625" style="1"/>
    <col min="4354" max="4354" width="8.4140625" style="1" customWidth="1"/>
    <col min="4355" max="4355" width="10.75" style="1" customWidth="1"/>
    <col min="4356" max="4356" width="12.1640625" style="1" customWidth="1"/>
    <col min="4357" max="4357" width="11.9140625" style="1" customWidth="1"/>
    <col min="4358" max="4358" width="11" style="1" customWidth="1"/>
    <col min="4359" max="4359" width="10.08203125" style="1" customWidth="1"/>
    <col min="4360" max="4360" width="12.33203125" style="1" customWidth="1"/>
    <col min="4361" max="4361" width="10.75" style="1" customWidth="1"/>
    <col min="4362" max="4609" width="8.6640625" style="1"/>
    <col min="4610" max="4610" width="8.4140625" style="1" customWidth="1"/>
    <col min="4611" max="4611" width="10.75" style="1" customWidth="1"/>
    <col min="4612" max="4612" width="12.1640625" style="1" customWidth="1"/>
    <col min="4613" max="4613" width="11.9140625" style="1" customWidth="1"/>
    <col min="4614" max="4614" width="11" style="1" customWidth="1"/>
    <col min="4615" max="4615" width="10.08203125" style="1" customWidth="1"/>
    <col min="4616" max="4616" width="12.33203125" style="1" customWidth="1"/>
    <col min="4617" max="4617" width="10.75" style="1" customWidth="1"/>
    <col min="4618" max="4865" width="8.6640625" style="1"/>
    <col min="4866" max="4866" width="8.4140625" style="1" customWidth="1"/>
    <col min="4867" max="4867" width="10.75" style="1" customWidth="1"/>
    <col min="4868" max="4868" width="12.1640625" style="1" customWidth="1"/>
    <col min="4869" max="4869" width="11.9140625" style="1" customWidth="1"/>
    <col min="4870" max="4870" width="11" style="1" customWidth="1"/>
    <col min="4871" max="4871" width="10.08203125" style="1" customWidth="1"/>
    <col min="4872" max="4872" width="12.33203125" style="1" customWidth="1"/>
    <col min="4873" max="4873" width="10.75" style="1" customWidth="1"/>
    <col min="4874" max="5121" width="8.6640625" style="1"/>
    <col min="5122" max="5122" width="8.4140625" style="1" customWidth="1"/>
    <col min="5123" max="5123" width="10.75" style="1" customWidth="1"/>
    <col min="5124" max="5124" width="12.1640625" style="1" customWidth="1"/>
    <col min="5125" max="5125" width="11.9140625" style="1" customWidth="1"/>
    <col min="5126" max="5126" width="11" style="1" customWidth="1"/>
    <col min="5127" max="5127" width="10.08203125" style="1" customWidth="1"/>
    <col min="5128" max="5128" width="12.33203125" style="1" customWidth="1"/>
    <col min="5129" max="5129" width="10.75" style="1" customWidth="1"/>
    <col min="5130" max="5377" width="8.6640625" style="1"/>
    <col min="5378" max="5378" width="8.4140625" style="1" customWidth="1"/>
    <col min="5379" max="5379" width="10.75" style="1" customWidth="1"/>
    <col min="5380" max="5380" width="12.1640625" style="1" customWidth="1"/>
    <col min="5381" max="5381" width="11.9140625" style="1" customWidth="1"/>
    <col min="5382" max="5382" width="11" style="1" customWidth="1"/>
    <col min="5383" max="5383" width="10.08203125" style="1" customWidth="1"/>
    <col min="5384" max="5384" width="12.33203125" style="1" customWidth="1"/>
    <col min="5385" max="5385" width="10.75" style="1" customWidth="1"/>
    <col min="5386" max="5633" width="8.6640625" style="1"/>
    <col min="5634" max="5634" width="8.4140625" style="1" customWidth="1"/>
    <col min="5635" max="5635" width="10.75" style="1" customWidth="1"/>
    <col min="5636" max="5636" width="12.1640625" style="1" customWidth="1"/>
    <col min="5637" max="5637" width="11.9140625" style="1" customWidth="1"/>
    <col min="5638" max="5638" width="11" style="1" customWidth="1"/>
    <col min="5639" max="5639" width="10.08203125" style="1" customWidth="1"/>
    <col min="5640" max="5640" width="12.33203125" style="1" customWidth="1"/>
    <col min="5641" max="5641" width="10.75" style="1" customWidth="1"/>
    <col min="5642" max="5889" width="8.6640625" style="1"/>
    <col min="5890" max="5890" width="8.4140625" style="1" customWidth="1"/>
    <col min="5891" max="5891" width="10.75" style="1" customWidth="1"/>
    <col min="5892" max="5892" width="12.1640625" style="1" customWidth="1"/>
    <col min="5893" max="5893" width="11.9140625" style="1" customWidth="1"/>
    <col min="5894" max="5894" width="11" style="1" customWidth="1"/>
    <col min="5895" max="5895" width="10.08203125" style="1" customWidth="1"/>
    <col min="5896" max="5896" width="12.33203125" style="1" customWidth="1"/>
    <col min="5897" max="5897" width="10.75" style="1" customWidth="1"/>
    <col min="5898" max="6145" width="8.6640625" style="1"/>
    <col min="6146" max="6146" width="8.4140625" style="1" customWidth="1"/>
    <col min="6147" max="6147" width="10.75" style="1" customWidth="1"/>
    <col min="6148" max="6148" width="12.1640625" style="1" customWidth="1"/>
    <col min="6149" max="6149" width="11.9140625" style="1" customWidth="1"/>
    <col min="6150" max="6150" width="11" style="1" customWidth="1"/>
    <col min="6151" max="6151" width="10.08203125" style="1" customWidth="1"/>
    <col min="6152" max="6152" width="12.33203125" style="1" customWidth="1"/>
    <col min="6153" max="6153" width="10.75" style="1" customWidth="1"/>
    <col min="6154" max="6401" width="8.6640625" style="1"/>
    <col min="6402" max="6402" width="8.4140625" style="1" customWidth="1"/>
    <col min="6403" max="6403" width="10.75" style="1" customWidth="1"/>
    <col min="6404" max="6404" width="12.1640625" style="1" customWidth="1"/>
    <col min="6405" max="6405" width="11.9140625" style="1" customWidth="1"/>
    <col min="6406" max="6406" width="11" style="1" customWidth="1"/>
    <col min="6407" max="6407" width="10.08203125" style="1" customWidth="1"/>
    <col min="6408" max="6408" width="12.33203125" style="1" customWidth="1"/>
    <col min="6409" max="6409" width="10.75" style="1" customWidth="1"/>
    <col min="6410" max="6657" width="8.6640625" style="1"/>
    <col min="6658" max="6658" width="8.4140625" style="1" customWidth="1"/>
    <col min="6659" max="6659" width="10.75" style="1" customWidth="1"/>
    <col min="6660" max="6660" width="12.1640625" style="1" customWidth="1"/>
    <col min="6661" max="6661" width="11.9140625" style="1" customWidth="1"/>
    <col min="6662" max="6662" width="11" style="1" customWidth="1"/>
    <col min="6663" max="6663" width="10.08203125" style="1" customWidth="1"/>
    <col min="6664" max="6664" width="12.33203125" style="1" customWidth="1"/>
    <col min="6665" max="6665" width="10.75" style="1" customWidth="1"/>
    <col min="6666" max="6913" width="8.6640625" style="1"/>
    <col min="6914" max="6914" width="8.4140625" style="1" customWidth="1"/>
    <col min="6915" max="6915" width="10.75" style="1" customWidth="1"/>
    <col min="6916" max="6916" width="12.1640625" style="1" customWidth="1"/>
    <col min="6917" max="6917" width="11.9140625" style="1" customWidth="1"/>
    <col min="6918" max="6918" width="11" style="1" customWidth="1"/>
    <col min="6919" max="6919" width="10.08203125" style="1" customWidth="1"/>
    <col min="6920" max="6920" width="12.33203125" style="1" customWidth="1"/>
    <col min="6921" max="6921" width="10.75" style="1" customWidth="1"/>
    <col min="6922" max="7169" width="8.6640625" style="1"/>
    <col min="7170" max="7170" width="8.4140625" style="1" customWidth="1"/>
    <col min="7171" max="7171" width="10.75" style="1" customWidth="1"/>
    <col min="7172" max="7172" width="12.1640625" style="1" customWidth="1"/>
    <col min="7173" max="7173" width="11.9140625" style="1" customWidth="1"/>
    <col min="7174" max="7174" width="11" style="1" customWidth="1"/>
    <col min="7175" max="7175" width="10.08203125" style="1" customWidth="1"/>
    <col min="7176" max="7176" width="12.33203125" style="1" customWidth="1"/>
    <col min="7177" max="7177" width="10.75" style="1" customWidth="1"/>
    <col min="7178" max="7425" width="8.6640625" style="1"/>
    <col min="7426" max="7426" width="8.4140625" style="1" customWidth="1"/>
    <col min="7427" max="7427" width="10.75" style="1" customWidth="1"/>
    <col min="7428" max="7428" width="12.1640625" style="1" customWidth="1"/>
    <col min="7429" max="7429" width="11.9140625" style="1" customWidth="1"/>
    <col min="7430" max="7430" width="11" style="1" customWidth="1"/>
    <col min="7431" max="7431" width="10.08203125" style="1" customWidth="1"/>
    <col min="7432" max="7432" width="12.33203125" style="1" customWidth="1"/>
    <col min="7433" max="7433" width="10.75" style="1" customWidth="1"/>
    <col min="7434" max="7681" width="8.6640625" style="1"/>
    <col min="7682" max="7682" width="8.4140625" style="1" customWidth="1"/>
    <col min="7683" max="7683" width="10.75" style="1" customWidth="1"/>
    <col min="7684" max="7684" width="12.1640625" style="1" customWidth="1"/>
    <col min="7685" max="7685" width="11.9140625" style="1" customWidth="1"/>
    <col min="7686" max="7686" width="11" style="1" customWidth="1"/>
    <col min="7687" max="7687" width="10.08203125" style="1" customWidth="1"/>
    <col min="7688" max="7688" width="12.33203125" style="1" customWidth="1"/>
    <col min="7689" max="7689" width="10.75" style="1" customWidth="1"/>
    <col min="7690" max="7937" width="8.6640625" style="1"/>
    <col min="7938" max="7938" width="8.4140625" style="1" customWidth="1"/>
    <col min="7939" max="7939" width="10.75" style="1" customWidth="1"/>
    <col min="7940" max="7940" width="12.1640625" style="1" customWidth="1"/>
    <col min="7941" max="7941" width="11.9140625" style="1" customWidth="1"/>
    <col min="7942" max="7942" width="11" style="1" customWidth="1"/>
    <col min="7943" max="7943" width="10.08203125" style="1" customWidth="1"/>
    <col min="7944" max="7944" width="12.33203125" style="1" customWidth="1"/>
    <col min="7945" max="7945" width="10.75" style="1" customWidth="1"/>
    <col min="7946" max="8193" width="8.6640625" style="1"/>
    <col min="8194" max="8194" width="8.4140625" style="1" customWidth="1"/>
    <col min="8195" max="8195" width="10.75" style="1" customWidth="1"/>
    <col min="8196" max="8196" width="12.1640625" style="1" customWidth="1"/>
    <col min="8197" max="8197" width="11.9140625" style="1" customWidth="1"/>
    <col min="8198" max="8198" width="11" style="1" customWidth="1"/>
    <col min="8199" max="8199" width="10.08203125" style="1" customWidth="1"/>
    <col min="8200" max="8200" width="12.33203125" style="1" customWidth="1"/>
    <col min="8201" max="8201" width="10.75" style="1" customWidth="1"/>
    <col min="8202" max="8449" width="8.6640625" style="1"/>
    <col min="8450" max="8450" width="8.4140625" style="1" customWidth="1"/>
    <col min="8451" max="8451" width="10.75" style="1" customWidth="1"/>
    <col min="8452" max="8452" width="12.1640625" style="1" customWidth="1"/>
    <col min="8453" max="8453" width="11.9140625" style="1" customWidth="1"/>
    <col min="8454" max="8454" width="11" style="1" customWidth="1"/>
    <col min="8455" max="8455" width="10.08203125" style="1" customWidth="1"/>
    <col min="8456" max="8456" width="12.33203125" style="1" customWidth="1"/>
    <col min="8457" max="8457" width="10.75" style="1" customWidth="1"/>
    <col min="8458" max="8705" width="8.6640625" style="1"/>
    <col min="8706" max="8706" width="8.4140625" style="1" customWidth="1"/>
    <col min="8707" max="8707" width="10.75" style="1" customWidth="1"/>
    <col min="8708" max="8708" width="12.1640625" style="1" customWidth="1"/>
    <col min="8709" max="8709" width="11.9140625" style="1" customWidth="1"/>
    <col min="8710" max="8710" width="11" style="1" customWidth="1"/>
    <col min="8711" max="8711" width="10.08203125" style="1" customWidth="1"/>
    <col min="8712" max="8712" width="12.33203125" style="1" customWidth="1"/>
    <col min="8713" max="8713" width="10.75" style="1" customWidth="1"/>
    <col min="8714" max="8961" width="8.6640625" style="1"/>
    <col min="8962" max="8962" width="8.4140625" style="1" customWidth="1"/>
    <col min="8963" max="8963" width="10.75" style="1" customWidth="1"/>
    <col min="8964" max="8964" width="12.1640625" style="1" customWidth="1"/>
    <col min="8965" max="8965" width="11.9140625" style="1" customWidth="1"/>
    <col min="8966" max="8966" width="11" style="1" customWidth="1"/>
    <col min="8967" max="8967" width="10.08203125" style="1" customWidth="1"/>
    <col min="8968" max="8968" width="12.33203125" style="1" customWidth="1"/>
    <col min="8969" max="8969" width="10.75" style="1" customWidth="1"/>
    <col min="8970" max="9217" width="8.6640625" style="1"/>
    <col min="9218" max="9218" width="8.4140625" style="1" customWidth="1"/>
    <col min="9219" max="9219" width="10.75" style="1" customWidth="1"/>
    <col min="9220" max="9220" width="12.1640625" style="1" customWidth="1"/>
    <col min="9221" max="9221" width="11.9140625" style="1" customWidth="1"/>
    <col min="9222" max="9222" width="11" style="1" customWidth="1"/>
    <col min="9223" max="9223" width="10.08203125" style="1" customWidth="1"/>
    <col min="9224" max="9224" width="12.33203125" style="1" customWidth="1"/>
    <col min="9225" max="9225" width="10.75" style="1" customWidth="1"/>
    <col min="9226" max="9473" width="8.6640625" style="1"/>
    <col min="9474" max="9474" width="8.4140625" style="1" customWidth="1"/>
    <col min="9475" max="9475" width="10.75" style="1" customWidth="1"/>
    <col min="9476" max="9476" width="12.1640625" style="1" customWidth="1"/>
    <col min="9477" max="9477" width="11.9140625" style="1" customWidth="1"/>
    <col min="9478" max="9478" width="11" style="1" customWidth="1"/>
    <col min="9479" max="9479" width="10.08203125" style="1" customWidth="1"/>
    <col min="9480" max="9480" width="12.33203125" style="1" customWidth="1"/>
    <col min="9481" max="9481" width="10.75" style="1" customWidth="1"/>
    <col min="9482" max="9729" width="8.6640625" style="1"/>
    <col min="9730" max="9730" width="8.4140625" style="1" customWidth="1"/>
    <col min="9731" max="9731" width="10.75" style="1" customWidth="1"/>
    <col min="9732" max="9732" width="12.1640625" style="1" customWidth="1"/>
    <col min="9733" max="9733" width="11.9140625" style="1" customWidth="1"/>
    <col min="9734" max="9734" width="11" style="1" customWidth="1"/>
    <col min="9735" max="9735" width="10.08203125" style="1" customWidth="1"/>
    <col min="9736" max="9736" width="12.33203125" style="1" customWidth="1"/>
    <col min="9737" max="9737" width="10.75" style="1" customWidth="1"/>
    <col min="9738" max="9985" width="8.6640625" style="1"/>
    <col min="9986" max="9986" width="8.4140625" style="1" customWidth="1"/>
    <col min="9987" max="9987" width="10.75" style="1" customWidth="1"/>
    <col min="9988" max="9988" width="12.1640625" style="1" customWidth="1"/>
    <col min="9989" max="9989" width="11.9140625" style="1" customWidth="1"/>
    <col min="9990" max="9990" width="11" style="1" customWidth="1"/>
    <col min="9991" max="9991" width="10.08203125" style="1" customWidth="1"/>
    <col min="9992" max="9992" width="12.33203125" style="1" customWidth="1"/>
    <col min="9993" max="9993" width="10.75" style="1" customWidth="1"/>
    <col min="9994" max="10241" width="8.6640625" style="1"/>
    <col min="10242" max="10242" width="8.4140625" style="1" customWidth="1"/>
    <col min="10243" max="10243" width="10.75" style="1" customWidth="1"/>
    <col min="10244" max="10244" width="12.1640625" style="1" customWidth="1"/>
    <col min="10245" max="10245" width="11.9140625" style="1" customWidth="1"/>
    <col min="10246" max="10246" width="11" style="1" customWidth="1"/>
    <col min="10247" max="10247" width="10.08203125" style="1" customWidth="1"/>
    <col min="10248" max="10248" width="12.33203125" style="1" customWidth="1"/>
    <col min="10249" max="10249" width="10.75" style="1" customWidth="1"/>
    <col min="10250" max="10497" width="8.6640625" style="1"/>
    <col min="10498" max="10498" width="8.4140625" style="1" customWidth="1"/>
    <col min="10499" max="10499" width="10.75" style="1" customWidth="1"/>
    <col min="10500" max="10500" width="12.1640625" style="1" customWidth="1"/>
    <col min="10501" max="10501" width="11.9140625" style="1" customWidth="1"/>
    <col min="10502" max="10502" width="11" style="1" customWidth="1"/>
    <col min="10503" max="10503" width="10.08203125" style="1" customWidth="1"/>
    <col min="10504" max="10504" width="12.33203125" style="1" customWidth="1"/>
    <col min="10505" max="10505" width="10.75" style="1" customWidth="1"/>
    <col min="10506" max="10753" width="8.6640625" style="1"/>
    <col min="10754" max="10754" width="8.4140625" style="1" customWidth="1"/>
    <col min="10755" max="10755" width="10.75" style="1" customWidth="1"/>
    <col min="10756" max="10756" width="12.1640625" style="1" customWidth="1"/>
    <col min="10757" max="10757" width="11.9140625" style="1" customWidth="1"/>
    <col min="10758" max="10758" width="11" style="1" customWidth="1"/>
    <col min="10759" max="10759" width="10.08203125" style="1" customWidth="1"/>
    <col min="10760" max="10760" width="12.33203125" style="1" customWidth="1"/>
    <col min="10761" max="10761" width="10.75" style="1" customWidth="1"/>
    <col min="10762" max="11009" width="8.6640625" style="1"/>
    <col min="11010" max="11010" width="8.4140625" style="1" customWidth="1"/>
    <col min="11011" max="11011" width="10.75" style="1" customWidth="1"/>
    <col min="11012" max="11012" width="12.1640625" style="1" customWidth="1"/>
    <col min="11013" max="11013" width="11.9140625" style="1" customWidth="1"/>
    <col min="11014" max="11014" width="11" style="1" customWidth="1"/>
    <col min="11015" max="11015" width="10.08203125" style="1" customWidth="1"/>
    <col min="11016" max="11016" width="12.33203125" style="1" customWidth="1"/>
    <col min="11017" max="11017" width="10.75" style="1" customWidth="1"/>
    <col min="11018" max="11265" width="8.6640625" style="1"/>
    <col min="11266" max="11266" width="8.4140625" style="1" customWidth="1"/>
    <col min="11267" max="11267" width="10.75" style="1" customWidth="1"/>
    <col min="11268" max="11268" width="12.1640625" style="1" customWidth="1"/>
    <col min="11269" max="11269" width="11.9140625" style="1" customWidth="1"/>
    <col min="11270" max="11270" width="11" style="1" customWidth="1"/>
    <col min="11271" max="11271" width="10.08203125" style="1" customWidth="1"/>
    <col min="11272" max="11272" width="12.33203125" style="1" customWidth="1"/>
    <col min="11273" max="11273" width="10.75" style="1" customWidth="1"/>
    <col min="11274" max="11521" width="8.6640625" style="1"/>
    <col min="11522" max="11522" width="8.4140625" style="1" customWidth="1"/>
    <col min="11523" max="11523" width="10.75" style="1" customWidth="1"/>
    <col min="11524" max="11524" width="12.1640625" style="1" customWidth="1"/>
    <col min="11525" max="11525" width="11.9140625" style="1" customWidth="1"/>
    <col min="11526" max="11526" width="11" style="1" customWidth="1"/>
    <col min="11527" max="11527" width="10.08203125" style="1" customWidth="1"/>
    <col min="11528" max="11528" width="12.33203125" style="1" customWidth="1"/>
    <col min="11529" max="11529" width="10.75" style="1" customWidth="1"/>
    <col min="11530" max="11777" width="8.6640625" style="1"/>
    <col min="11778" max="11778" width="8.4140625" style="1" customWidth="1"/>
    <col min="11779" max="11779" width="10.75" style="1" customWidth="1"/>
    <col min="11780" max="11780" width="12.1640625" style="1" customWidth="1"/>
    <col min="11781" max="11781" width="11.9140625" style="1" customWidth="1"/>
    <col min="11782" max="11782" width="11" style="1" customWidth="1"/>
    <col min="11783" max="11783" width="10.08203125" style="1" customWidth="1"/>
    <col min="11784" max="11784" width="12.33203125" style="1" customWidth="1"/>
    <col min="11785" max="11785" width="10.75" style="1" customWidth="1"/>
    <col min="11786" max="12033" width="8.6640625" style="1"/>
    <col min="12034" max="12034" width="8.4140625" style="1" customWidth="1"/>
    <col min="12035" max="12035" width="10.75" style="1" customWidth="1"/>
    <col min="12036" max="12036" width="12.1640625" style="1" customWidth="1"/>
    <col min="12037" max="12037" width="11.9140625" style="1" customWidth="1"/>
    <col min="12038" max="12038" width="11" style="1" customWidth="1"/>
    <col min="12039" max="12039" width="10.08203125" style="1" customWidth="1"/>
    <col min="12040" max="12040" width="12.33203125" style="1" customWidth="1"/>
    <col min="12041" max="12041" width="10.75" style="1" customWidth="1"/>
    <col min="12042" max="12289" width="8.6640625" style="1"/>
    <col min="12290" max="12290" width="8.4140625" style="1" customWidth="1"/>
    <col min="12291" max="12291" width="10.75" style="1" customWidth="1"/>
    <col min="12292" max="12292" width="12.1640625" style="1" customWidth="1"/>
    <col min="12293" max="12293" width="11.9140625" style="1" customWidth="1"/>
    <col min="12294" max="12294" width="11" style="1" customWidth="1"/>
    <col min="12295" max="12295" width="10.08203125" style="1" customWidth="1"/>
    <col min="12296" max="12296" width="12.33203125" style="1" customWidth="1"/>
    <col min="12297" max="12297" width="10.75" style="1" customWidth="1"/>
    <col min="12298" max="12545" width="8.6640625" style="1"/>
    <col min="12546" max="12546" width="8.4140625" style="1" customWidth="1"/>
    <col min="12547" max="12547" width="10.75" style="1" customWidth="1"/>
    <col min="12548" max="12548" width="12.1640625" style="1" customWidth="1"/>
    <col min="12549" max="12549" width="11.9140625" style="1" customWidth="1"/>
    <col min="12550" max="12550" width="11" style="1" customWidth="1"/>
    <col min="12551" max="12551" width="10.08203125" style="1" customWidth="1"/>
    <col min="12552" max="12552" width="12.33203125" style="1" customWidth="1"/>
    <col min="12553" max="12553" width="10.75" style="1" customWidth="1"/>
    <col min="12554" max="12801" width="8.6640625" style="1"/>
    <col min="12802" max="12802" width="8.4140625" style="1" customWidth="1"/>
    <col min="12803" max="12803" width="10.75" style="1" customWidth="1"/>
    <col min="12804" max="12804" width="12.1640625" style="1" customWidth="1"/>
    <col min="12805" max="12805" width="11.9140625" style="1" customWidth="1"/>
    <col min="12806" max="12806" width="11" style="1" customWidth="1"/>
    <col min="12807" max="12807" width="10.08203125" style="1" customWidth="1"/>
    <col min="12808" max="12808" width="12.33203125" style="1" customWidth="1"/>
    <col min="12809" max="12809" width="10.75" style="1" customWidth="1"/>
    <col min="12810" max="13057" width="8.6640625" style="1"/>
    <col min="13058" max="13058" width="8.4140625" style="1" customWidth="1"/>
    <col min="13059" max="13059" width="10.75" style="1" customWidth="1"/>
    <col min="13060" max="13060" width="12.1640625" style="1" customWidth="1"/>
    <col min="13061" max="13061" width="11.9140625" style="1" customWidth="1"/>
    <col min="13062" max="13062" width="11" style="1" customWidth="1"/>
    <col min="13063" max="13063" width="10.08203125" style="1" customWidth="1"/>
    <col min="13064" max="13064" width="12.33203125" style="1" customWidth="1"/>
    <col min="13065" max="13065" width="10.75" style="1" customWidth="1"/>
    <col min="13066" max="13313" width="8.6640625" style="1"/>
    <col min="13314" max="13314" width="8.4140625" style="1" customWidth="1"/>
    <col min="13315" max="13315" width="10.75" style="1" customWidth="1"/>
    <col min="13316" max="13316" width="12.1640625" style="1" customWidth="1"/>
    <col min="13317" max="13317" width="11.9140625" style="1" customWidth="1"/>
    <col min="13318" max="13318" width="11" style="1" customWidth="1"/>
    <col min="13319" max="13319" width="10.08203125" style="1" customWidth="1"/>
    <col min="13320" max="13320" width="12.33203125" style="1" customWidth="1"/>
    <col min="13321" max="13321" width="10.75" style="1" customWidth="1"/>
    <col min="13322" max="13569" width="8.6640625" style="1"/>
    <col min="13570" max="13570" width="8.4140625" style="1" customWidth="1"/>
    <col min="13571" max="13571" width="10.75" style="1" customWidth="1"/>
    <col min="13572" max="13572" width="12.1640625" style="1" customWidth="1"/>
    <col min="13573" max="13573" width="11.9140625" style="1" customWidth="1"/>
    <col min="13574" max="13574" width="11" style="1" customWidth="1"/>
    <col min="13575" max="13575" width="10.08203125" style="1" customWidth="1"/>
    <col min="13576" max="13576" width="12.33203125" style="1" customWidth="1"/>
    <col min="13577" max="13577" width="10.75" style="1" customWidth="1"/>
    <col min="13578" max="13825" width="8.6640625" style="1"/>
    <col min="13826" max="13826" width="8.4140625" style="1" customWidth="1"/>
    <col min="13827" max="13827" width="10.75" style="1" customWidth="1"/>
    <col min="13828" max="13828" width="12.1640625" style="1" customWidth="1"/>
    <col min="13829" max="13829" width="11.9140625" style="1" customWidth="1"/>
    <col min="13830" max="13830" width="11" style="1" customWidth="1"/>
    <col min="13831" max="13831" width="10.08203125" style="1" customWidth="1"/>
    <col min="13832" max="13832" width="12.33203125" style="1" customWidth="1"/>
    <col min="13833" max="13833" width="10.75" style="1" customWidth="1"/>
    <col min="13834" max="14081" width="8.6640625" style="1"/>
    <col min="14082" max="14082" width="8.4140625" style="1" customWidth="1"/>
    <col min="14083" max="14083" width="10.75" style="1" customWidth="1"/>
    <col min="14084" max="14084" width="12.1640625" style="1" customWidth="1"/>
    <col min="14085" max="14085" width="11.9140625" style="1" customWidth="1"/>
    <col min="14086" max="14086" width="11" style="1" customWidth="1"/>
    <col min="14087" max="14087" width="10.08203125" style="1" customWidth="1"/>
    <col min="14088" max="14088" width="12.33203125" style="1" customWidth="1"/>
    <col min="14089" max="14089" width="10.75" style="1" customWidth="1"/>
    <col min="14090" max="14337" width="8.6640625" style="1"/>
    <col min="14338" max="14338" width="8.4140625" style="1" customWidth="1"/>
    <col min="14339" max="14339" width="10.75" style="1" customWidth="1"/>
    <col min="14340" max="14340" width="12.1640625" style="1" customWidth="1"/>
    <col min="14341" max="14341" width="11.9140625" style="1" customWidth="1"/>
    <col min="14342" max="14342" width="11" style="1" customWidth="1"/>
    <col min="14343" max="14343" width="10.08203125" style="1" customWidth="1"/>
    <col min="14344" max="14344" width="12.33203125" style="1" customWidth="1"/>
    <col min="14345" max="14345" width="10.75" style="1" customWidth="1"/>
    <col min="14346" max="14593" width="8.6640625" style="1"/>
    <col min="14594" max="14594" width="8.4140625" style="1" customWidth="1"/>
    <col min="14595" max="14595" width="10.75" style="1" customWidth="1"/>
    <col min="14596" max="14596" width="12.1640625" style="1" customWidth="1"/>
    <col min="14597" max="14597" width="11.9140625" style="1" customWidth="1"/>
    <col min="14598" max="14598" width="11" style="1" customWidth="1"/>
    <col min="14599" max="14599" width="10.08203125" style="1" customWidth="1"/>
    <col min="14600" max="14600" width="12.33203125" style="1" customWidth="1"/>
    <col min="14601" max="14601" width="10.75" style="1" customWidth="1"/>
    <col min="14602" max="14849" width="8.6640625" style="1"/>
    <col min="14850" max="14850" width="8.4140625" style="1" customWidth="1"/>
    <col min="14851" max="14851" width="10.75" style="1" customWidth="1"/>
    <col min="14852" max="14852" width="12.1640625" style="1" customWidth="1"/>
    <col min="14853" max="14853" width="11.9140625" style="1" customWidth="1"/>
    <col min="14854" max="14854" width="11" style="1" customWidth="1"/>
    <col min="14855" max="14855" width="10.08203125" style="1" customWidth="1"/>
    <col min="14856" max="14856" width="12.33203125" style="1" customWidth="1"/>
    <col min="14857" max="14857" width="10.75" style="1" customWidth="1"/>
    <col min="14858" max="15105" width="8.6640625" style="1"/>
    <col min="15106" max="15106" width="8.4140625" style="1" customWidth="1"/>
    <col min="15107" max="15107" width="10.75" style="1" customWidth="1"/>
    <col min="15108" max="15108" width="12.1640625" style="1" customWidth="1"/>
    <col min="15109" max="15109" width="11.9140625" style="1" customWidth="1"/>
    <col min="15110" max="15110" width="11" style="1" customWidth="1"/>
    <col min="15111" max="15111" width="10.08203125" style="1" customWidth="1"/>
    <col min="15112" max="15112" width="12.33203125" style="1" customWidth="1"/>
    <col min="15113" max="15113" width="10.75" style="1" customWidth="1"/>
    <col min="15114" max="15361" width="8.6640625" style="1"/>
    <col min="15362" max="15362" width="8.4140625" style="1" customWidth="1"/>
    <col min="15363" max="15363" width="10.75" style="1" customWidth="1"/>
    <col min="15364" max="15364" width="12.1640625" style="1" customWidth="1"/>
    <col min="15365" max="15365" width="11.9140625" style="1" customWidth="1"/>
    <col min="15366" max="15366" width="11" style="1" customWidth="1"/>
    <col min="15367" max="15367" width="10.08203125" style="1" customWidth="1"/>
    <col min="15368" max="15368" width="12.33203125" style="1" customWidth="1"/>
    <col min="15369" max="15369" width="10.75" style="1" customWidth="1"/>
    <col min="15370" max="15617" width="8.6640625" style="1"/>
    <col min="15618" max="15618" width="8.4140625" style="1" customWidth="1"/>
    <col min="15619" max="15619" width="10.75" style="1" customWidth="1"/>
    <col min="15620" max="15620" width="12.1640625" style="1" customWidth="1"/>
    <col min="15621" max="15621" width="11.9140625" style="1" customWidth="1"/>
    <col min="15622" max="15622" width="11" style="1" customWidth="1"/>
    <col min="15623" max="15623" width="10.08203125" style="1" customWidth="1"/>
    <col min="15624" max="15624" width="12.33203125" style="1" customWidth="1"/>
    <col min="15625" max="15625" width="10.75" style="1" customWidth="1"/>
    <col min="15626" max="15873" width="8.6640625" style="1"/>
    <col min="15874" max="15874" width="8.4140625" style="1" customWidth="1"/>
    <col min="15875" max="15875" width="10.75" style="1" customWidth="1"/>
    <col min="15876" max="15876" width="12.1640625" style="1" customWidth="1"/>
    <col min="15877" max="15877" width="11.9140625" style="1" customWidth="1"/>
    <col min="15878" max="15878" width="11" style="1" customWidth="1"/>
    <col min="15879" max="15879" width="10.08203125" style="1" customWidth="1"/>
    <col min="15880" max="15880" width="12.33203125" style="1" customWidth="1"/>
    <col min="15881" max="15881" width="10.75" style="1" customWidth="1"/>
    <col min="15882" max="16129" width="8.6640625" style="1"/>
    <col min="16130" max="16130" width="8.4140625" style="1" customWidth="1"/>
    <col min="16131" max="16131" width="10.75" style="1" customWidth="1"/>
    <col min="16132" max="16132" width="12.1640625" style="1" customWidth="1"/>
    <col min="16133" max="16133" width="11.9140625" style="1" customWidth="1"/>
    <col min="16134" max="16134" width="11" style="1" customWidth="1"/>
    <col min="16135" max="16135" width="10.08203125" style="1" customWidth="1"/>
    <col min="16136" max="16136" width="12.33203125" style="1" customWidth="1"/>
    <col min="16137" max="16137" width="10.75" style="1" customWidth="1"/>
    <col min="16138" max="16384" width="8.6640625" style="1"/>
  </cols>
  <sheetData>
    <row r="1" spans="1:11" ht="15.75" customHeight="1" x14ac:dyDescent="0.25">
      <c r="C1" s="2" t="s">
        <v>0</v>
      </c>
      <c r="D1" s="2"/>
      <c r="E1" s="2"/>
      <c r="F1" s="2"/>
      <c r="G1" s="2"/>
    </row>
    <row r="4" spans="1:11" ht="14" x14ac:dyDescent="0.2">
      <c r="A4" s="3" t="s">
        <v>1</v>
      </c>
      <c r="B4" s="3"/>
      <c r="C4" s="4"/>
      <c r="D4" s="4"/>
      <c r="E4" s="4"/>
      <c r="F4" s="4"/>
      <c r="G4" s="4"/>
      <c r="H4" s="4"/>
      <c r="I4" s="4"/>
    </row>
    <row r="5" spans="1:11" ht="13" thickBot="1" x14ac:dyDescent="0.25">
      <c r="A5" s="5"/>
      <c r="B5" s="5"/>
      <c r="C5" s="5"/>
      <c r="D5" s="6"/>
      <c r="E5" s="6"/>
      <c r="F5" s="6"/>
      <c r="G5" s="6"/>
      <c r="H5" s="6"/>
      <c r="I5" s="6"/>
    </row>
    <row r="6" spans="1:11" ht="17.5" customHeight="1" thickTop="1" x14ac:dyDescent="0.2">
      <c r="A6" s="7"/>
      <c r="B6" s="7"/>
      <c r="C6" s="8"/>
      <c r="D6" s="9" t="s">
        <v>2</v>
      </c>
      <c r="E6" s="9"/>
      <c r="F6" s="9"/>
      <c r="G6" s="10" t="s">
        <v>3</v>
      </c>
      <c r="H6" s="10" t="s">
        <v>4</v>
      </c>
      <c r="I6" s="11" t="s">
        <v>5</v>
      </c>
      <c r="J6" s="12"/>
      <c r="K6" s="12"/>
    </row>
    <row r="7" spans="1:11" ht="17.5" customHeight="1" x14ac:dyDescent="0.2">
      <c r="A7" s="13" t="s">
        <v>6</v>
      </c>
      <c r="B7" s="14"/>
      <c r="C7" s="15" t="s">
        <v>7</v>
      </c>
      <c r="D7" s="16" t="s">
        <v>8</v>
      </c>
      <c r="E7" s="17" t="s">
        <v>9</v>
      </c>
      <c r="F7" s="17" t="s">
        <v>10</v>
      </c>
      <c r="G7" s="18"/>
      <c r="H7" s="18"/>
      <c r="I7" s="19"/>
      <c r="J7" s="12"/>
      <c r="K7" s="12"/>
    </row>
    <row r="8" spans="1:11" ht="10.5" customHeight="1" x14ac:dyDescent="0.2">
      <c r="A8" s="20"/>
      <c r="B8" s="20"/>
      <c r="C8" s="21"/>
      <c r="D8" s="16"/>
      <c r="E8" s="17" t="s">
        <v>11</v>
      </c>
      <c r="F8" s="17" t="s">
        <v>11</v>
      </c>
      <c r="G8" s="18"/>
      <c r="H8" s="18"/>
      <c r="I8" s="19"/>
      <c r="J8" s="12"/>
      <c r="K8" s="12"/>
    </row>
    <row r="9" spans="1:11" ht="17.5" customHeight="1" x14ac:dyDescent="0.2">
      <c r="A9" s="22" t="s">
        <v>12</v>
      </c>
      <c r="B9" s="7" t="s">
        <v>13</v>
      </c>
      <c r="C9" s="23">
        <v>67937</v>
      </c>
      <c r="D9" s="24">
        <v>225257</v>
      </c>
      <c r="E9" s="24">
        <v>116428</v>
      </c>
      <c r="F9" s="24">
        <v>108829</v>
      </c>
      <c r="G9" s="25">
        <v>3.3156748163739937</v>
      </c>
      <c r="H9" s="25">
        <v>614.29999999999995</v>
      </c>
      <c r="I9" s="25">
        <v>106.98251385200636</v>
      </c>
    </row>
    <row r="10" spans="1:11" ht="17.5" customHeight="1" x14ac:dyDescent="0.2">
      <c r="A10" s="7">
        <v>57</v>
      </c>
      <c r="B10" s="7" t="s">
        <v>14</v>
      </c>
      <c r="C10" s="23">
        <v>69610</v>
      </c>
      <c r="D10" s="24">
        <v>230824</v>
      </c>
      <c r="E10" s="24">
        <v>118994</v>
      </c>
      <c r="F10" s="24">
        <v>111830</v>
      </c>
      <c r="G10" s="25">
        <v>3.31596035052435</v>
      </c>
      <c r="H10" s="25">
        <v>629.5</v>
      </c>
      <c r="I10" s="25">
        <v>106.40615219529643</v>
      </c>
    </row>
    <row r="11" spans="1:11" ht="17.5" customHeight="1" x14ac:dyDescent="0.2">
      <c r="A11" s="7">
        <v>58</v>
      </c>
      <c r="B11" s="7" t="s">
        <v>14</v>
      </c>
      <c r="C11" s="23">
        <v>71261</v>
      </c>
      <c r="D11" s="24">
        <v>233280</v>
      </c>
      <c r="E11" s="24">
        <v>120229</v>
      </c>
      <c r="F11" s="24">
        <v>113051</v>
      </c>
      <c r="G11" s="25">
        <v>3.273599865283956</v>
      </c>
      <c r="H11" s="25">
        <v>636.20000000000005</v>
      </c>
      <c r="I11" s="25">
        <v>106.34934675500438</v>
      </c>
    </row>
    <row r="12" spans="1:11" ht="17.5" customHeight="1" x14ac:dyDescent="0.2">
      <c r="A12" s="7">
        <v>59</v>
      </c>
      <c r="B12" s="7" t="s">
        <v>14</v>
      </c>
      <c r="C12" s="23">
        <v>72395</v>
      </c>
      <c r="D12" s="24">
        <v>235783</v>
      </c>
      <c r="E12" s="24">
        <v>121278</v>
      </c>
      <c r="F12" s="24">
        <v>114505</v>
      </c>
      <c r="G12" s="25">
        <v>3.2568961944885695</v>
      </c>
      <c r="H12" s="25">
        <v>643</v>
      </c>
      <c r="I12" s="25">
        <v>105.91502554473604</v>
      </c>
    </row>
    <row r="13" spans="1:11" ht="17.5" customHeight="1" x14ac:dyDescent="0.2">
      <c r="A13" s="7">
        <v>60</v>
      </c>
      <c r="B13" s="7" t="s">
        <v>14</v>
      </c>
      <c r="C13" s="23">
        <v>73656</v>
      </c>
      <c r="D13" s="24">
        <v>238133</v>
      </c>
      <c r="E13" s="24">
        <v>122262</v>
      </c>
      <c r="F13" s="24">
        <v>115871</v>
      </c>
      <c r="G13" s="25">
        <v>3.2330427935266646</v>
      </c>
      <c r="H13" s="25">
        <v>649.4</v>
      </c>
      <c r="I13" s="25">
        <v>105.51561650456111</v>
      </c>
    </row>
    <row r="14" spans="1:11" ht="17.5" customHeight="1" x14ac:dyDescent="0.2">
      <c r="A14" s="7">
        <v>61</v>
      </c>
      <c r="B14" s="7" t="s">
        <v>14</v>
      </c>
      <c r="C14" s="23">
        <v>75461</v>
      </c>
      <c r="D14" s="24">
        <v>241207</v>
      </c>
      <c r="E14" s="24">
        <v>123879</v>
      </c>
      <c r="F14" s="24">
        <v>117328</v>
      </c>
      <c r="G14" s="25">
        <v>3.1964458461986989</v>
      </c>
      <c r="H14" s="25">
        <v>657.9</v>
      </c>
      <c r="I14" s="25">
        <v>105.58349243147416</v>
      </c>
    </row>
    <row r="15" spans="1:11" ht="17.5" customHeight="1" x14ac:dyDescent="0.2">
      <c r="A15" s="7">
        <v>62</v>
      </c>
      <c r="B15" s="7" t="s">
        <v>14</v>
      </c>
      <c r="C15" s="23">
        <v>77538</v>
      </c>
      <c r="D15" s="24">
        <v>244986</v>
      </c>
      <c r="E15" s="24">
        <v>125823</v>
      </c>
      <c r="F15" s="24">
        <v>119163</v>
      </c>
      <c r="G15" s="25">
        <v>3.1595604735742473</v>
      </c>
      <c r="H15" s="25">
        <v>668.2</v>
      </c>
      <c r="I15" s="25">
        <v>105.58898315752371</v>
      </c>
    </row>
    <row r="16" spans="1:11" ht="17.5" customHeight="1" x14ac:dyDescent="0.2">
      <c r="A16" s="7">
        <v>63</v>
      </c>
      <c r="B16" s="7" t="s">
        <v>14</v>
      </c>
      <c r="C16" s="23">
        <v>79790</v>
      </c>
      <c r="D16" s="24">
        <v>248721</v>
      </c>
      <c r="E16" s="24">
        <v>127786</v>
      </c>
      <c r="F16" s="24">
        <v>120935</v>
      </c>
      <c r="G16" s="25">
        <v>3.1171951372352424</v>
      </c>
      <c r="H16" s="25">
        <v>678.4</v>
      </c>
      <c r="I16" s="25">
        <v>105.66502666721793</v>
      </c>
    </row>
    <row r="17" spans="1:9" ht="17.5" customHeight="1" x14ac:dyDescent="0.2">
      <c r="A17" s="22" t="s">
        <v>15</v>
      </c>
      <c r="B17" s="7" t="s">
        <v>16</v>
      </c>
      <c r="C17" s="23">
        <v>82972</v>
      </c>
      <c r="D17" s="24">
        <v>254133</v>
      </c>
      <c r="E17" s="24">
        <v>130641</v>
      </c>
      <c r="F17" s="24">
        <v>123492</v>
      </c>
      <c r="G17" s="25">
        <v>3.0628766330810393</v>
      </c>
      <c r="H17" s="25">
        <v>693.2</v>
      </c>
      <c r="I17" s="25">
        <v>105.78903896608686</v>
      </c>
    </row>
    <row r="18" spans="1:9" ht="17.5" customHeight="1" x14ac:dyDescent="0.2">
      <c r="A18" s="7">
        <v>2</v>
      </c>
      <c r="B18" s="7" t="s">
        <v>14</v>
      </c>
      <c r="C18" s="23">
        <v>86270</v>
      </c>
      <c r="D18" s="24">
        <v>259125</v>
      </c>
      <c r="E18" s="24">
        <v>133408</v>
      </c>
      <c r="F18" s="24">
        <v>125717</v>
      </c>
      <c r="G18" s="25">
        <v>3.0036513272284688</v>
      </c>
      <c r="H18" s="25">
        <v>706.8</v>
      </c>
      <c r="I18" s="25">
        <v>106.11770882219589</v>
      </c>
    </row>
    <row r="19" spans="1:9" ht="17.5" customHeight="1" x14ac:dyDescent="0.2">
      <c r="A19" s="22">
        <v>3</v>
      </c>
      <c r="B19" s="7" t="s">
        <v>14</v>
      </c>
      <c r="C19" s="23">
        <v>89308</v>
      </c>
      <c r="D19" s="24">
        <v>263419</v>
      </c>
      <c r="E19" s="24">
        <v>135781</v>
      </c>
      <c r="F19" s="24">
        <v>127638</v>
      </c>
      <c r="G19" s="25">
        <v>2.9495565906749674</v>
      </c>
      <c r="H19" s="25">
        <v>718.5</v>
      </c>
      <c r="I19" s="25">
        <v>106.37976151302904</v>
      </c>
    </row>
    <row r="20" spans="1:9" ht="17.5" customHeight="1" x14ac:dyDescent="0.2">
      <c r="A20" s="7">
        <v>4</v>
      </c>
      <c r="B20" s="7" t="s">
        <v>14</v>
      </c>
      <c r="C20" s="23">
        <v>92442</v>
      </c>
      <c r="D20" s="24">
        <v>267306</v>
      </c>
      <c r="E20" s="24">
        <v>138034</v>
      </c>
      <c r="F20" s="24">
        <v>129272</v>
      </c>
      <c r="G20" s="25">
        <v>2.8916077107808138</v>
      </c>
      <c r="H20" s="25">
        <v>726.5</v>
      </c>
      <c r="I20" s="25">
        <v>106.77795655671763</v>
      </c>
    </row>
    <row r="21" spans="1:9" ht="17.5" customHeight="1" x14ac:dyDescent="0.2">
      <c r="A21" s="7">
        <v>5</v>
      </c>
      <c r="B21" s="7" t="s">
        <v>14</v>
      </c>
      <c r="C21" s="23">
        <v>95610</v>
      </c>
      <c r="D21" s="24">
        <v>270270</v>
      </c>
      <c r="E21" s="24">
        <v>139933</v>
      </c>
      <c r="F21" s="24">
        <v>130337</v>
      </c>
      <c r="G21" s="25">
        <v>2.826796360213367</v>
      </c>
      <c r="H21" s="25">
        <v>734.6</v>
      </c>
      <c r="I21" s="25">
        <v>107.36245271872147</v>
      </c>
    </row>
    <row r="22" spans="1:9" ht="17.5" customHeight="1" x14ac:dyDescent="0.2">
      <c r="A22" s="7">
        <v>6</v>
      </c>
      <c r="B22" s="7" t="s">
        <v>14</v>
      </c>
      <c r="C22" s="23">
        <v>98193</v>
      </c>
      <c r="D22" s="24">
        <v>274950</v>
      </c>
      <c r="E22" s="24">
        <v>142374</v>
      </c>
      <c r="F22" s="24">
        <v>132576</v>
      </c>
      <c r="G22" s="25">
        <v>2.8000977666432436</v>
      </c>
      <c r="H22" s="25">
        <v>746.7</v>
      </c>
      <c r="I22" s="25">
        <v>107.39047791455467</v>
      </c>
    </row>
    <row r="23" spans="1:9" ht="17.5" customHeight="1" x14ac:dyDescent="0.2">
      <c r="A23" s="22">
        <v>7</v>
      </c>
      <c r="B23" s="26" t="s">
        <v>14</v>
      </c>
      <c r="C23" s="23">
        <v>99385</v>
      </c>
      <c r="D23" s="24">
        <v>277574</v>
      </c>
      <c r="E23" s="24">
        <v>143657</v>
      </c>
      <c r="F23" s="24">
        <v>133917</v>
      </c>
      <c r="G23" s="25">
        <v>2.7929164360819039</v>
      </c>
      <c r="H23" s="25">
        <v>753.9</v>
      </c>
      <c r="I23" s="25">
        <v>107.2731617345072</v>
      </c>
    </row>
    <row r="24" spans="1:9" ht="17.5" customHeight="1" x14ac:dyDescent="0.2">
      <c r="A24" s="7">
        <v>8</v>
      </c>
      <c r="B24" s="7" t="s">
        <v>14</v>
      </c>
      <c r="C24" s="23">
        <v>99832</v>
      </c>
      <c r="D24" s="24">
        <v>278674</v>
      </c>
      <c r="E24" s="24">
        <v>144055</v>
      </c>
      <c r="F24" s="24">
        <v>134619</v>
      </c>
      <c r="G24" s="25">
        <v>2.7914296017309077</v>
      </c>
      <c r="H24" s="25">
        <v>756.8</v>
      </c>
      <c r="I24" s="25">
        <v>107.00941174722736</v>
      </c>
    </row>
    <row r="25" spans="1:9" ht="17.5" customHeight="1" x14ac:dyDescent="0.2">
      <c r="A25" s="22">
        <v>9</v>
      </c>
      <c r="B25" s="7" t="s">
        <v>14</v>
      </c>
      <c r="C25" s="23">
        <v>100004</v>
      </c>
      <c r="D25" s="24">
        <v>279434</v>
      </c>
      <c r="E25" s="24">
        <v>144341</v>
      </c>
      <c r="F25" s="24">
        <v>135093</v>
      </c>
      <c r="G25" s="25">
        <v>2.7942282308707651</v>
      </c>
      <c r="H25" s="25">
        <v>758.9</v>
      </c>
      <c r="I25" s="25">
        <v>106.84565447506533</v>
      </c>
    </row>
    <row r="26" spans="1:9" ht="17.5" customHeight="1" x14ac:dyDescent="0.2">
      <c r="A26" s="7">
        <v>10</v>
      </c>
      <c r="B26" s="7" t="s">
        <v>14</v>
      </c>
      <c r="C26" s="23">
        <v>100743</v>
      </c>
      <c r="D26" s="24">
        <v>280260</v>
      </c>
      <c r="E26" s="24">
        <v>144635</v>
      </c>
      <c r="F26" s="24">
        <v>135625</v>
      </c>
      <c r="G26" s="25">
        <v>2.7819302581817098</v>
      </c>
      <c r="H26" s="25">
        <v>761.2</v>
      </c>
      <c r="I26" s="25">
        <v>106.64331797235023</v>
      </c>
    </row>
    <row r="27" spans="1:9" ht="17.5" customHeight="1" x14ac:dyDescent="0.2">
      <c r="A27" s="22">
        <v>11</v>
      </c>
      <c r="B27" s="7" t="s">
        <v>14</v>
      </c>
      <c r="C27" s="23">
        <v>101880</v>
      </c>
      <c r="D27" s="24">
        <v>280443</v>
      </c>
      <c r="E27" s="24">
        <v>144613</v>
      </c>
      <c r="F27" s="24">
        <v>135830</v>
      </c>
      <c r="G27" s="25">
        <v>2.7526796230859834</v>
      </c>
      <c r="H27" s="25">
        <v>761.7</v>
      </c>
      <c r="I27" s="25">
        <v>106.46617094898035</v>
      </c>
    </row>
    <row r="28" spans="1:9" ht="17.5" customHeight="1" x14ac:dyDescent="0.2">
      <c r="A28" s="7">
        <v>12</v>
      </c>
      <c r="B28" s="7" t="s">
        <v>14</v>
      </c>
      <c r="C28" s="23">
        <v>102873</v>
      </c>
      <c r="D28" s="24">
        <v>280141</v>
      </c>
      <c r="E28" s="24">
        <v>144283</v>
      </c>
      <c r="F28" s="24">
        <v>135858</v>
      </c>
      <c r="G28" s="25">
        <v>2.7</v>
      </c>
      <c r="H28" s="25">
        <v>760.8</v>
      </c>
      <c r="I28" s="25">
        <v>106.20132785702718</v>
      </c>
    </row>
    <row r="29" spans="1:9" ht="17.5" customHeight="1" x14ac:dyDescent="0.2">
      <c r="A29" s="22">
        <v>13</v>
      </c>
      <c r="B29" s="7" t="s">
        <v>14</v>
      </c>
      <c r="C29" s="23">
        <v>104085</v>
      </c>
      <c r="D29" s="24">
        <v>280696</v>
      </c>
      <c r="E29" s="24">
        <v>144638</v>
      </c>
      <c r="F29" s="24">
        <v>136058</v>
      </c>
      <c r="G29" s="25">
        <v>2.6967958879761733</v>
      </c>
      <c r="H29" s="27">
        <v>762.3</v>
      </c>
      <c r="I29" s="25">
        <v>106.30613414867189</v>
      </c>
    </row>
    <row r="30" spans="1:9" ht="17.5" customHeight="1" x14ac:dyDescent="0.2">
      <c r="A30" s="7">
        <v>14</v>
      </c>
      <c r="B30" s="7" t="s">
        <v>14</v>
      </c>
      <c r="C30" s="23">
        <v>105339</v>
      </c>
      <c r="D30" s="24">
        <v>280846</v>
      </c>
      <c r="E30" s="24">
        <v>144572</v>
      </c>
      <c r="F30" s="24">
        <v>136274</v>
      </c>
      <c r="G30" s="25">
        <v>2.6661160633763372</v>
      </c>
      <c r="H30" s="25">
        <v>762.7</v>
      </c>
      <c r="I30" s="25">
        <v>106.08920263586599</v>
      </c>
    </row>
    <row r="31" spans="1:9" ht="17.5" customHeight="1" x14ac:dyDescent="0.2">
      <c r="A31" s="22">
        <v>15</v>
      </c>
      <c r="B31" s="7" t="s">
        <v>14</v>
      </c>
      <c r="C31" s="23">
        <v>106699</v>
      </c>
      <c r="D31" s="24">
        <v>281173</v>
      </c>
      <c r="E31" s="24">
        <v>144660</v>
      </c>
      <c r="F31" s="24">
        <v>136513</v>
      </c>
      <c r="G31" s="25">
        <v>2.6351980805818238</v>
      </c>
      <c r="H31" s="25">
        <v>763.6</v>
      </c>
      <c r="I31" s="25">
        <v>105.96792979423203</v>
      </c>
    </row>
    <row r="32" spans="1:9" ht="17.5" customHeight="1" x14ac:dyDescent="0.2">
      <c r="A32" s="7">
        <v>16</v>
      </c>
      <c r="B32" s="7" t="s">
        <v>14</v>
      </c>
      <c r="C32" s="23">
        <v>107510</v>
      </c>
      <c r="D32" s="24">
        <v>280950</v>
      </c>
      <c r="E32" s="24">
        <v>144275</v>
      </c>
      <c r="F32" s="24">
        <v>136675</v>
      </c>
      <c r="G32" s="25">
        <v>2.6132452795088827</v>
      </c>
      <c r="H32" s="25">
        <v>763</v>
      </c>
      <c r="I32" s="25">
        <v>105.56063654655203</v>
      </c>
    </row>
    <row r="33" spans="1:9" ht="17.5" customHeight="1" x14ac:dyDescent="0.2">
      <c r="A33" s="22">
        <v>17</v>
      </c>
      <c r="B33" s="7" t="s">
        <v>14</v>
      </c>
      <c r="C33" s="23">
        <v>108636</v>
      </c>
      <c r="D33" s="24">
        <v>280572</v>
      </c>
      <c r="E33" s="24">
        <v>144026</v>
      </c>
      <c r="F33" s="24">
        <v>136546</v>
      </c>
      <c r="G33" s="25">
        <v>2.5826797746603334</v>
      </c>
      <c r="H33" s="27">
        <v>762</v>
      </c>
      <c r="I33" s="25">
        <v>105.4780074114218</v>
      </c>
    </row>
    <row r="34" spans="1:9" ht="17.5" customHeight="1" x14ac:dyDescent="0.2">
      <c r="A34" s="7">
        <v>18</v>
      </c>
      <c r="B34" s="7" t="s">
        <v>14</v>
      </c>
      <c r="C34" s="23">
        <v>110173</v>
      </c>
      <c r="D34" s="24">
        <v>280267</v>
      </c>
      <c r="E34" s="24">
        <v>143932</v>
      </c>
      <c r="F34" s="24">
        <v>136335</v>
      </c>
      <c r="G34" s="25">
        <v>2.5438809871747163</v>
      </c>
      <c r="H34" s="25">
        <v>761.2</v>
      </c>
      <c r="I34" s="25">
        <v>105.57230351707192</v>
      </c>
    </row>
    <row r="35" spans="1:9" ht="17.5" customHeight="1" x14ac:dyDescent="0.2">
      <c r="A35" s="22">
        <v>19</v>
      </c>
      <c r="B35" s="7" t="s">
        <v>14</v>
      </c>
      <c r="C35" s="23">
        <v>111536</v>
      </c>
      <c r="D35" s="24">
        <v>280020</v>
      </c>
      <c r="E35" s="24">
        <v>143954</v>
      </c>
      <c r="F35" s="24">
        <v>136066</v>
      </c>
      <c r="G35" s="25">
        <v>2.5105795438244156</v>
      </c>
      <c r="H35" s="25">
        <v>760.5</v>
      </c>
      <c r="I35" s="25">
        <v>105.79718665941529</v>
      </c>
    </row>
    <row r="36" spans="1:9" ht="17.5" customHeight="1" x14ac:dyDescent="0.2">
      <c r="A36" s="7">
        <v>20</v>
      </c>
      <c r="B36" s="7" t="s">
        <v>14</v>
      </c>
      <c r="C36" s="23">
        <v>113347</v>
      </c>
      <c r="D36" s="28">
        <v>280199</v>
      </c>
      <c r="E36" s="29">
        <v>144259</v>
      </c>
      <c r="F36" s="29">
        <v>135940</v>
      </c>
      <c r="G36" s="30">
        <v>2.4720460179801846</v>
      </c>
      <c r="H36" s="31">
        <v>760.99674090168389</v>
      </c>
      <c r="I36" s="30">
        <v>106.11961159335002</v>
      </c>
    </row>
    <row r="37" spans="1:9" ht="17.5" customHeight="1" x14ac:dyDescent="0.2">
      <c r="A37" s="22">
        <v>21</v>
      </c>
      <c r="B37" s="7" t="s">
        <v>14</v>
      </c>
      <c r="C37" s="23">
        <v>114854</v>
      </c>
      <c r="D37" s="28">
        <v>279896</v>
      </c>
      <c r="E37" s="29">
        <v>144337</v>
      </c>
      <c r="F37" s="29">
        <v>135559</v>
      </c>
      <c r="G37" s="30">
        <v>2.4369721559545163</v>
      </c>
      <c r="H37" s="30">
        <v>760.17381857686041</v>
      </c>
      <c r="I37" s="30">
        <v>106.47540923140477</v>
      </c>
    </row>
    <row r="38" spans="1:9" ht="17.5" customHeight="1" x14ac:dyDescent="0.2">
      <c r="A38" s="7">
        <v>22</v>
      </c>
      <c r="B38" s="7" t="s">
        <v>14</v>
      </c>
      <c r="C38" s="32">
        <v>116108</v>
      </c>
      <c r="D38" s="28">
        <v>279662</v>
      </c>
      <c r="E38" s="33">
        <v>144101</v>
      </c>
      <c r="F38" s="33">
        <v>135561</v>
      </c>
      <c r="G38" s="30">
        <v>2.4086367864402107</v>
      </c>
      <c r="H38" s="34">
        <v>759.53829440521463</v>
      </c>
      <c r="I38" s="34">
        <v>106.29974697737549</v>
      </c>
    </row>
    <row r="39" spans="1:9" ht="17.5" customHeight="1" x14ac:dyDescent="0.2">
      <c r="A39" s="22">
        <v>23</v>
      </c>
      <c r="B39" s="7" t="s">
        <v>14</v>
      </c>
      <c r="C39" s="35">
        <v>116994</v>
      </c>
      <c r="D39" s="29">
        <v>278759</v>
      </c>
      <c r="E39" s="29">
        <v>143739</v>
      </c>
      <c r="F39" s="29">
        <v>135020</v>
      </c>
      <c r="G39" s="30">
        <v>2.38267774415782</v>
      </c>
      <c r="H39" s="30">
        <v>757.08582292232484</v>
      </c>
      <c r="I39" s="34">
        <v>106.45756184268997</v>
      </c>
    </row>
    <row r="40" spans="1:9" ht="17.5" customHeight="1" x14ac:dyDescent="0.2">
      <c r="A40" s="7">
        <v>24</v>
      </c>
      <c r="B40" s="7" t="s">
        <v>14</v>
      </c>
      <c r="C40" s="35">
        <v>119774</v>
      </c>
      <c r="D40" s="29">
        <v>282645</v>
      </c>
      <c r="E40" s="29">
        <v>145106</v>
      </c>
      <c r="F40" s="29">
        <v>137539</v>
      </c>
      <c r="G40" s="30">
        <v>2.4</v>
      </c>
      <c r="H40" s="30">
        <v>767.6</v>
      </c>
      <c r="I40" s="34">
        <v>105.5</v>
      </c>
    </row>
    <row r="41" spans="1:9" ht="17.5" customHeight="1" x14ac:dyDescent="0.2">
      <c r="A41" s="22">
        <v>25</v>
      </c>
      <c r="B41" s="7" t="s">
        <v>14</v>
      </c>
      <c r="C41" s="35">
        <v>120575</v>
      </c>
      <c r="D41" s="29">
        <v>281491</v>
      </c>
      <c r="E41" s="29">
        <v>144592</v>
      </c>
      <c r="F41" s="29">
        <v>136899</v>
      </c>
      <c r="G41" s="30">
        <v>2.2999999999999998</v>
      </c>
      <c r="H41" s="30">
        <v>764.5</v>
      </c>
      <c r="I41" s="34">
        <v>105.6</v>
      </c>
    </row>
    <row r="42" spans="1:9" ht="17.5" customHeight="1" x14ac:dyDescent="0.2">
      <c r="A42" s="22">
        <v>26</v>
      </c>
      <c r="B42" s="7" t="s">
        <v>14</v>
      </c>
      <c r="C42" s="36">
        <v>121439</v>
      </c>
      <c r="D42" s="37">
        <v>280477</v>
      </c>
      <c r="E42" s="38">
        <v>144030</v>
      </c>
      <c r="F42" s="38">
        <v>136447</v>
      </c>
      <c r="G42" s="30">
        <v>2.3096122333023166</v>
      </c>
      <c r="H42" s="30">
        <v>761.7517653449213</v>
      </c>
      <c r="I42" s="34">
        <v>105.55746920049542</v>
      </c>
    </row>
    <row r="43" spans="1:9" ht="17.5" customHeight="1" x14ac:dyDescent="0.2">
      <c r="A43" s="22">
        <v>27</v>
      </c>
      <c r="B43" s="7" t="s">
        <v>14</v>
      </c>
      <c r="C43" s="36">
        <v>122855</v>
      </c>
      <c r="D43" s="37">
        <v>280030</v>
      </c>
      <c r="E43" s="38">
        <v>144035</v>
      </c>
      <c r="F43" s="38">
        <v>135995</v>
      </c>
      <c r="G43" s="30">
        <v>2.2793537096577268</v>
      </c>
      <c r="H43" s="30">
        <v>760.53775122216189</v>
      </c>
      <c r="I43" s="34">
        <v>105.9119820581639</v>
      </c>
    </row>
    <row r="44" spans="1:9" ht="17.5" customHeight="1" x14ac:dyDescent="0.2">
      <c r="A44" s="22">
        <v>28</v>
      </c>
      <c r="B44" s="7" t="s">
        <v>14</v>
      </c>
      <c r="C44" s="23">
        <v>123940</v>
      </c>
      <c r="D44" s="38">
        <v>279127</v>
      </c>
      <c r="E44" s="38">
        <v>143594</v>
      </c>
      <c r="F44" s="38">
        <v>135533</v>
      </c>
      <c r="G44" s="30">
        <v>2.2999999999999998</v>
      </c>
      <c r="H44" s="30">
        <v>758.1</v>
      </c>
      <c r="I44" s="34">
        <v>105.9</v>
      </c>
    </row>
    <row r="45" spans="1:9" ht="17.5" customHeight="1" x14ac:dyDescent="0.2">
      <c r="A45" s="22">
        <v>29</v>
      </c>
      <c r="B45" s="7" t="s">
        <v>14</v>
      </c>
      <c r="C45" s="23">
        <v>125015</v>
      </c>
      <c r="D45" s="38">
        <v>278085</v>
      </c>
      <c r="E45" s="39">
        <v>143205</v>
      </c>
      <c r="F45" s="38">
        <v>134880</v>
      </c>
      <c r="G45" s="30">
        <v>2.2244130704315483</v>
      </c>
      <c r="H45" s="30">
        <v>755.31683733058094</v>
      </c>
      <c r="I45" s="34">
        <v>106.17215302491103</v>
      </c>
    </row>
    <row r="46" spans="1:9" ht="17.5" customHeight="1" x14ac:dyDescent="0.2">
      <c r="A46" s="22">
        <v>30</v>
      </c>
      <c r="B46" s="7" t="s">
        <v>14</v>
      </c>
      <c r="C46" s="23">
        <v>126095</v>
      </c>
      <c r="D46" s="40">
        <v>276827</v>
      </c>
      <c r="E46" s="40">
        <v>142529</v>
      </c>
      <c r="F46" s="40">
        <v>134298</v>
      </c>
      <c r="G46" s="30">
        <v>2.2000000000000002</v>
      </c>
      <c r="H46" s="30">
        <v>751.89993752885891</v>
      </c>
      <c r="I46" s="34">
        <v>106.12890735528451</v>
      </c>
    </row>
    <row r="47" spans="1:9" ht="17.5" customHeight="1" x14ac:dyDescent="0.2">
      <c r="A47" s="22" t="s">
        <v>17</v>
      </c>
      <c r="B47" s="7" t="s">
        <v>14</v>
      </c>
      <c r="C47" s="23">
        <v>127249</v>
      </c>
      <c r="D47" s="40">
        <v>275852</v>
      </c>
      <c r="E47" s="40">
        <v>142082</v>
      </c>
      <c r="F47" s="40">
        <v>133770</v>
      </c>
      <c r="G47" s="30">
        <f>D47/C47</f>
        <v>2.1678127136559029</v>
      </c>
      <c r="H47" s="30">
        <f>D47/368.17</f>
        <v>749.25170437569602</v>
      </c>
      <c r="I47" s="34">
        <f>E47/F47*100</f>
        <v>106.21365029528296</v>
      </c>
    </row>
    <row r="48" spans="1:9" ht="17.5" customHeight="1" x14ac:dyDescent="0.2">
      <c r="A48" s="41">
        <v>2</v>
      </c>
      <c r="B48" s="7"/>
      <c r="C48" s="42">
        <v>128270</v>
      </c>
      <c r="D48" s="40">
        <v>274190</v>
      </c>
      <c r="E48" s="40">
        <v>141313</v>
      </c>
      <c r="F48" s="40">
        <v>132877</v>
      </c>
      <c r="G48" s="30">
        <f>D48/C48</f>
        <v>2.1376003742106495</v>
      </c>
      <c r="H48" s="30">
        <f>D48/368.17</f>
        <v>744.73748540076588</v>
      </c>
      <c r="I48" s="34">
        <f>E48/F48*100</f>
        <v>106.34872852337122</v>
      </c>
    </row>
    <row r="49" spans="1:9" ht="17.5" customHeight="1" x14ac:dyDescent="0.2">
      <c r="A49" s="41">
        <v>3</v>
      </c>
      <c r="B49" s="43" t="s">
        <v>18</v>
      </c>
      <c r="C49" s="44">
        <v>129038</v>
      </c>
      <c r="D49" s="45">
        <v>272574</v>
      </c>
      <c r="E49" s="45">
        <v>140418</v>
      </c>
      <c r="F49" s="45">
        <v>132156</v>
      </c>
      <c r="G49" s="31">
        <v>2.1</v>
      </c>
      <c r="H49" s="31">
        <v>740.4</v>
      </c>
      <c r="I49" s="46">
        <v>106.3</v>
      </c>
    </row>
    <row r="50" spans="1:9" ht="17.5" customHeight="1" x14ac:dyDescent="0.2">
      <c r="A50" s="41"/>
      <c r="B50" s="43" t="s">
        <v>19</v>
      </c>
      <c r="C50" s="44">
        <v>128928</v>
      </c>
      <c r="D50" s="45">
        <v>272093</v>
      </c>
      <c r="E50" s="45">
        <v>140078</v>
      </c>
      <c r="F50" s="45">
        <v>132015</v>
      </c>
      <c r="G50" s="31">
        <v>2.1</v>
      </c>
      <c r="H50" s="31">
        <v>739.1</v>
      </c>
      <c r="I50" s="46">
        <v>106.1</v>
      </c>
    </row>
    <row r="51" spans="1:9" ht="6" customHeight="1" x14ac:dyDescent="0.2">
      <c r="A51" s="47"/>
      <c r="B51" s="47"/>
      <c r="C51" s="48"/>
      <c r="D51" s="49"/>
      <c r="E51" s="49"/>
      <c r="F51" s="49"/>
      <c r="G51" s="50"/>
      <c r="H51" s="51"/>
      <c r="I51" s="52"/>
    </row>
    <row r="52" spans="1:9" ht="13" x14ac:dyDescent="0.2">
      <c r="A52" s="7" t="s">
        <v>20</v>
      </c>
      <c r="B52" s="7"/>
      <c r="C52" s="7"/>
      <c r="D52" s="7"/>
      <c r="E52" s="7"/>
      <c r="F52" s="7"/>
      <c r="G52" s="7"/>
      <c r="H52" s="7"/>
      <c r="I52" s="7"/>
    </row>
    <row r="53" spans="1:9" ht="13" x14ac:dyDescent="0.2">
      <c r="A53" s="7" t="s">
        <v>21</v>
      </c>
      <c r="B53" s="7"/>
      <c r="C53" s="7"/>
      <c r="D53" s="7"/>
      <c r="E53" s="7"/>
      <c r="F53" s="7"/>
      <c r="G53" s="7"/>
      <c r="H53" s="7"/>
      <c r="I53" s="7"/>
    </row>
  </sheetData>
  <mergeCells count="10">
    <mergeCell ref="C1:G1"/>
    <mergeCell ref="A4:I4"/>
    <mergeCell ref="D6:F6"/>
    <mergeCell ref="G6:G8"/>
    <mergeCell ref="H6:H8"/>
    <mergeCell ref="I6:I8"/>
    <mergeCell ref="A7:B7"/>
    <mergeCell ref="D7:D8"/>
    <mergeCell ref="E7:E8"/>
    <mergeCell ref="F7:F8"/>
  </mergeCells>
  <phoneticPr fontId="2"/>
  <pageMargins left="0.70866141732283472" right="0.70866141732283472" top="0.74803149606299213" bottom="0.74803149606299213" header="0.31496062992125984" footer="0.39370078740157483"/>
  <pageSetup paperSize="9" scale="81" firstPageNumber="0" orientation="portrait" useFirstPageNumber="1" horizontalDpi="300" verticalDpi="300" r:id="rId1"/>
  <headerFooter scaleWithDoc="0" alignWithMargins="0">
    <oddFooter>&amp;C&amp;"BIZ UD明朝 Medium,標準"&amp;12-&amp;P+10-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view="pageBreakPreview" topLeftCell="A28" zoomScale="68" zoomScaleNormal="100" zoomScaleSheetLayoutView="68" workbookViewId="0">
      <selection activeCell="J15" sqref="J15"/>
    </sheetView>
  </sheetViews>
  <sheetFormatPr defaultColWidth="7.83203125" defaultRowHeight="13" x14ac:dyDescent="0.55000000000000004"/>
  <cols>
    <col min="1" max="1" width="1.33203125" style="7" customWidth="1"/>
    <col min="2" max="2" width="14.25" style="7" customWidth="1"/>
    <col min="3" max="3" width="1.33203125" style="7" customWidth="1"/>
    <col min="4" max="11" width="11.6640625" style="7" customWidth="1"/>
    <col min="12" max="256" width="7.83203125" style="7"/>
    <col min="257" max="257" width="1.33203125" style="7" customWidth="1"/>
    <col min="258" max="258" width="14.25" style="7" customWidth="1"/>
    <col min="259" max="259" width="1.33203125" style="7" customWidth="1"/>
    <col min="260" max="267" width="11.6640625" style="7" customWidth="1"/>
    <col min="268" max="512" width="7.83203125" style="7"/>
    <col min="513" max="513" width="1.33203125" style="7" customWidth="1"/>
    <col min="514" max="514" width="14.25" style="7" customWidth="1"/>
    <col min="515" max="515" width="1.33203125" style="7" customWidth="1"/>
    <col min="516" max="523" width="11.6640625" style="7" customWidth="1"/>
    <col min="524" max="768" width="7.83203125" style="7"/>
    <col min="769" max="769" width="1.33203125" style="7" customWidth="1"/>
    <col min="770" max="770" width="14.25" style="7" customWidth="1"/>
    <col min="771" max="771" width="1.33203125" style="7" customWidth="1"/>
    <col min="772" max="779" width="11.6640625" style="7" customWidth="1"/>
    <col min="780" max="1024" width="7.83203125" style="7"/>
    <col min="1025" max="1025" width="1.33203125" style="7" customWidth="1"/>
    <col min="1026" max="1026" width="14.25" style="7" customWidth="1"/>
    <col min="1027" max="1027" width="1.33203125" style="7" customWidth="1"/>
    <col min="1028" max="1035" width="11.6640625" style="7" customWidth="1"/>
    <col min="1036" max="1280" width="7.83203125" style="7"/>
    <col min="1281" max="1281" width="1.33203125" style="7" customWidth="1"/>
    <col min="1282" max="1282" width="14.25" style="7" customWidth="1"/>
    <col min="1283" max="1283" width="1.33203125" style="7" customWidth="1"/>
    <col min="1284" max="1291" width="11.6640625" style="7" customWidth="1"/>
    <col min="1292" max="1536" width="7.83203125" style="7"/>
    <col min="1537" max="1537" width="1.33203125" style="7" customWidth="1"/>
    <col min="1538" max="1538" width="14.25" style="7" customWidth="1"/>
    <col min="1539" max="1539" width="1.33203125" style="7" customWidth="1"/>
    <col min="1540" max="1547" width="11.6640625" style="7" customWidth="1"/>
    <col min="1548" max="1792" width="7.83203125" style="7"/>
    <col min="1793" max="1793" width="1.33203125" style="7" customWidth="1"/>
    <col min="1794" max="1794" width="14.25" style="7" customWidth="1"/>
    <col min="1795" max="1795" width="1.33203125" style="7" customWidth="1"/>
    <col min="1796" max="1803" width="11.6640625" style="7" customWidth="1"/>
    <col min="1804" max="2048" width="7.83203125" style="7"/>
    <col min="2049" max="2049" width="1.33203125" style="7" customWidth="1"/>
    <col min="2050" max="2050" width="14.25" style="7" customWidth="1"/>
    <col min="2051" max="2051" width="1.33203125" style="7" customWidth="1"/>
    <col min="2052" max="2059" width="11.6640625" style="7" customWidth="1"/>
    <col min="2060" max="2304" width="7.83203125" style="7"/>
    <col min="2305" max="2305" width="1.33203125" style="7" customWidth="1"/>
    <col min="2306" max="2306" width="14.25" style="7" customWidth="1"/>
    <col min="2307" max="2307" width="1.33203125" style="7" customWidth="1"/>
    <col min="2308" max="2315" width="11.6640625" style="7" customWidth="1"/>
    <col min="2316" max="2560" width="7.83203125" style="7"/>
    <col min="2561" max="2561" width="1.33203125" style="7" customWidth="1"/>
    <col min="2562" max="2562" width="14.25" style="7" customWidth="1"/>
    <col min="2563" max="2563" width="1.33203125" style="7" customWidth="1"/>
    <col min="2564" max="2571" width="11.6640625" style="7" customWidth="1"/>
    <col min="2572" max="2816" width="7.83203125" style="7"/>
    <col min="2817" max="2817" width="1.33203125" style="7" customWidth="1"/>
    <col min="2818" max="2818" width="14.25" style="7" customWidth="1"/>
    <col min="2819" max="2819" width="1.33203125" style="7" customWidth="1"/>
    <col min="2820" max="2827" width="11.6640625" style="7" customWidth="1"/>
    <col min="2828" max="3072" width="7.83203125" style="7"/>
    <col min="3073" max="3073" width="1.33203125" style="7" customWidth="1"/>
    <col min="3074" max="3074" width="14.25" style="7" customWidth="1"/>
    <col min="3075" max="3075" width="1.33203125" style="7" customWidth="1"/>
    <col min="3076" max="3083" width="11.6640625" style="7" customWidth="1"/>
    <col min="3084" max="3328" width="7.83203125" style="7"/>
    <col min="3329" max="3329" width="1.33203125" style="7" customWidth="1"/>
    <col min="3330" max="3330" width="14.25" style="7" customWidth="1"/>
    <col min="3331" max="3331" width="1.33203125" style="7" customWidth="1"/>
    <col min="3332" max="3339" width="11.6640625" style="7" customWidth="1"/>
    <col min="3340" max="3584" width="7.83203125" style="7"/>
    <col min="3585" max="3585" width="1.33203125" style="7" customWidth="1"/>
    <col min="3586" max="3586" width="14.25" style="7" customWidth="1"/>
    <col min="3587" max="3587" width="1.33203125" style="7" customWidth="1"/>
    <col min="3588" max="3595" width="11.6640625" style="7" customWidth="1"/>
    <col min="3596" max="3840" width="7.83203125" style="7"/>
    <col min="3841" max="3841" width="1.33203125" style="7" customWidth="1"/>
    <col min="3842" max="3842" width="14.25" style="7" customWidth="1"/>
    <col min="3843" max="3843" width="1.33203125" style="7" customWidth="1"/>
    <col min="3844" max="3851" width="11.6640625" style="7" customWidth="1"/>
    <col min="3852" max="4096" width="7.83203125" style="7"/>
    <col min="4097" max="4097" width="1.33203125" style="7" customWidth="1"/>
    <col min="4098" max="4098" width="14.25" style="7" customWidth="1"/>
    <col min="4099" max="4099" width="1.33203125" style="7" customWidth="1"/>
    <col min="4100" max="4107" width="11.6640625" style="7" customWidth="1"/>
    <col min="4108" max="4352" width="7.83203125" style="7"/>
    <col min="4353" max="4353" width="1.33203125" style="7" customWidth="1"/>
    <col min="4354" max="4354" width="14.25" style="7" customWidth="1"/>
    <col min="4355" max="4355" width="1.33203125" style="7" customWidth="1"/>
    <col min="4356" max="4363" width="11.6640625" style="7" customWidth="1"/>
    <col min="4364" max="4608" width="7.83203125" style="7"/>
    <col min="4609" max="4609" width="1.33203125" style="7" customWidth="1"/>
    <col min="4610" max="4610" width="14.25" style="7" customWidth="1"/>
    <col min="4611" max="4611" width="1.33203125" style="7" customWidth="1"/>
    <col min="4612" max="4619" width="11.6640625" style="7" customWidth="1"/>
    <col min="4620" max="4864" width="7.83203125" style="7"/>
    <col min="4865" max="4865" width="1.33203125" style="7" customWidth="1"/>
    <col min="4866" max="4866" width="14.25" style="7" customWidth="1"/>
    <col min="4867" max="4867" width="1.33203125" style="7" customWidth="1"/>
    <col min="4868" max="4875" width="11.6640625" style="7" customWidth="1"/>
    <col min="4876" max="5120" width="7.83203125" style="7"/>
    <col min="5121" max="5121" width="1.33203125" style="7" customWidth="1"/>
    <col min="5122" max="5122" width="14.25" style="7" customWidth="1"/>
    <col min="5123" max="5123" width="1.33203125" style="7" customWidth="1"/>
    <col min="5124" max="5131" width="11.6640625" style="7" customWidth="1"/>
    <col min="5132" max="5376" width="7.83203125" style="7"/>
    <col min="5377" max="5377" width="1.33203125" style="7" customWidth="1"/>
    <col min="5378" max="5378" width="14.25" style="7" customWidth="1"/>
    <col min="5379" max="5379" width="1.33203125" style="7" customWidth="1"/>
    <col min="5380" max="5387" width="11.6640625" style="7" customWidth="1"/>
    <col min="5388" max="5632" width="7.83203125" style="7"/>
    <col min="5633" max="5633" width="1.33203125" style="7" customWidth="1"/>
    <col min="5634" max="5634" width="14.25" style="7" customWidth="1"/>
    <col min="5635" max="5635" width="1.33203125" style="7" customWidth="1"/>
    <col min="5636" max="5643" width="11.6640625" style="7" customWidth="1"/>
    <col min="5644" max="5888" width="7.83203125" style="7"/>
    <col min="5889" max="5889" width="1.33203125" style="7" customWidth="1"/>
    <col min="5890" max="5890" width="14.25" style="7" customWidth="1"/>
    <col min="5891" max="5891" width="1.33203125" style="7" customWidth="1"/>
    <col min="5892" max="5899" width="11.6640625" style="7" customWidth="1"/>
    <col min="5900" max="6144" width="7.83203125" style="7"/>
    <col min="6145" max="6145" width="1.33203125" style="7" customWidth="1"/>
    <col min="6146" max="6146" width="14.25" style="7" customWidth="1"/>
    <col min="6147" max="6147" width="1.33203125" style="7" customWidth="1"/>
    <col min="6148" max="6155" width="11.6640625" style="7" customWidth="1"/>
    <col min="6156" max="6400" width="7.83203125" style="7"/>
    <col min="6401" max="6401" width="1.33203125" style="7" customWidth="1"/>
    <col min="6402" max="6402" width="14.25" style="7" customWidth="1"/>
    <col min="6403" max="6403" width="1.33203125" style="7" customWidth="1"/>
    <col min="6404" max="6411" width="11.6640625" style="7" customWidth="1"/>
    <col min="6412" max="6656" width="7.83203125" style="7"/>
    <col min="6657" max="6657" width="1.33203125" style="7" customWidth="1"/>
    <col min="6658" max="6658" width="14.25" style="7" customWidth="1"/>
    <col min="6659" max="6659" width="1.33203125" style="7" customWidth="1"/>
    <col min="6660" max="6667" width="11.6640625" style="7" customWidth="1"/>
    <col min="6668" max="6912" width="7.83203125" style="7"/>
    <col min="6913" max="6913" width="1.33203125" style="7" customWidth="1"/>
    <col min="6914" max="6914" width="14.25" style="7" customWidth="1"/>
    <col min="6915" max="6915" width="1.33203125" style="7" customWidth="1"/>
    <col min="6916" max="6923" width="11.6640625" style="7" customWidth="1"/>
    <col min="6924" max="7168" width="7.83203125" style="7"/>
    <col min="7169" max="7169" width="1.33203125" style="7" customWidth="1"/>
    <col min="7170" max="7170" width="14.25" style="7" customWidth="1"/>
    <col min="7171" max="7171" width="1.33203125" style="7" customWidth="1"/>
    <col min="7172" max="7179" width="11.6640625" style="7" customWidth="1"/>
    <col min="7180" max="7424" width="7.83203125" style="7"/>
    <col min="7425" max="7425" width="1.33203125" style="7" customWidth="1"/>
    <col min="7426" max="7426" width="14.25" style="7" customWidth="1"/>
    <col min="7427" max="7427" width="1.33203125" style="7" customWidth="1"/>
    <col min="7428" max="7435" width="11.6640625" style="7" customWidth="1"/>
    <col min="7436" max="7680" width="7.83203125" style="7"/>
    <col min="7681" max="7681" width="1.33203125" style="7" customWidth="1"/>
    <col min="7682" max="7682" width="14.25" style="7" customWidth="1"/>
    <col min="7683" max="7683" width="1.33203125" style="7" customWidth="1"/>
    <col min="7684" max="7691" width="11.6640625" style="7" customWidth="1"/>
    <col min="7692" max="7936" width="7.83203125" style="7"/>
    <col min="7937" max="7937" width="1.33203125" style="7" customWidth="1"/>
    <col min="7938" max="7938" width="14.25" style="7" customWidth="1"/>
    <col min="7939" max="7939" width="1.33203125" style="7" customWidth="1"/>
    <col min="7940" max="7947" width="11.6640625" style="7" customWidth="1"/>
    <col min="7948" max="8192" width="7.83203125" style="7"/>
    <col min="8193" max="8193" width="1.33203125" style="7" customWidth="1"/>
    <col min="8194" max="8194" width="14.25" style="7" customWidth="1"/>
    <col min="8195" max="8195" width="1.33203125" style="7" customWidth="1"/>
    <col min="8196" max="8203" width="11.6640625" style="7" customWidth="1"/>
    <col min="8204" max="8448" width="7.83203125" style="7"/>
    <col min="8449" max="8449" width="1.33203125" style="7" customWidth="1"/>
    <col min="8450" max="8450" width="14.25" style="7" customWidth="1"/>
    <col min="8451" max="8451" width="1.33203125" style="7" customWidth="1"/>
    <col min="8452" max="8459" width="11.6640625" style="7" customWidth="1"/>
    <col min="8460" max="8704" width="7.83203125" style="7"/>
    <col min="8705" max="8705" width="1.33203125" style="7" customWidth="1"/>
    <col min="8706" max="8706" width="14.25" style="7" customWidth="1"/>
    <col min="8707" max="8707" width="1.33203125" style="7" customWidth="1"/>
    <col min="8708" max="8715" width="11.6640625" style="7" customWidth="1"/>
    <col min="8716" max="8960" width="7.83203125" style="7"/>
    <col min="8961" max="8961" width="1.33203125" style="7" customWidth="1"/>
    <col min="8962" max="8962" width="14.25" style="7" customWidth="1"/>
    <col min="8963" max="8963" width="1.33203125" style="7" customWidth="1"/>
    <col min="8964" max="8971" width="11.6640625" style="7" customWidth="1"/>
    <col min="8972" max="9216" width="7.83203125" style="7"/>
    <col min="9217" max="9217" width="1.33203125" style="7" customWidth="1"/>
    <col min="9218" max="9218" width="14.25" style="7" customWidth="1"/>
    <col min="9219" max="9219" width="1.33203125" style="7" customWidth="1"/>
    <col min="9220" max="9227" width="11.6640625" style="7" customWidth="1"/>
    <col min="9228" max="9472" width="7.83203125" style="7"/>
    <col min="9473" max="9473" width="1.33203125" style="7" customWidth="1"/>
    <col min="9474" max="9474" width="14.25" style="7" customWidth="1"/>
    <col min="9475" max="9475" width="1.33203125" style="7" customWidth="1"/>
    <col min="9476" max="9483" width="11.6640625" style="7" customWidth="1"/>
    <col min="9484" max="9728" width="7.83203125" style="7"/>
    <col min="9729" max="9729" width="1.33203125" style="7" customWidth="1"/>
    <col min="9730" max="9730" width="14.25" style="7" customWidth="1"/>
    <col min="9731" max="9731" width="1.33203125" style="7" customWidth="1"/>
    <col min="9732" max="9739" width="11.6640625" style="7" customWidth="1"/>
    <col min="9740" max="9984" width="7.83203125" style="7"/>
    <col min="9985" max="9985" width="1.33203125" style="7" customWidth="1"/>
    <col min="9986" max="9986" width="14.25" style="7" customWidth="1"/>
    <col min="9987" max="9987" width="1.33203125" style="7" customWidth="1"/>
    <col min="9988" max="9995" width="11.6640625" style="7" customWidth="1"/>
    <col min="9996" max="10240" width="7.83203125" style="7"/>
    <col min="10241" max="10241" width="1.33203125" style="7" customWidth="1"/>
    <col min="10242" max="10242" width="14.25" style="7" customWidth="1"/>
    <col min="10243" max="10243" width="1.33203125" style="7" customWidth="1"/>
    <col min="10244" max="10251" width="11.6640625" style="7" customWidth="1"/>
    <col min="10252" max="10496" width="7.83203125" style="7"/>
    <col min="10497" max="10497" width="1.33203125" style="7" customWidth="1"/>
    <col min="10498" max="10498" width="14.25" style="7" customWidth="1"/>
    <col min="10499" max="10499" width="1.33203125" style="7" customWidth="1"/>
    <col min="10500" max="10507" width="11.6640625" style="7" customWidth="1"/>
    <col min="10508" max="10752" width="7.83203125" style="7"/>
    <col min="10753" max="10753" width="1.33203125" style="7" customWidth="1"/>
    <col min="10754" max="10754" width="14.25" style="7" customWidth="1"/>
    <col min="10755" max="10755" width="1.33203125" style="7" customWidth="1"/>
    <col min="10756" max="10763" width="11.6640625" style="7" customWidth="1"/>
    <col min="10764" max="11008" width="7.83203125" style="7"/>
    <col min="11009" max="11009" width="1.33203125" style="7" customWidth="1"/>
    <col min="11010" max="11010" width="14.25" style="7" customWidth="1"/>
    <col min="11011" max="11011" width="1.33203125" style="7" customWidth="1"/>
    <col min="11012" max="11019" width="11.6640625" style="7" customWidth="1"/>
    <col min="11020" max="11264" width="7.83203125" style="7"/>
    <col min="11265" max="11265" width="1.33203125" style="7" customWidth="1"/>
    <col min="11266" max="11266" width="14.25" style="7" customWidth="1"/>
    <col min="11267" max="11267" width="1.33203125" style="7" customWidth="1"/>
    <col min="11268" max="11275" width="11.6640625" style="7" customWidth="1"/>
    <col min="11276" max="11520" width="7.83203125" style="7"/>
    <col min="11521" max="11521" width="1.33203125" style="7" customWidth="1"/>
    <col min="11522" max="11522" width="14.25" style="7" customWidth="1"/>
    <col min="11523" max="11523" width="1.33203125" style="7" customWidth="1"/>
    <col min="11524" max="11531" width="11.6640625" style="7" customWidth="1"/>
    <col min="11532" max="11776" width="7.83203125" style="7"/>
    <col min="11777" max="11777" width="1.33203125" style="7" customWidth="1"/>
    <col min="11778" max="11778" width="14.25" style="7" customWidth="1"/>
    <col min="11779" max="11779" width="1.33203125" style="7" customWidth="1"/>
    <col min="11780" max="11787" width="11.6640625" style="7" customWidth="1"/>
    <col min="11788" max="12032" width="7.83203125" style="7"/>
    <col min="12033" max="12033" width="1.33203125" style="7" customWidth="1"/>
    <col min="12034" max="12034" width="14.25" style="7" customWidth="1"/>
    <col min="12035" max="12035" width="1.33203125" style="7" customWidth="1"/>
    <col min="12036" max="12043" width="11.6640625" style="7" customWidth="1"/>
    <col min="12044" max="12288" width="7.83203125" style="7"/>
    <col min="12289" max="12289" width="1.33203125" style="7" customWidth="1"/>
    <col min="12290" max="12290" width="14.25" style="7" customWidth="1"/>
    <col min="12291" max="12291" width="1.33203125" style="7" customWidth="1"/>
    <col min="12292" max="12299" width="11.6640625" style="7" customWidth="1"/>
    <col min="12300" max="12544" width="7.83203125" style="7"/>
    <col min="12545" max="12545" width="1.33203125" style="7" customWidth="1"/>
    <col min="12546" max="12546" width="14.25" style="7" customWidth="1"/>
    <col min="12547" max="12547" width="1.33203125" style="7" customWidth="1"/>
    <col min="12548" max="12555" width="11.6640625" style="7" customWidth="1"/>
    <col min="12556" max="12800" width="7.83203125" style="7"/>
    <col min="12801" max="12801" width="1.33203125" style="7" customWidth="1"/>
    <col min="12802" max="12802" width="14.25" style="7" customWidth="1"/>
    <col min="12803" max="12803" width="1.33203125" style="7" customWidth="1"/>
    <col min="12804" max="12811" width="11.6640625" style="7" customWidth="1"/>
    <col min="12812" max="13056" width="7.83203125" style="7"/>
    <col min="13057" max="13057" width="1.33203125" style="7" customWidth="1"/>
    <col min="13058" max="13058" width="14.25" style="7" customWidth="1"/>
    <col min="13059" max="13059" width="1.33203125" style="7" customWidth="1"/>
    <col min="13060" max="13067" width="11.6640625" style="7" customWidth="1"/>
    <col min="13068" max="13312" width="7.83203125" style="7"/>
    <col min="13313" max="13313" width="1.33203125" style="7" customWidth="1"/>
    <col min="13314" max="13314" width="14.25" style="7" customWidth="1"/>
    <col min="13315" max="13315" width="1.33203125" style="7" customWidth="1"/>
    <col min="13316" max="13323" width="11.6640625" style="7" customWidth="1"/>
    <col min="13324" max="13568" width="7.83203125" style="7"/>
    <col min="13569" max="13569" width="1.33203125" style="7" customWidth="1"/>
    <col min="13570" max="13570" width="14.25" style="7" customWidth="1"/>
    <col min="13571" max="13571" width="1.33203125" style="7" customWidth="1"/>
    <col min="13572" max="13579" width="11.6640625" style="7" customWidth="1"/>
    <col min="13580" max="13824" width="7.83203125" style="7"/>
    <col min="13825" max="13825" width="1.33203125" style="7" customWidth="1"/>
    <col min="13826" max="13826" width="14.25" style="7" customWidth="1"/>
    <col min="13827" max="13827" width="1.33203125" style="7" customWidth="1"/>
    <col min="13828" max="13835" width="11.6640625" style="7" customWidth="1"/>
    <col min="13836" max="14080" width="7.83203125" style="7"/>
    <col min="14081" max="14081" width="1.33203125" style="7" customWidth="1"/>
    <col min="14082" max="14082" width="14.25" style="7" customWidth="1"/>
    <col min="14083" max="14083" width="1.33203125" style="7" customWidth="1"/>
    <col min="14084" max="14091" width="11.6640625" style="7" customWidth="1"/>
    <col min="14092" max="14336" width="7.83203125" style="7"/>
    <col min="14337" max="14337" width="1.33203125" style="7" customWidth="1"/>
    <col min="14338" max="14338" width="14.25" style="7" customWidth="1"/>
    <col min="14339" max="14339" width="1.33203125" style="7" customWidth="1"/>
    <col min="14340" max="14347" width="11.6640625" style="7" customWidth="1"/>
    <col min="14348" max="14592" width="7.83203125" style="7"/>
    <col min="14593" max="14593" width="1.33203125" style="7" customWidth="1"/>
    <col min="14594" max="14594" width="14.25" style="7" customWidth="1"/>
    <col min="14595" max="14595" width="1.33203125" style="7" customWidth="1"/>
    <col min="14596" max="14603" width="11.6640625" style="7" customWidth="1"/>
    <col min="14604" max="14848" width="7.83203125" style="7"/>
    <col min="14849" max="14849" width="1.33203125" style="7" customWidth="1"/>
    <col min="14850" max="14850" width="14.25" style="7" customWidth="1"/>
    <col min="14851" max="14851" width="1.33203125" style="7" customWidth="1"/>
    <col min="14852" max="14859" width="11.6640625" style="7" customWidth="1"/>
    <col min="14860" max="15104" width="7.83203125" style="7"/>
    <col min="15105" max="15105" width="1.33203125" style="7" customWidth="1"/>
    <col min="15106" max="15106" width="14.25" style="7" customWidth="1"/>
    <col min="15107" max="15107" width="1.33203125" style="7" customWidth="1"/>
    <col min="15108" max="15115" width="11.6640625" style="7" customWidth="1"/>
    <col min="15116" max="15360" width="7.83203125" style="7"/>
    <col min="15361" max="15361" width="1.33203125" style="7" customWidth="1"/>
    <col min="15362" max="15362" width="14.25" style="7" customWidth="1"/>
    <col min="15363" max="15363" width="1.33203125" style="7" customWidth="1"/>
    <col min="15364" max="15371" width="11.6640625" style="7" customWidth="1"/>
    <col min="15372" max="15616" width="7.83203125" style="7"/>
    <col min="15617" max="15617" width="1.33203125" style="7" customWidth="1"/>
    <col min="15618" max="15618" width="14.25" style="7" customWidth="1"/>
    <col min="15619" max="15619" width="1.33203125" style="7" customWidth="1"/>
    <col min="15620" max="15627" width="11.6640625" style="7" customWidth="1"/>
    <col min="15628" max="15872" width="7.83203125" style="7"/>
    <col min="15873" max="15873" width="1.33203125" style="7" customWidth="1"/>
    <col min="15874" max="15874" width="14.25" style="7" customWidth="1"/>
    <col min="15875" max="15875" width="1.33203125" style="7" customWidth="1"/>
    <col min="15876" max="15883" width="11.6640625" style="7" customWidth="1"/>
    <col min="15884" max="16128" width="7.83203125" style="7"/>
    <col min="16129" max="16129" width="1.33203125" style="7" customWidth="1"/>
    <col min="16130" max="16130" width="14.25" style="7" customWidth="1"/>
    <col min="16131" max="16131" width="1.33203125" style="7" customWidth="1"/>
    <col min="16132" max="16139" width="11.6640625" style="7" customWidth="1"/>
    <col min="16140" max="16384" width="7.83203125" style="7"/>
  </cols>
  <sheetData>
    <row r="1" spans="1:11" ht="14" x14ac:dyDescent="0.55000000000000004">
      <c r="B1" s="4" t="s">
        <v>22</v>
      </c>
      <c r="C1" s="4"/>
      <c r="D1" s="4"/>
      <c r="E1" s="4"/>
      <c r="F1" s="4"/>
      <c r="G1" s="4"/>
      <c r="H1" s="4"/>
      <c r="I1" s="4"/>
      <c r="J1" s="4"/>
      <c r="K1" s="4"/>
    </row>
    <row r="2" spans="1:11" ht="14" x14ac:dyDescent="0.55000000000000004">
      <c r="K2" s="53"/>
    </row>
    <row r="3" spans="1:11" ht="18.75" customHeight="1" thickBot="1" x14ac:dyDescent="0.6">
      <c r="A3" s="54"/>
      <c r="B3" s="54" t="s">
        <v>23</v>
      </c>
      <c r="C3" s="54"/>
      <c r="D3" s="54"/>
      <c r="E3" s="54"/>
      <c r="F3" s="54"/>
      <c r="G3" s="54"/>
      <c r="H3" s="54"/>
      <c r="I3" s="54"/>
      <c r="J3" s="54"/>
      <c r="K3" s="54"/>
    </row>
    <row r="4" spans="1:11" ht="16.5" customHeight="1" thickTop="1" x14ac:dyDescent="0.55000000000000004">
      <c r="A4" s="55"/>
      <c r="B4" s="56" t="s">
        <v>24</v>
      </c>
      <c r="C4" s="57"/>
      <c r="D4" s="58" t="s">
        <v>25</v>
      </c>
      <c r="E4" s="59"/>
      <c r="F4" s="59"/>
      <c r="G4" s="59"/>
      <c r="H4" s="60">
        <v>43009</v>
      </c>
      <c r="I4" s="61"/>
      <c r="J4" s="61"/>
      <c r="K4" s="62"/>
    </row>
    <row r="5" spans="1:11" ht="14.15" customHeight="1" x14ac:dyDescent="0.55000000000000004">
      <c r="A5" s="63"/>
      <c r="B5" s="64"/>
      <c r="C5" s="65"/>
      <c r="D5" s="66" t="s">
        <v>26</v>
      </c>
      <c r="E5" s="67" t="s">
        <v>27</v>
      </c>
      <c r="F5" s="68"/>
      <c r="G5" s="68"/>
      <c r="H5" s="17" t="s">
        <v>28</v>
      </c>
      <c r="I5" s="17" t="s">
        <v>29</v>
      </c>
      <c r="J5" s="17"/>
      <c r="K5" s="67"/>
    </row>
    <row r="6" spans="1:11" ht="14.15" customHeight="1" x14ac:dyDescent="0.55000000000000004">
      <c r="A6" s="47"/>
      <c r="B6" s="69"/>
      <c r="C6" s="70"/>
      <c r="D6" s="71"/>
      <c r="E6" s="72" t="s">
        <v>30</v>
      </c>
      <c r="F6" s="72" t="s">
        <v>9</v>
      </c>
      <c r="G6" s="73" t="s">
        <v>10</v>
      </c>
      <c r="H6" s="17"/>
      <c r="I6" s="74" t="s">
        <v>31</v>
      </c>
      <c r="J6" s="74" t="s">
        <v>9</v>
      </c>
      <c r="K6" s="75" t="s">
        <v>10</v>
      </c>
    </row>
    <row r="7" spans="1:11" ht="24" customHeight="1" x14ac:dyDescent="0.55000000000000004">
      <c r="A7" s="76"/>
      <c r="B7" s="77" t="s">
        <v>8</v>
      </c>
      <c r="C7" s="78"/>
      <c r="D7" s="79">
        <v>123940</v>
      </c>
      <c r="E7" s="80">
        <v>279127</v>
      </c>
      <c r="F7" s="80">
        <v>143594</v>
      </c>
      <c r="G7" s="80">
        <v>135533</v>
      </c>
      <c r="H7" s="81">
        <v>125015</v>
      </c>
      <c r="I7" s="82">
        <v>278085</v>
      </c>
      <c r="J7" s="82">
        <v>143205</v>
      </c>
      <c r="K7" s="82">
        <v>134880</v>
      </c>
    </row>
    <row r="8" spans="1:11" ht="24" customHeight="1" x14ac:dyDescent="0.55000000000000004">
      <c r="B8" s="83" t="s">
        <v>32</v>
      </c>
      <c r="C8" s="84"/>
      <c r="D8" s="85">
        <v>40066</v>
      </c>
      <c r="E8" s="86">
        <v>87616</v>
      </c>
      <c r="F8" s="86">
        <v>45929</v>
      </c>
      <c r="G8" s="86">
        <v>41687</v>
      </c>
      <c r="H8" s="85">
        <v>40453</v>
      </c>
      <c r="I8" s="87">
        <v>87489</v>
      </c>
      <c r="J8" s="87">
        <v>45931</v>
      </c>
      <c r="K8" s="87">
        <v>41558</v>
      </c>
    </row>
    <row r="9" spans="1:11" ht="24" customHeight="1" x14ac:dyDescent="0.55000000000000004">
      <c r="B9" s="83" t="s">
        <v>33</v>
      </c>
      <c r="C9" s="84"/>
      <c r="D9" s="85">
        <v>24563</v>
      </c>
      <c r="E9" s="86">
        <v>52150</v>
      </c>
      <c r="F9" s="86">
        <v>26760</v>
      </c>
      <c r="G9" s="86">
        <v>25390</v>
      </c>
      <c r="H9" s="85">
        <v>24834</v>
      </c>
      <c r="I9" s="87">
        <v>52055</v>
      </c>
      <c r="J9" s="87">
        <v>26713</v>
      </c>
      <c r="K9" s="87">
        <v>25342</v>
      </c>
    </row>
    <row r="10" spans="1:11" ht="24" customHeight="1" x14ac:dyDescent="0.55000000000000004">
      <c r="B10" s="83" t="s">
        <v>34</v>
      </c>
      <c r="C10" s="84"/>
      <c r="D10" s="85">
        <v>14061</v>
      </c>
      <c r="E10" s="86">
        <v>29740</v>
      </c>
      <c r="F10" s="86">
        <v>15545</v>
      </c>
      <c r="G10" s="86">
        <v>14195</v>
      </c>
      <c r="H10" s="85">
        <v>14193</v>
      </c>
      <c r="I10" s="87">
        <v>29588</v>
      </c>
      <c r="J10" s="87">
        <v>15489</v>
      </c>
      <c r="K10" s="87">
        <v>14099</v>
      </c>
    </row>
    <row r="11" spans="1:11" ht="24" customHeight="1" x14ac:dyDescent="0.55000000000000004">
      <c r="B11" s="83" t="s">
        <v>35</v>
      </c>
      <c r="C11" s="84"/>
      <c r="D11" s="85">
        <v>6194</v>
      </c>
      <c r="E11" s="86">
        <v>14600</v>
      </c>
      <c r="F11" s="86">
        <v>7604</v>
      </c>
      <c r="G11" s="86">
        <v>6996</v>
      </c>
      <c r="H11" s="85">
        <v>6192</v>
      </c>
      <c r="I11" s="87">
        <v>14434</v>
      </c>
      <c r="J11" s="87">
        <v>7534</v>
      </c>
      <c r="K11" s="87">
        <v>6900</v>
      </c>
    </row>
    <row r="12" spans="1:11" ht="24" customHeight="1" x14ac:dyDescent="0.55000000000000004">
      <c r="B12" s="83" t="s">
        <v>36</v>
      </c>
      <c r="C12" s="84"/>
      <c r="D12" s="85">
        <v>6163</v>
      </c>
      <c r="E12" s="86">
        <v>14636</v>
      </c>
      <c r="F12" s="86">
        <v>7343</v>
      </c>
      <c r="G12" s="86">
        <v>7293</v>
      </c>
      <c r="H12" s="85">
        <v>6191</v>
      </c>
      <c r="I12" s="87">
        <v>14460</v>
      </c>
      <c r="J12" s="87">
        <v>7284</v>
      </c>
      <c r="K12" s="87">
        <v>7176</v>
      </c>
    </row>
    <row r="13" spans="1:11" ht="24" customHeight="1" x14ac:dyDescent="0.55000000000000004">
      <c r="B13" s="83" t="s">
        <v>37</v>
      </c>
      <c r="C13" s="84"/>
      <c r="D13" s="85">
        <v>6098</v>
      </c>
      <c r="E13" s="86">
        <v>13882</v>
      </c>
      <c r="F13" s="86">
        <v>6933</v>
      </c>
      <c r="G13" s="86">
        <v>6949</v>
      </c>
      <c r="H13" s="85">
        <v>6184</v>
      </c>
      <c r="I13" s="87">
        <v>13930</v>
      </c>
      <c r="J13" s="87">
        <v>6915</v>
      </c>
      <c r="K13" s="87">
        <v>7015</v>
      </c>
    </row>
    <row r="14" spans="1:11" ht="24" customHeight="1" x14ac:dyDescent="0.55000000000000004">
      <c r="B14" s="83" t="s">
        <v>38</v>
      </c>
      <c r="C14" s="84"/>
      <c r="D14" s="85">
        <v>10341</v>
      </c>
      <c r="E14" s="86">
        <v>23709</v>
      </c>
      <c r="F14" s="86">
        <v>11905</v>
      </c>
      <c r="G14" s="86">
        <v>11804</v>
      </c>
      <c r="H14" s="85">
        <v>10286</v>
      </c>
      <c r="I14" s="87">
        <v>23124</v>
      </c>
      <c r="J14" s="87">
        <v>11626</v>
      </c>
      <c r="K14" s="87">
        <v>11498</v>
      </c>
    </row>
    <row r="15" spans="1:11" ht="24" customHeight="1" x14ac:dyDescent="0.55000000000000004">
      <c r="B15" s="83" t="s">
        <v>39</v>
      </c>
      <c r="C15" s="84"/>
      <c r="D15" s="85">
        <v>2447</v>
      </c>
      <c r="E15" s="86">
        <v>5399</v>
      </c>
      <c r="F15" s="86">
        <v>2667</v>
      </c>
      <c r="G15" s="86">
        <v>2732</v>
      </c>
      <c r="H15" s="85">
        <v>2410</v>
      </c>
      <c r="I15" s="87">
        <v>5212</v>
      </c>
      <c r="J15" s="87">
        <v>2584</v>
      </c>
      <c r="K15" s="87">
        <v>2628</v>
      </c>
    </row>
    <row r="16" spans="1:11" ht="24" customHeight="1" x14ac:dyDescent="0.55000000000000004">
      <c r="A16" s="63"/>
      <c r="B16" s="88" t="s">
        <v>40</v>
      </c>
      <c r="C16" s="84"/>
      <c r="D16" s="85">
        <v>5193</v>
      </c>
      <c r="E16" s="86">
        <v>12079</v>
      </c>
      <c r="F16" s="86">
        <v>6359</v>
      </c>
      <c r="G16" s="86">
        <v>5720</v>
      </c>
      <c r="H16" s="85">
        <v>5182</v>
      </c>
      <c r="I16" s="87">
        <v>11916</v>
      </c>
      <c r="J16" s="87">
        <v>6300</v>
      </c>
      <c r="K16" s="87">
        <v>5616</v>
      </c>
    </row>
    <row r="17" spans="1:11" ht="24" customHeight="1" thickBot="1" x14ac:dyDescent="0.6">
      <c r="A17" s="63"/>
      <c r="B17" s="89" t="s">
        <v>41</v>
      </c>
      <c r="C17" s="90"/>
      <c r="D17" s="91">
        <v>8814</v>
      </c>
      <c r="E17" s="87">
        <v>25316</v>
      </c>
      <c r="F17" s="87">
        <v>12549</v>
      </c>
      <c r="G17" s="92">
        <v>12767</v>
      </c>
      <c r="H17" s="93">
        <v>9090</v>
      </c>
      <c r="I17" s="49">
        <v>25877</v>
      </c>
      <c r="J17" s="49">
        <v>12829</v>
      </c>
      <c r="K17" s="49">
        <v>13048</v>
      </c>
    </row>
    <row r="18" spans="1:11" ht="16.5" customHeight="1" thickTop="1" x14ac:dyDescent="0.55000000000000004">
      <c r="A18" s="55"/>
      <c r="B18" s="56" t="s">
        <v>24</v>
      </c>
      <c r="C18" s="57"/>
      <c r="D18" s="60">
        <v>43374</v>
      </c>
      <c r="E18" s="61"/>
      <c r="F18" s="61"/>
      <c r="G18" s="62"/>
      <c r="H18" s="60" t="s">
        <v>42</v>
      </c>
      <c r="I18" s="61"/>
      <c r="J18" s="61"/>
      <c r="K18" s="62"/>
    </row>
    <row r="19" spans="1:11" ht="14.15" customHeight="1" x14ac:dyDescent="0.55000000000000004">
      <c r="A19" s="63"/>
      <c r="B19" s="64"/>
      <c r="C19" s="65"/>
      <c r="D19" s="17" t="s">
        <v>28</v>
      </c>
      <c r="E19" s="17" t="s">
        <v>29</v>
      </c>
      <c r="F19" s="17"/>
      <c r="G19" s="67"/>
      <c r="H19" s="17" t="s">
        <v>28</v>
      </c>
      <c r="I19" s="17" t="s">
        <v>29</v>
      </c>
      <c r="J19" s="17"/>
      <c r="K19" s="67"/>
    </row>
    <row r="20" spans="1:11" ht="14.15" customHeight="1" x14ac:dyDescent="0.55000000000000004">
      <c r="A20" s="47"/>
      <c r="B20" s="69"/>
      <c r="C20" s="70"/>
      <c r="D20" s="17"/>
      <c r="E20" s="74" t="s">
        <v>31</v>
      </c>
      <c r="F20" s="74" t="s">
        <v>9</v>
      </c>
      <c r="G20" s="75" t="s">
        <v>10</v>
      </c>
      <c r="H20" s="17"/>
      <c r="I20" s="74" t="s">
        <v>31</v>
      </c>
      <c r="J20" s="74" t="s">
        <v>9</v>
      </c>
      <c r="K20" s="75" t="s">
        <v>10</v>
      </c>
    </row>
    <row r="21" spans="1:11" ht="24" customHeight="1" x14ac:dyDescent="0.55000000000000004">
      <c r="A21" s="76"/>
      <c r="B21" s="77" t="s">
        <v>8</v>
      </c>
      <c r="C21" s="78"/>
      <c r="D21" s="94">
        <v>126095</v>
      </c>
      <c r="E21" s="95">
        <v>276827</v>
      </c>
      <c r="F21" s="95">
        <v>142529</v>
      </c>
      <c r="G21" s="95">
        <v>134298</v>
      </c>
      <c r="H21" s="96">
        <v>127249</v>
      </c>
      <c r="I21" s="97">
        <v>275852</v>
      </c>
      <c r="J21" s="97">
        <v>142082</v>
      </c>
      <c r="K21" s="97">
        <v>133770</v>
      </c>
    </row>
    <row r="22" spans="1:11" ht="24" customHeight="1" x14ac:dyDescent="0.55000000000000004">
      <c r="B22" s="83" t="s">
        <v>32</v>
      </c>
      <c r="C22" s="84"/>
      <c r="D22" s="98">
        <v>40809</v>
      </c>
      <c r="E22" s="99">
        <v>87150</v>
      </c>
      <c r="F22" s="99">
        <v>45741</v>
      </c>
      <c r="G22" s="99">
        <v>41409</v>
      </c>
      <c r="H22" s="100">
        <v>41326</v>
      </c>
      <c r="I22" s="101">
        <v>87135</v>
      </c>
      <c r="J22" s="101">
        <v>45794</v>
      </c>
      <c r="K22" s="101">
        <v>41341</v>
      </c>
    </row>
    <row r="23" spans="1:11" ht="24" customHeight="1" x14ac:dyDescent="0.55000000000000004">
      <c r="B23" s="83" t="s">
        <v>33</v>
      </c>
      <c r="C23" s="84"/>
      <c r="D23" s="98">
        <v>24982</v>
      </c>
      <c r="E23" s="99">
        <v>51686</v>
      </c>
      <c r="F23" s="99">
        <v>26505</v>
      </c>
      <c r="G23" s="99">
        <v>25181</v>
      </c>
      <c r="H23" s="100">
        <v>25228</v>
      </c>
      <c r="I23" s="101">
        <v>51473</v>
      </c>
      <c r="J23" s="101">
        <v>26425</v>
      </c>
      <c r="K23" s="101">
        <v>25048</v>
      </c>
    </row>
    <row r="24" spans="1:11" ht="24" customHeight="1" x14ac:dyDescent="0.55000000000000004">
      <c r="B24" s="83" t="s">
        <v>34</v>
      </c>
      <c r="C24" s="84"/>
      <c r="D24" s="98">
        <v>14279</v>
      </c>
      <c r="E24" s="99">
        <v>29348</v>
      </c>
      <c r="F24" s="99">
        <v>15370</v>
      </c>
      <c r="G24" s="99">
        <v>13978</v>
      </c>
      <c r="H24" s="100">
        <v>14267</v>
      </c>
      <c r="I24" s="101">
        <v>29065</v>
      </c>
      <c r="J24" s="101">
        <v>15197</v>
      </c>
      <c r="K24" s="101">
        <v>13868</v>
      </c>
    </row>
    <row r="25" spans="1:11" ht="24" customHeight="1" x14ac:dyDescent="0.55000000000000004">
      <c r="B25" s="83" t="s">
        <v>35</v>
      </c>
      <c r="C25" s="84"/>
      <c r="D25" s="98">
        <v>6244</v>
      </c>
      <c r="E25" s="99">
        <v>14342</v>
      </c>
      <c r="F25" s="99">
        <v>7496</v>
      </c>
      <c r="G25" s="99">
        <v>6846</v>
      </c>
      <c r="H25" s="100">
        <v>6304</v>
      </c>
      <c r="I25" s="101">
        <v>14218</v>
      </c>
      <c r="J25" s="101">
        <v>7418</v>
      </c>
      <c r="K25" s="101">
        <v>6800</v>
      </c>
    </row>
    <row r="26" spans="1:11" ht="24" customHeight="1" x14ac:dyDescent="0.55000000000000004">
      <c r="B26" s="83" t="s">
        <v>36</v>
      </c>
      <c r="C26" s="84"/>
      <c r="D26" s="98">
        <v>6223</v>
      </c>
      <c r="E26" s="99">
        <v>14223</v>
      </c>
      <c r="F26" s="99">
        <v>7181</v>
      </c>
      <c r="G26" s="99">
        <v>7042</v>
      </c>
      <c r="H26" s="100">
        <v>6232</v>
      </c>
      <c r="I26" s="101">
        <v>13965</v>
      </c>
      <c r="J26" s="101">
        <v>7052</v>
      </c>
      <c r="K26" s="101">
        <v>6913</v>
      </c>
    </row>
    <row r="27" spans="1:11" ht="24" customHeight="1" x14ac:dyDescent="0.55000000000000004">
      <c r="B27" s="83" t="s">
        <v>37</v>
      </c>
      <c r="C27" s="84"/>
      <c r="D27" s="98">
        <v>6257</v>
      </c>
      <c r="E27" s="99">
        <v>13885</v>
      </c>
      <c r="F27" s="99">
        <v>6911</v>
      </c>
      <c r="G27" s="99">
        <v>6974</v>
      </c>
      <c r="H27" s="100">
        <v>6349</v>
      </c>
      <c r="I27" s="101">
        <v>13898</v>
      </c>
      <c r="J27" s="101">
        <v>6936</v>
      </c>
      <c r="K27" s="101">
        <v>6962</v>
      </c>
    </row>
    <row r="28" spans="1:11" ht="24" customHeight="1" x14ac:dyDescent="0.55000000000000004">
      <c r="B28" s="83" t="s">
        <v>38</v>
      </c>
      <c r="C28" s="84"/>
      <c r="D28" s="98">
        <v>10286</v>
      </c>
      <c r="E28" s="99">
        <v>22715</v>
      </c>
      <c r="F28" s="99">
        <v>11435</v>
      </c>
      <c r="G28" s="99">
        <v>11280</v>
      </c>
      <c r="H28" s="100">
        <v>10229</v>
      </c>
      <c r="I28" s="101">
        <v>22246</v>
      </c>
      <c r="J28" s="101">
        <v>11215</v>
      </c>
      <c r="K28" s="101">
        <v>11031</v>
      </c>
    </row>
    <row r="29" spans="1:11" ht="24" customHeight="1" x14ac:dyDescent="0.55000000000000004">
      <c r="B29" s="83" t="s">
        <v>39</v>
      </c>
      <c r="C29" s="84"/>
      <c r="D29" s="98">
        <v>2408</v>
      </c>
      <c r="E29" s="99">
        <v>5088</v>
      </c>
      <c r="F29" s="99">
        <v>2537</v>
      </c>
      <c r="G29" s="99">
        <v>2551</v>
      </c>
      <c r="H29" s="100">
        <v>2408</v>
      </c>
      <c r="I29" s="101">
        <v>4984</v>
      </c>
      <c r="J29" s="101">
        <v>2480</v>
      </c>
      <c r="K29" s="101">
        <v>2504</v>
      </c>
    </row>
    <row r="30" spans="1:11" ht="24" customHeight="1" x14ac:dyDescent="0.55000000000000004">
      <c r="A30" s="63"/>
      <c r="B30" s="88" t="s">
        <v>40</v>
      </c>
      <c r="C30" s="84"/>
      <c r="D30" s="98">
        <v>5112</v>
      </c>
      <c r="E30" s="99">
        <v>11705</v>
      </c>
      <c r="F30" s="99">
        <v>6125</v>
      </c>
      <c r="G30" s="99">
        <v>5580</v>
      </c>
      <c r="H30" s="100">
        <v>5116</v>
      </c>
      <c r="I30" s="101">
        <v>11607</v>
      </c>
      <c r="J30" s="101">
        <v>6078</v>
      </c>
      <c r="K30" s="101">
        <v>5529</v>
      </c>
    </row>
    <row r="31" spans="1:11" ht="24" customHeight="1" thickBot="1" x14ac:dyDescent="0.6">
      <c r="A31" s="54"/>
      <c r="B31" s="89" t="s">
        <v>41</v>
      </c>
      <c r="C31" s="90"/>
      <c r="D31" s="102">
        <v>9495</v>
      </c>
      <c r="E31" s="103">
        <v>26685</v>
      </c>
      <c r="F31" s="103">
        <v>13228</v>
      </c>
      <c r="G31" s="103">
        <v>13457</v>
      </c>
      <c r="H31" s="104">
        <v>9790</v>
      </c>
      <c r="I31" s="105">
        <v>27261</v>
      </c>
      <c r="J31" s="105">
        <v>13487</v>
      </c>
      <c r="K31" s="105">
        <v>13774</v>
      </c>
    </row>
    <row r="32" spans="1:11" ht="16.5" customHeight="1" thickTop="1" x14ac:dyDescent="0.55000000000000004">
      <c r="A32" s="55"/>
      <c r="B32" s="56" t="s">
        <v>24</v>
      </c>
      <c r="C32" s="106"/>
      <c r="D32" s="60">
        <v>44105</v>
      </c>
      <c r="E32" s="61"/>
      <c r="F32" s="61"/>
      <c r="G32" s="62"/>
      <c r="H32" s="60">
        <v>44470</v>
      </c>
      <c r="I32" s="61"/>
      <c r="J32" s="61"/>
      <c r="K32" s="62"/>
    </row>
    <row r="33" spans="1:18" ht="14.15" customHeight="1" x14ac:dyDescent="0.55000000000000004">
      <c r="A33" s="63"/>
      <c r="B33" s="64"/>
      <c r="C33" s="107"/>
      <c r="D33" s="17" t="s">
        <v>28</v>
      </c>
      <c r="E33" s="17" t="s">
        <v>29</v>
      </c>
      <c r="F33" s="17"/>
      <c r="G33" s="67"/>
      <c r="H33" s="17" t="s">
        <v>28</v>
      </c>
      <c r="I33" s="17" t="s">
        <v>29</v>
      </c>
      <c r="J33" s="17"/>
      <c r="K33" s="67"/>
    </row>
    <row r="34" spans="1:18" ht="14.15" customHeight="1" x14ac:dyDescent="0.55000000000000004">
      <c r="A34" s="47"/>
      <c r="B34" s="69"/>
      <c r="C34" s="108"/>
      <c r="D34" s="17"/>
      <c r="E34" s="74" t="s">
        <v>31</v>
      </c>
      <c r="F34" s="74" t="s">
        <v>9</v>
      </c>
      <c r="G34" s="75" t="s">
        <v>10</v>
      </c>
      <c r="H34" s="17"/>
      <c r="I34" s="74" t="s">
        <v>31</v>
      </c>
      <c r="J34" s="74" t="s">
        <v>9</v>
      </c>
      <c r="K34" s="75" t="s">
        <v>10</v>
      </c>
    </row>
    <row r="35" spans="1:18" ht="24" customHeight="1" x14ac:dyDescent="0.55000000000000004">
      <c r="A35" s="76"/>
      <c r="B35" s="77" t="s">
        <v>8</v>
      </c>
      <c r="C35" s="109"/>
      <c r="D35" s="110">
        <v>128270</v>
      </c>
      <c r="E35" s="111">
        <v>274190</v>
      </c>
      <c r="F35" s="111">
        <v>141313</v>
      </c>
      <c r="G35" s="111">
        <v>132877</v>
      </c>
      <c r="H35" s="110">
        <v>129038</v>
      </c>
      <c r="I35" s="111">
        <v>272574</v>
      </c>
      <c r="J35" s="111">
        <v>140418</v>
      </c>
      <c r="K35" s="111">
        <v>132156</v>
      </c>
    </row>
    <row r="36" spans="1:18" ht="24" customHeight="1" x14ac:dyDescent="0.55000000000000004">
      <c r="B36" s="83" t="s">
        <v>32</v>
      </c>
      <c r="C36" s="84"/>
      <c r="D36" s="100">
        <v>41812</v>
      </c>
      <c r="E36" s="112">
        <v>86919</v>
      </c>
      <c r="F36" s="112">
        <v>45702</v>
      </c>
      <c r="G36" s="112">
        <v>41217</v>
      </c>
      <c r="H36" s="100">
        <v>42352</v>
      </c>
      <c r="I36" s="112">
        <v>86923</v>
      </c>
      <c r="J36" s="112">
        <v>45712</v>
      </c>
      <c r="K36" s="112">
        <v>41211</v>
      </c>
      <c r="O36" s="113"/>
      <c r="P36" s="113"/>
      <c r="Q36" s="113"/>
      <c r="R36" s="113"/>
    </row>
    <row r="37" spans="1:18" ht="24" customHeight="1" x14ac:dyDescent="0.55000000000000004">
      <c r="B37" s="83" t="s">
        <v>33</v>
      </c>
      <c r="C37" s="84"/>
      <c r="D37" s="100">
        <v>25517</v>
      </c>
      <c r="E37" s="112">
        <v>51285</v>
      </c>
      <c r="F37" s="112">
        <v>26415</v>
      </c>
      <c r="G37" s="112">
        <v>24870</v>
      </c>
      <c r="H37" s="100">
        <v>25625</v>
      </c>
      <c r="I37" s="112">
        <v>50963</v>
      </c>
      <c r="J37" s="112">
        <v>26268</v>
      </c>
      <c r="K37" s="112">
        <v>24695</v>
      </c>
      <c r="O37" s="113"/>
      <c r="P37" s="113"/>
      <c r="Q37" s="113"/>
      <c r="R37" s="113"/>
    </row>
    <row r="38" spans="1:18" ht="24" customHeight="1" x14ac:dyDescent="0.55000000000000004">
      <c r="B38" s="83" t="s">
        <v>34</v>
      </c>
      <c r="C38" s="84"/>
      <c r="D38" s="100">
        <v>14395</v>
      </c>
      <c r="E38" s="112">
        <v>28881</v>
      </c>
      <c r="F38" s="112">
        <v>15046</v>
      </c>
      <c r="G38" s="112">
        <v>13835</v>
      </c>
      <c r="H38" s="100">
        <v>14394</v>
      </c>
      <c r="I38" s="112">
        <v>28622</v>
      </c>
      <c r="J38" s="112">
        <v>14874</v>
      </c>
      <c r="K38" s="112">
        <v>13748</v>
      </c>
      <c r="O38" s="113"/>
      <c r="P38" s="113"/>
      <c r="Q38" s="113"/>
      <c r="R38" s="113"/>
    </row>
    <row r="39" spans="1:18" ht="24" customHeight="1" x14ac:dyDescent="0.55000000000000004">
      <c r="B39" s="83" t="s">
        <v>35</v>
      </c>
      <c r="C39" s="84"/>
      <c r="D39" s="100">
        <v>6310</v>
      </c>
      <c r="E39" s="112">
        <v>14053</v>
      </c>
      <c r="F39" s="112">
        <v>7349</v>
      </c>
      <c r="G39" s="112">
        <v>6704</v>
      </c>
      <c r="H39" s="100">
        <v>6312</v>
      </c>
      <c r="I39" s="112">
        <v>13875</v>
      </c>
      <c r="J39" s="112">
        <v>7257</v>
      </c>
      <c r="K39" s="112">
        <v>6618</v>
      </c>
      <c r="O39" s="113"/>
      <c r="P39" s="113"/>
      <c r="Q39" s="113"/>
      <c r="R39" s="113"/>
    </row>
    <row r="40" spans="1:18" ht="24" customHeight="1" x14ac:dyDescent="0.55000000000000004">
      <c r="B40" s="83" t="s">
        <v>36</v>
      </c>
      <c r="C40" s="84"/>
      <c r="D40" s="100">
        <v>6218</v>
      </c>
      <c r="E40" s="112">
        <v>13658</v>
      </c>
      <c r="F40" s="112">
        <v>6880</v>
      </c>
      <c r="G40" s="112">
        <v>6778</v>
      </c>
      <c r="H40" s="100">
        <v>6219</v>
      </c>
      <c r="I40" s="112">
        <v>13461</v>
      </c>
      <c r="J40" s="112">
        <v>6744</v>
      </c>
      <c r="K40" s="112">
        <v>6717</v>
      </c>
      <c r="O40" s="113"/>
      <c r="P40" s="113"/>
      <c r="Q40" s="113"/>
      <c r="R40" s="113"/>
    </row>
    <row r="41" spans="1:18" ht="24" customHeight="1" x14ac:dyDescent="0.55000000000000004">
      <c r="B41" s="83" t="s">
        <v>37</v>
      </c>
      <c r="C41" s="84"/>
      <c r="D41" s="100">
        <v>6391</v>
      </c>
      <c r="E41" s="112">
        <v>13824</v>
      </c>
      <c r="F41" s="112">
        <v>6933</v>
      </c>
      <c r="G41" s="112">
        <v>6891</v>
      </c>
      <c r="H41" s="100">
        <v>6423</v>
      </c>
      <c r="I41" s="112">
        <v>13764</v>
      </c>
      <c r="J41" s="112">
        <v>6918</v>
      </c>
      <c r="K41" s="112">
        <v>6846</v>
      </c>
      <c r="O41" s="113"/>
      <c r="P41" s="113"/>
      <c r="Q41" s="113"/>
      <c r="R41" s="113"/>
    </row>
    <row r="42" spans="1:18" ht="24" customHeight="1" x14ac:dyDescent="0.55000000000000004">
      <c r="B42" s="83" t="s">
        <v>38</v>
      </c>
      <c r="C42" s="84"/>
      <c r="D42" s="100">
        <v>10172</v>
      </c>
      <c r="E42" s="112">
        <v>21729</v>
      </c>
      <c r="F42" s="112">
        <v>10963</v>
      </c>
      <c r="G42" s="112">
        <v>10766</v>
      </c>
      <c r="H42" s="100">
        <v>10160</v>
      </c>
      <c r="I42" s="112">
        <v>21319</v>
      </c>
      <c r="J42" s="112">
        <v>10745</v>
      </c>
      <c r="K42" s="112">
        <v>10574</v>
      </c>
      <c r="O42" s="113"/>
      <c r="P42" s="113"/>
      <c r="Q42" s="113"/>
      <c r="R42" s="113"/>
    </row>
    <row r="43" spans="1:18" ht="24" customHeight="1" x14ac:dyDescent="0.55000000000000004">
      <c r="B43" s="83" t="s">
        <v>39</v>
      </c>
      <c r="C43" s="84"/>
      <c r="D43" s="100">
        <v>2393</v>
      </c>
      <c r="E43" s="112">
        <v>4886</v>
      </c>
      <c r="F43" s="112">
        <v>2439</v>
      </c>
      <c r="G43" s="112">
        <v>2447</v>
      </c>
      <c r="H43" s="100">
        <v>2382</v>
      </c>
      <c r="I43" s="112">
        <v>4749</v>
      </c>
      <c r="J43" s="112">
        <v>2393</v>
      </c>
      <c r="K43" s="112">
        <v>2356</v>
      </c>
      <c r="O43" s="113"/>
      <c r="P43" s="113"/>
      <c r="Q43" s="113"/>
      <c r="R43" s="113"/>
    </row>
    <row r="44" spans="1:18" ht="24" customHeight="1" x14ac:dyDescent="0.55000000000000004">
      <c r="A44" s="63"/>
      <c r="B44" s="88" t="s">
        <v>40</v>
      </c>
      <c r="C44" s="84"/>
      <c r="D44" s="100">
        <v>5055</v>
      </c>
      <c r="E44" s="112">
        <v>11393</v>
      </c>
      <c r="F44" s="112">
        <v>5930</v>
      </c>
      <c r="G44" s="112">
        <v>5463</v>
      </c>
      <c r="H44" s="100">
        <v>5002</v>
      </c>
      <c r="I44" s="112">
        <v>11177</v>
      </c>
      <c r="J44" s="112">
        <v>5775</v>
      </c>
      <c r="K44" s="112">
        <v>5402</v>
      </c>
      <c r="O44" s="113"/>
      <c r="P44" s="113"/>
      <c r="Q44" s="113"/>
      <c r="R44" s="113"/>
    </row>
    <row r="45" spans="1:18" ht="24" customHeight="1" x14ac:dyDescent="0.55000000000000004">
      <c r="A45" s="47"/>
      <c r="B45" s="89" t="s">
        <v>41</v>
      </c>
      <c r="C45" s="114"/>
      <c r="D45" s="115">
        <v>10007</v>
      </c>
      <c r="E45" s="116">
        <v>27562</v>
      </c>
      <c r="F45" s="116">
        <v>13656</v>
      </c>
      <c r="G45" s="116">
        <v>13906</v>
      </c>
      <c r="H45" s="115">
        <v>10169</v>
      </c>
      <c r="I45" s="116">
        <v>27721</v>
      </c>
      <c r="J45" s="116">
        <v>13732</v>
      </c>
      <c r="K45" s="116">
        <v>13989</v>
      </c>
      <c r="O45" s="113"/>
      <c r="P45" s="113"/>
      <c r="Q45" s="113"/>
      <c r="R45" s="113"/>
    </row>
    <row r="46" spans="1:18" ht="15.75" customHeight="1" x14ac:dyDescent="0.55000000000000004">
      <c r="A46" s="7" t="s">
        <v>43</v>
      </c>
      <c r="O46" s="113"/>
      <c r="P46" s="113"/>
      <c r="Q46" s="113"/>
      <c r="R46" s="113"/>
    </row>
  </sheetData>
  <mergeCells count="22">
    <mergeCell ref="B32:B34"/>
    <mergeCell ref="D32:G32"/>
    <mergeCell ref="H32:K32"/>
    <mergeCell ref="D33:D34"/>
    <mergeCell ref="E33:G33"/>
    <mergeCell ref="H33:H34"/>
    <mergeCell ref="I33:K33"/>
    <mergeCell ref="B18:B20"/>
    <mergeCell ref="D18:G18"/>
    <mergeCell ref="H18:K18"/>
    <mergeCell ref="D19:D20"/>
    <mergeCell ref="E19:G19"/>
    <mergeCell ref="H19:H20"/>
    <mergeCell ref="I19:K19"/>
    <mergeCell ref="B1:K1"/>
    <mergeCell ref="B4:B6"/>
    <mergeCell ref="D4:G4"/>
    <mergeCell ref="H4:K4"/>
    <mergeCell ref="D5:D6"/>
    <mergeCell ref="E5:G5"/>
    <mergeCell ref="H5:H6"/>
    <mergeCell ref="I5:K5"/>
  </mergeCells>
  <phoneticPr fontId="2"/>
  <printOptions horizontalCentered="1" verticalCentered="1"/>
  <pageMargins left="0.43307086614173229" right="0.43307086614173229" top="0.51181102362204722" bottom="0.47244094488188981" header="0.51181102362204722" footer="0.39370078740157483"/>
  <pageSetup paperSize="9" scale="73" firstPageNumber="0" orientation="portrait" useFirstPageNumber="1" horizontalDpi="300" verticalDpi="300" r:id="rId1"/>
  <headerFooter scaleWithDoc="0" alignWithMargins="0">
    <oddFooter>&amp;C&amp;"BIZ UD明朝 Medium,標準"&amp;12-&amp;P+11-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view="pageBreakPreview" topLeftCell="A35" zoomScale="68" zoomScaleNormal="70" zoomScaleSheetLayoutView="68" workbookViewId="0">
      <selection activeCell="J15" sqref="J15"/>
    </sheetView>
  </sheetViews>
  <sheetFormatPr defaultColWidth="7.83203125" defaultRowHeight="13" x14ac:dyDescent="0.55000000000000004"/>
  <cols>
    <col min="1" max="1" width="6.6640625" style="7" customWidth="1"/>
    <col min="2" max="2" width="2.33203125" style="7" customWidth="1"/>
    <col min="3" max="3" width="1.83203125" style="7" customWidth="1"/>
    <col min="4" max="4" width="3.6640625" style="7" customWidth="1"/>
    <col min="5" max="5" width="7.33203125" style="7" customWidth="1"/>
    <col min="6" max="11" width="13.5" style="7" customWidth="1"/>
    <col min="12" max="12" width="7.1640625" style="7" customWidth="1"/>
    <col min="13" max="13" width="2.33203125" style="7" customWidth="1"/>
    <col min="14" max="14" width="1.83203125" style="7" customWidth="1"/>
    <col min="15" max="15" width="3.6640625" style="7" customWidth="1"/>
    <col min="16" max="16" width="7.33203125" style="7" customWidth="1"/>
    <col min="17" max="22" width="13.5" style="7" customWidth="1"/>
    <col min="23" max="23" width="11" style="7" customWidth="1"/>
    <col min="24" max="256" width="7.83203125" style="7"/>
    <col min="257" max="257" width="6.6640625" style="7" customWidth="1"/>
    <col min="258" max="258" width="2.33203125" style="7" customWidth="1"/>
    <col min="259" max="259" width="1.83203125" style="7" customWidth="1"/>
    <col min="260" max="260" width="3.6640625" style="7" customWidth="1"/>
    <col min="261" max="261" width="7.33203125" style="7" customWidth="1"/>
    <col min="262" max="267" width="13.5" style="7" customWidth="1"/>
    <col min="268" max="268" width="7.1640625" style="7" customWidth="1"/>
    <col min="269" max="269" width="2.33203125" style="7" customWidth="1"/>
    <col min="270" max="270" width="1.83203125" style="7" customWidth="1"/>
    <col min="271" max="271" width="3.6640625" style="7" customWidth="1"/>
    <col min="272" max="272" width="7.33203125" style="7" customWidth="1"/>
    <col min="273" max="278" width="13.5" style="7" customWidth="1"/>
    <col min="279" max="279" width="11" style="7" customWidth="1"/>
    <col min="280" max="512" width="7.83203125" style="7"/>
    <col min="513" max="513" width="6.6640625" style="7" customWidth="1"/>
    <col min="514" max="514" width="2.33203125" style="7" customWidth="1"/>
    <col min="515" max="515" width="1.83203125" style="7" customWidth="1"/>
    <col min="516" max="516" width="3.6640625" style="7" customWidth="1"/>
    <col min="517" max="517" width="7.33203125" style="7" customWidth="1"/>
    <col min="518" max="523" width="13.5" style="7" customWidth="1"/>
    <col min="524" max="524" width="7.1640625" style="7" customWidth="1"/>
    <col min="525" max="525" width="2.33203125" style="7" customWidth="1"/>
    <col min="526" max="526" width="1.83203125" style="7" customWidth="1"/>
    <col min="527" max="527" width="3.6640625" style="7" customWidth="1"/>
    <col min="528" max="528" width="7.33203125" style="7" customWidth="1"/>
    <col min="529" max="534" width="13.5" style="7" customWidth="1"/>
    <col min="535" max="535" width="11" style="7" customWidth="1"/>
    <col min="536" max="768" width="7.83203125" style="7"/>
    <col min="769" max="769" width="6.6640625" style="7" customWidth="1"/>
    <col min="770" max="770" width="2.33203125" style="7" customWidth="1"/>
    <col min="771" max="771" width="1.83203125" style="7" customWidth="1"/>
    <col min="772" max="772" width="3.6640625" style="7" customWidth="1"/>
    <col min="773" max="773" width="7.33203125" style="7" customWidth="1"/>
    <col min="774" max="779" width="13.5" style="7" customWidth="1"/>
    <col min="780" max="780" width="7.1640625" style="7" customWidth="1"/>
    <col min="781" max="781" width="2.33203125" style="7" customWidth="1"/>
    <col min="782" max="782" width="1.83203125" style="7" customWidth="1"/>
    <col min="783" max="783" width="3.6640625" style="7" customWidth="1"/>
    <col min="784" max="784" width="7.33203125" style="7" customWidth="1"/>
    <col min="785" max="790" width="13.5" style="7" customWidth="1"/>
    <col min="791" max="791" width="11" style="7" customWidth="1"/>
    <col min="792" max="1024" width="7.83203125" style="7"/>
    <col min="1025" max="1025" width="6.6640625" style="7" customWidth="1"/>
    <col min="1026" max="1026" width="2.33203125" style="7" customWidth="1"/>
    <col min="1027" max="1027" width="1.83203125" style="7" customWidth="1"/>
    <col min="1028" max="1028" width="3.6640625" style="7" customWidth="1"/>
    <col min="1029" max="1029" width="7.33203125" style="7" customWidth="1"/>
    <col min="1030" max="1035" width="13.5" style="7" customWidth="1"/>
    <col min="1036" max="1036" width="7.1640625" style="7" customWidth="1"/>
    <col min="1037" max="1037" width="2.33203125" style="7" customWidth="1"/>
    <col min="1038" max="1038" width="1.83203125" style="7" customWidth="1"/>
    <col min="1039" max="1039" width="3.6640625" style="7" customWidth="1"/>
    <col min="1040" max="1040" width="7.33203125" style="7" customWidth="1"/>
    <col min="1041" max="1046" width="13.5" style="7" customWidth="1"/>
    <col min="1047" max="1047" width="11" style="7" customWidth="1"/>
    <col min="1048" max="1280" width="7.83203125" style="7"/>
    <col min="1281" max="1281" width="6.6640625" style="7" customWidth="1"/>
    <col min="1282" max="1282" width="2.33203125" style="7" customWidth="1"/>
    <col min="1283" max="1283" width="1.83203125" style="7" customWidth="1"/>
    <col min="1284" max="1284" width="3.6640625" style="7" customWidth="1"/>
    <col min="1285" max="1285" width="7.33203125" style="7" customWidth="1"/>
    <col min="1286" max="1291" width="13.5" style="7" customWidth="1"/>
    <col min="1292" max="1292" width="7.1640625" style="7" customWidth="1"/>
    <col min="1293" max="1293" width="2.33203125" style="7" customWidth="1"/>
    <col min="1294" max="1294" width="1.83203125" style="7" customWidth="1"/>
    <col min="1295" max="1295" width="3.6640625" style="7" customWidth="1"/>
    <col min="1296" max="1296" width="7.33203125" style="7" customWidth="1"/>
    <col min="1297" max="1302" width="13.5" style="7" customWidth="1"/>
    <col min="1303" max="1303" width="11" style="7" customWidth="1"/>
    <col min="1304" max="1536" width="7.83203125" style="7"/>
    <col min="1537" max="1537" width="6.6640625" style="7" customWidth="1"/>
    <col min="1538" max="1538" width="2.33203125" style="7" customWidth="1"/>
    <col min="1539" max="1539" width="1.83203125" style="7" customWidth="1"/>
    <col min="1540" max="1540" width="3.6640625" style="7" customWidth="1"/>
    <col min="1541" max="1541" width="7.33203125" style="7" customWidth="1"/>
    <col min="1542" max="1547" width="13.5" style="7" customWidth="1"/>
    <col min="1548" max="1548" width="7.1640625" style="7" customWidth="1"/>
    <col min="1549" max="1549" width="2.33203125" style="7" customWidth="1"/>
    <col min="1550" max="1550" width="1.83203125" style="7" customWidth="1"/>
    <col min="1551" max="1551" width="3.6640625" style="7" customWidth="1"/>
    <col min="1552" max="1552" width="7.33203125" style="7" customWidth="1"/>
    <col min="1553" max="1558" width="13.5" style="7" customWidth="1"/>
    <col min="1559" max="1559" width="11" style="7" customWidth="1"/>
    <col min="1560" max="1792" width="7.83203125" style="7"/>
    <col min="1793" max="1793" width="6.6640625" style="7" customWidth="1"/>
    <col min="1794" max="1794" width="2.33203125" style="7" customWidth="1"/>
    <col min="1795" max="1795" width="1.83203125" style="7" customWidth="1"/>
    <col min="1796" max="1796" width="3.6640625" style="7" customWidth="1"/>
    <col min="1797" max="1797" width="7.33203125" style="7" customWidth="1"/>
    <col min="1798" max="1803" width="13.5" style="7" customWidth="1"/>
    <col min="1804" max="1804" width="7.1640625" style="7" customWidth="1"/>
    <col min="1805" max="1805" width="2.33203125" style="7" customWidth="1"/>
    <col min="1806" max="1806" width="1.83203125" style="7" customWidth="1"/>
    <col min="1807" max="1807" width="3.6640625" style="7" customWidth="1"/>
    <col min="1808" max="1808" width="7.33203125" style="7" customWidth="1"/>
    <col min="1809" max="1814" width="13.5" style="7" customWidth="1"/>
    <col min="1815" max="1815" width="11" style="7" customWidth="1"/>
    <col min="1816" max="2048" width="7.83203125" style="7"/>
    <col min="2049" max="2049" width="6.6640625" style="7" customWidth="1"/>
    <col min="2050" max="2050" width="2.33203125" style="7" customWidth="1"/>
    <col min="2051" max="2051" width="1.83203125" style="7" customWidth="1"/>
    <col min="2052" max="2052" width="3.6640625" style="7" customWidth="1"/>
    <col min="2053" max="2053" width="7.33203125" style="7" customWidth="1"/>
    <col min="2054" max="2059" width="13.5" style="7" customWidth="1"/>
    <col min="2060" max="2060" width="7.1640625" style="7" customWidth="1"/>
    <col min="2061" max="2061" width="2.33203125" style="7" customWidth="1"/>
    <col min="2062" max="2062" width="1.83203125" style="7" customWidth="1"/>
    <col min="2063" max="2063" width="3.6640625" style="7" customWidth="1"/>
    <col min="2064" max="2064" width="7.33203125" style="7" customWidth="1"/>
    <col min="2065" max="2070" width="13.5" style="7" customWidth="1"/>
    <col min="2071" max="2071" width="11" style="7" customWidth="1"/>
    <col min="2072" max="2304" width="7.83203125" style="7"/>
    <col min="2305" max="2305" width="6.6640625" style="7" customWidth="1"/>
    <col min="2306" max="2306" width="2.33203125" style="7" customWidth="1"/>
    <col min="2307" max="2307" width="1.83203125" style="7" customWidth="1"/>
    <col min="2308" max="2308" width="3.6640625" style="7" customWidth="1"/>
    <col min="2309" max="2309" width="7.33203125" style="7" customWidth="1"/>
    <col min="2310" max="2315" width="13.5" style="7" customWidth="1"/>
    <col min="2316" max="2316" width="7.1640625" style="7" customWidth="1"/>
    <col min="2317" max="2317" width="2.33203125" style="7" customWidth="1"/>
    <col min="2318" max="2318" width="1.83203125" style="7" customWidth="1"/>
    <col min="2319" max="2319" width="3.6640625" style="7" customWidth="1"/>
    <col min="2320" max="2320" width="7.33203125" style="7" customWidth="1"/>
    <col min="2321" max="2326" width="13.5" style="7" customWidth="1"/>
    <col min="2327" max="2327" width="11" style="7" customWidth="1"/>
    <col min="2328" max="2560" width="7.83203125" style="7"/>
    <col min="2561" max="2561" width="6.6640625" style="7" customWidth="1"/>
    <col min="2562" max="2562" width="2.33203125" style="7" customWidth="1"/>
    <col min="2563" max="2563" width="1.83203125" style="7" customWidth="1"/>
    <col min="2564" max="2564" width="3.6640625" style="7" customWidth="1"/>
    <col min="2565" max="2565" width="7.33203125" style="7" customWidth="1"/>
    <col min="2566" max="2571" width="13.5" style="7" customWidth="1"/>
    <col min="2572" max="2572" width="7.1640625" style="7" customWidth="1"/>
    <col min="2573" max="2573" width="2.33203125" style="7" customWidth="1"/>
    <col min="2574" max="2574" width="1.83203125" style="7" customWidth="1"/>
    <col min="2575" max="2575" width="3.6640625" style="7" customWidth="1"/>
    <col min="2576" max="2576" width="7.33203125" style="7" customWidth="1"/>
    <col min="2577" max="2582" width="13.5" style="7" customWidth="1"/>
    <col min="2583" max="2583" width="11" style="7" customWidth="1"/>
    <col min="2584" max="2816" width="7.83203125" style="7"/>
    <col min="2817" max="2817" width="6.6640625" style="7" customWidth="1"/>
    <col min="2818" max="2818" width="2.33203125" style="7" customWidth="1"/>
    <col min="2819" max="2819" width="1.83203125" style="7" customWidth="1"/>
    <col min="2820" max="2820" width="3.6640625" style="7" customWidth="1"/>
    <col min="2821" max="2821" width="7.33203125" style="7" customWidth="1"/>
    <col min="2822" max="2827" width="13.5" style="7" customWidth="1"/>
    <col min="2828" max="2828" width="7.1640625" style="7" customWidth="1"/>
    <col min="2829" max="2829" width="2.33203125" style="7" customWidth="1"/>
    <col min="2830" max="2830" width="1.83203125" style="7" customWidth="1"/>
    <col min="2831" max="2831" width="3.6640625" style="7" customWidth="1"/>
    <col min="2832" max="2832" width="7.33203125" style="7" customWidth="1"/>
    <col min="2833" max="2838" width="13.5" style="7" customWidth="1"/>
    <col min="2839" max="2839" width="11" style="7" customWidth="1"/>
    <col min="2840" max="3072" width="7.83203125" style="7"/>
    <col min="3073" max="3073" width="6.6640625" style="7" customWidth="1"/>
    <col min="3074" max="3074" width="2.33203125" style="7" customWidth="1"/>
    <col min="3075" max="3075" width="1.83203125" style="7" customWidth="1"/>
    <col min="3076" max="3076" width="3.6640625" style="7" customWidth="1"/>
    <col min="3077" max="3077" width="7.33203125" style="7" customWidth="1"/>
    <col min="3078" max="3083" width="13.5" style="7" customWidth="1"/>
    <col min="3084" max="3084" width="7.1640625" style="7" customWidth="1"/>
    <col min="3085" max="3085" width="2.33203125" style="7" customWidth="1"/>
    <col min="3086" max="3086" width="1.83203125" style="7" customWidth="1"/>
    <col min="3087" max="3087" width="3.6640625" style="7" customWidth="1"/>
    <col min="3088" max="3088" width="7.33203125" style="7" customWidth="1"/>
    <col min="3089" max="3094" width="13.5" style="7" customWidth="1"/>
    <col min="3095" max="3095" width="11" style="7" customWidth="1"/>
    <col min="3096" max="3328" width="7.83203125" style="7"/>
    <col min="3329" max="3329" width="6.6640625" style="7" customWidth="1"/>
    <col min="3330" max="3330" width="2.33203125" style="7" customWidth="1"/>
    <col min="3331" max="3331" width="1.83203125" style="7" customWidth="1"/>
    <col min="3332" max="3332" width="3.6640625" style="7" customWidth="1"/>
    <col min="3333" max="3333" width="7.33203125" style="7" customWidth="1"/>
    <col min="3334" max="3339" width="13.5" style="7" customWidth="1"/>
    <col min="3340" max="3340" width="7.1640625" style="7" customWidth="1"/>
    <col min="3341" max="3341" width="2.33203125" style="7" customWidth="1"/>
    <col min="3342" max="3342" width="1.83203125" style="7" customWidth="1"/>
    <col min="3343" max="3343" width="3.6640625" style="7" customWidth="1"/>
    <col min="3344" max="3344" width="7.33203125" style="7" customWidth="1"/>
    <col min="3345" max="3350" width="13.5" style="7" customWidth="1"/>
    <col min="3351" max="3351" width="11" style="7" customWidth="1"/>
    <col min="3352" max="3584" width="7.83203125" style="7"/>
    <col min="3585" max="3585" width="6.6640625" style="7" customWidth="1"/>
    <col min="3586" max="3586" width="2.33203125" style="7" customWidth="1"/>
    <col min="3587" max="3587" width="1.83203125" style="7" customWidth="1"/>
    <col min="3588" max="3588" width="3.6640625" style="7" customWidth="1"/>
    <col min="3589" max="3589" width="7.33203125" style="7" customWidth="1"/>
    <col min="3590" max="3595" width="13.5" style="7" customWidth="1"/>
    <col min="3596" max="3596" width="7.1640625" style="7" customWidth="1"/>
    <col min="3597" max="3597" width="2.33203125" style="7" customWidth="1"/>
    <col min="3598" max="3598" width="1.83203125" style="7" customWidth="1"/>
    <col min="3599" max="3599" width="3.6640625" style="7" customWidth="1"/>
    <col min="3600" max="3600" width="7.33203125" style="7" customWidth="1"/>
    <col min="3601" max="3606" width="13.5" style="7" customWidth="1"/>
    <col min="3607" max="3607" width="11" style="7" customWidth="1"/>
    <col min="3608" max="3840" width="7.83203125" style="7"/>
    <col min="3841" max="3841" width="6.6640625" style="7" customWidth="1"/>
    <col min="3842" max="3842" width="2.33203125" style="7" customWidth="1"/>
    <col min="3843" max="3843" width="1.83203125" style="7" customWidth="1"/>
    <col min="3844" max="3844" width="3.6640625" style="7" customWidth="1"/>
    <col min="3845" max="3845" width="7.33203125" style="7" customWidth="1"/>
    <col min="3846" max="3851" width="13.5" style="7" customWidth="1"/>
    <col min="3852" max="3852" width="7.1640625" style="7" customWidth="1"/>
    <col min="3853" max="3853" width="2.33203125" style="7" customWidth="1"/>
    <col min="3854" max="3854" width="1.83203125" style="7" customWidth="1"/>
    <col min="3855" max="3855" width="3.6640625" style="7" customWidth="1"/>
    <col min="3856" max="3856" width="7.33203125" style="7" customWidth="1"/>
    <col min="3857" max="3862" width="13.5" style="7" customWidth="1"/>
    <col min="3863" max="3863" width="11" style="7" customWidth="1"/>
    <col min="3864" max="4096" width="7.83203125" style="7"/>
    <col min="4097" max="4097" width="6.6640625" style="7" customWidth="1"/>
    <col min="4098" max="4098" width="2.33203125" style="7" customWidth="1"/>
    <col min="4099" max="4099" width="1.83203125" style="7" customWidth="1"/>
    <col min="4100" max="4100" width="3.6640625" style="7" customWidth="1"/>
    <col min="4101" max="4101" width="7.33203125" style="7" customWidth="1"/>
    <col min="4102" max="4107" width="13.5" style="7" customWidth="1"/>
    <col min="4108" max="4108" width="7.1640625" style="7" customWidth="1"/>
    <col min="4109" max="4109" width="2.33203125" style="7" customWidth="1"/>
    <col min="4110" max="4110" width="1.83203125" style="7" customWidth="1"/>
    <col min="4111" max="4111" width="3.6640625" style="7" customWidth="1"/>
    <col min="4112" max="4112" width="7.33203125" style="7" customWidth="1"/>
    <col min="4113" max="4118" width="13.5" style="7" customWidth="1"/>
    <col min="4119" max="4119" width="11" style="7" customWidth="1"/>
    <col min="4120" max="4352" width="7.83203125" style="7"/>
    <col min="4353" max="4353" width="6.6640625" style="7" customWidth="1"/>
    <col min="4354" max="4354" width="2.33203125" style="7" customWidth="1"/>
    <col min="4355" max="4355" width="1.83203125" style="7" customWidth="1"/>
    <col min="4356" max="4356" width="3.6640625" style="7" customWidth="1"/>
    <col min="4357" max="4357" width="7.33203125" style="7" customWidth="1"/>
    <col min="4358" max="4363" width="13.5" style="7" customWidth="1"/>
    <col min="4364" max="4364" width="7.1640625" style="7" customWidth="1"/>
    <col min="4365" max="4365" width="2.33203125" style="7" customWidth="1"/>
    <col min="4366" max="4366" width="1.83203125" style="7" customWidth="1"/>
    <col min="4367" max="4367" width="3.6640625" style="7" customWidth="1"/>
    <col min="4368" max="4368" width="7.33203125" style="7" customWidth="1"/>
    <col min="4369" max="4374" width="13.5" style="7" customWidth="1"/>
    <col min="4375" max="4375" width="11" style="7" customWidth="1"/>
    <col min="4376" max="4608" width="7.83203125" style="7"/>
    <col min="4609" max="4609" width="6.6640625" style="7" customWidth="1"/>
    <col min="4610" max="4610" width="2.33203125" style="7" customWidth="1"/>
    <col min="4611" max="4611" width="1.83203125" style="7" customWidth="1"/>
    <col min="4612" max="4612" width="3.6640625" style="7" customWidth="1"/>
    <col min="4613" max="4613" width="7.33203125" style="7" customWidth="1"/>
    <col min="4614" max="4619" width="13.5" style="7" customWidth="1"/>
    <col min="4620" max="4620" width="7.1640625" style="7" customWidth="1"/>
    <col min="4621" max="4621" width="2.33203125" style="7" customWidth="1"/>
    <col min="4622" max="4622" width="1.83203125" style="7" customWidth="1"/>
    <col min="4623" max="4623" width="3.6640625" style="7" customWidth="1"/>
    <col min="4624" max="4624" width="7.33203125" style="7" customWidth="1"/>
    <col min="4625" max="4630" width="13.5" style="7" customWidth="1"/>
    <col min="4631" max="4631" width="11" style="7" customWidth="1"/>
    <col min="4632" max="4864" width="7.83203125" style="7"/>
    <col min="4865" max="4865" width="6.6640625" style="7" customWidth="1"/>
    <col min="4866" max="4866" width="2.33203125" style="7" customWidth="1"/>
    <col min="4867" max="4867" width="1.83203125" style="7" customWidth="1"/>
    <col min="4868" max="4868" width="3.6640625" style="7" customWidth="1"/>
    <col min="4869" max="4869" width="7.33203125" style="7" customWidth="1"/>
    <col min="4870" max="4875" width="13.5" style="7" customWidth="1"/>
    <col min="4876" max="4876" width="7.1640625" style="7" customWidth="1"/>
    <col min="4877" max="4877" width="2.33203125" style="7" customWidth="1"/>
    <col min="4878" max="4878" width="1.83203125" style="7" customWidth="1"/>
    <col min="4879" max="4879" width="3.6640625" style="7" customWidth="1"/>
    <col min="4880" max="4880" width="7.33203125" style="7" customWidth="1"/>
    <col min="4881" max="4886" width="13.5" style="7" customWidth="1"/>
    <col min="4887" max="4887" width="11" style="7" customWidth="1"/>
    <col min="4888" max="5120" width="7.83203125" style="7"/>
    <col min="5121" max="5121" width="6.6640625" style="7" customWidth="1"/>
    <col min="5122" max="5122" width="2.33203125" style="7" customWidth="1"/>
    <col min="5123" max="5123" width="1.83203125" style="7" customWidth="1"/>
    <col min="5124" max="5124" width="3.6640625" style="7" customWidth="1"/>
    <col min="5125" max="5125" width="7.33203125" style="7" customWidth="1"/>
    <col min="5126" max="5131" width="13.5" style="7" customWidth="1"/>
    <col min="5132" max="5132" width="7.1640625" style="7" customWidth="1"/>
    <col min="5133" max="5133" width="2.33203125" style="7" customWidth="1"/>
    <col min="5134" max="5134" width="1.83203125" style="7" customWidth="1"/>
    <col min="5135" max="5135" width="3.6640625" style="7" customWidth="1"/>
    <col min="5136" max="5136" width="7.33203125" style="7" customWidth="1"/>
    <col min="5137" max="5142" width="13.5" style="7" customWidth="1"/>
    <col min="5143" max="5143" width="11" style="7" customWidth="1"/>
    <col min="5144" max="5376" width="7.83203125" style="7"/>
    <col min="5377" max="5377" width="6.6640625" style="7" customWidth="1"/>
    <col min="5378" max="5378" width="2.33203125" style="7" customWidth="1"/>
    <col min="5379" max="5379" width="1.83203125" style="7" customWidth="1"/>
    <col min="5380" max="5380" width="3.6640625" style="7" customWidth="1"/>
    <col min="5381" max="5381" width="7.33203125" style="7" customWidth="1"/>
    <col min="5382" max="5387" width="13.5" style="7" customWidth="1"/>
    <col min="5388" max="5388" width="7.1640625" style="7" customWidth="1"/>
    <col min="5389" max="5389" width="2.33203125" style="7" customWidth="1"/>
    <col min="5390" max="5390" width="1.83203125" style="7" customWidth="1"/>
    <col min="5391" max="5391" width="3.6640625" style="7" customWidth="1"/>
    <col min="5392" max="5392" width="7.33203125" style="7" customWidth="1"/>
    <col min="5393" max="5398" width="13.5" style="7" customWidth="1"/>
    <col min="5399" max="5399" width="11" style="7" customWidth="1"/>
    <col min="5400" max="5632" width="7.83203125" style="7"/>
    <col min="5633" max="5633" width="6.6640625" style="7" customWidth="1"/>
    <col min="5634" max="5634" width="2.33203125" style="7" customWidth="1"/>
    <col min="5635" max="5635" width="1.83203125" style="7" customWidth="1"/>
    <col min="5636" max="5636" width="3.6640625" style="7" customWidth="1"/>
    <col min="5637" max="5637" width="7.33203125" style="7" customWidth="1"/>
    <col min="5638" max="5643" width="13.5" style="7" customWidth="1"/>
    <col min="5644" max="5644" width="7.1640625" style="7" customWidth="1"/>
    <col min="5645" max="5645" width="2.33203125" style="7" customWidth="1"/>
    <col min="5646" max="5646" width="1.83203125" style="7" customWidth="1"/>
    <col min="5647" max="5647" width="3.6640625" style="7" customWidth="1"/>
    <col min="5648" max="5648" width="7.33203125" style="7" customWidth="1"/>
    <col min="5649" max="5654" width="13.5" style="7" customWidth="1"/>
    <col min="5655" max="5655" width="11" style="7" customWidth="1"/>
    <col min="5656" max="5888" width="7.83203125" style="7"/>
    <col min="5889" max="5889" width="6.6640625" style="7" customWidth="1"/>
    <col min="5890" max="5890" width="2.33203125" style="7" customWidth="1"/>
    <col min="5891" max="5891" width="1.83203125" style="7" customWidth="1"/>
    <col min="5892" max="5892" width="3.6640625" style="7" customWidth="1"/>
    <col min="5893" max="5893" width="7.33203125" style="7" customWidth="1"/>
    <col min="5894" max="5899" width="13.5" style="7" customWidth="1"/>
    <col min="5900" max="5900" width="7.1640625" style="7" customWidth="1"/>
    <col min="5901" max="5901" width="2.33203125" style="7" customWidth="1"/>
    <col min="5902" max="5902" width="1.83203125" style="7" customWidth="1"/>
    <col min="5903" max="5903" width="3.6640625" style="7" customWidth="1"/>
    <col min="5904" max="5904" width="7.33203125" style="7" customWidth="1"/>
    <col min="5905" max="5910" width="13.5" style="7" customWidth="1"/>
    <col min="5911" max="5911" width="11" style="7" customWidth="1"/>
    <col min="5912" max="6144" width="7.83203125" style="7"/>
    <col min="6145" max="6145" width="6.6640625" style="7" customWidth="1"/>
    <col min="6146" max="6146" width="2.33203125" style="7" customWidth="1"/>
    <col min="6147" max="6147" width="1.83203125" style="7" customWidth="1"/>
    <col min="6148" max="6148" width="3.6640625" style="7" customWidth="1"/>
    <col min="6149" max="6149" width="7.33203125" style="7" customWidth="1"/>
    <col min="6150" max="6155" width="13.5" style="7" customWidth="1"/>
    <col min="6156" max="6156" width="7.1640625" style="7" customWidth="1"/>
    <col min="6157" max="6157" width="2.33203125" style="7" customWidth="1"/>
    <col min="6158" max="6158" width="1.83203125" style="7" customWidth="1"/>
    <col min="6159" max="6159" width="3.6640625" style="7" customWidth="1"/>
    <col min="6160" max="6160" width="7.33203125" style="7" customWidth="1"/>
    <col min="6161" max="6166" width="13.5" style="7" customWidth="1"/>
    <col min="6167" max="6167" width="11" style="7" customWidth="1"/>
    <col min="6168" max="6400" width="7.83203125" style="7"/>
    <col min="6401" max="6401" width="6.6640625" style="7" customWidth="1"/>
    <col min="6402" max="6402" width="2.33203125" style="7" customWidth="1"/>
    <col min="6403" max="6403" width="1.83203125" style="7" customWidth="1"/>
    <col min="6404" max="6404" width="3.6640625" style="7" customWidth="1"/>
    <col min="6405" max="6405" width="7.33203125" style="7" customWidth="1"/>
    <col min="6406" max="6411" width="13.5" style="7" customWidth="1"/>
    <col min="6412" max="6412" width="7.1640625" style="7" customWidth="1"/>
    <col min="6413" max="6413" width="2.33203125" style="7" customWidth="1"/>
    <col min="6414" max="6414" width="1.83203125" style="7" customWidth="1"/>
    <col min="6415" max="6415" width="3.6640625" style="7" customWidth="1"/>
    <col min="6416" max="6416" width="7.33203125" style="7" customWidth="1"/>
    <col min="6417" max="6422" width="13.5" style="7" customWidth="1"/>
    <col min="6423" max="6423" width="11" style="7" customWidth="1"/>
    <col min="6424" max="6656" width="7.83203125" style="7"/>
    <col min="6657" max="6657" width="6.6640625" style="7" customWidth="1"/>
    <col min="6658" max="6658" width="2.33203125" style="7" customWidth="1"/>
    <col min="6659" max="6659" width="1.83203125" style="7" customWidth="1"/>
    <col min="6660" max="6660" width="3.6640625" style="7" customWidth="1"/>
    <col min="6661" max="6661" width="7.33203125" style="7" customWidth="1"/>
    <col min="6662" max="6667" width="13.5" style="7" customWidth="1"/>
    <col min="6668" max="6668" width="7.1640625" style="7" customWidth="1"/>
    <col min="6669" max="6669" width="2.33203125" style="7" customWidth="1"/>
    <col min="6670" max="6670" width="1.83203125" style="7" customWidth="1"/>
    <col min="6671" max="6671" width="3.6640625" style="7" customWidth="1"/>
    <col min="6672" max="6672" width="7.33203125" style="7" customWidth="1"/>
    <col min="6673" max="6678" width="13.5" style="7" customWidth="1"/>
    <col min="6679" max="6679" width="11" style="7" customWidth="1"/>
    <col min="6680" max="6912" width="7.83203125" style="7"/>
    <col min="6913" max="6913" width="6.6640625" style="7" customWidth="1"/>
    <col min="6914" max="6914" width="2.33203125" style="7" customWidth="1"/>
    <col min="6915" max="6915" width="1.83203125" style="7" customWidth="1"/>
    <col min="6916" max="6916" width="3.6640625" style="7" customWidth="1"/>
    <col min="6917" max="6917" width="7.33203125" style="7" customWidth="1"/>
    <col min="6918" max="6923" width="13.5" style="7" customWidth="1"/>
    <col min="6924" max="6924" width="7.1640625" style="7" customWidth="1"/>
    <col min="6925" max="6925" width="2.33203125" style="7" customWidth="1"/>
    <col min="6926" max="6926" width="1.83203125" style="7" customWidth="1"/>
    <col min="6927" max="6927" width="3.6640625" style="7" customWidth="1"/>
    <col min="6928" max="6928" width="7.33203125" style="7" customWidth="1"/>
    <col min="6929" max="6934" width="13.5" style="7" customWidth="1"/>
    <col min="6935" max="6935" width="11" style="7" customWidth="1"/>
    <col min="6936" max="7168" width="7.83203125" style="7"/>
    <col min="7169" max="7169" width="6.6640625" style="7" customWidth="1"/>
    <col min="7170" max="7170" width="2.33203125" style="7" customWidth="1"/>
    <col min="7171" max="7171" width="1.83203125" style="7" customWidth="1"/>
    <col min="7172" max="7172" width="3.6640625" style="7" customWidth="1"/>
    <col min="7173" max="7173" width="7.33203125" style="7" customWidth="1"/>
    <col min="7174" max="7179" width="13.5" style="7" customWidth="1"/>
    <col min="7180" max="7180" width="7.1640625" style="7" customWidth="1"/>
    <col min="7181" max="7181" width="2.33203125" style="7" customWidth="1"/>
    <col min="7182" max="7182" width="1.83203125" style="7" customWidth="1"/>
    <col min="7183" max="7183" width="3.6640625" style="7" customWidth="1"/>
    <col min="7184" max="7184" width="7.33203125" style="7" customWidth="1"/>
    <col min="7185" max="7190" width="13.5" style="7" customWidth="1"/>
    <col min="7191" max="7191" width="11" style="7" customWidth="1"/>
    <col min="7192" max="7424" width="7.83203125" style="7"/>
    <col min="7425" max="7425" width="6.6640625" style="7" customWidth="1"/>
    <col min="7426" max="7426" width="2.33203125" style="7" customWidth="1"/>
    <col min="7427" max="7427" width="1.83203125" style="7" customWidth="1"/>
    <col min="7428" max="7428" width="3.6640625" style="7" customWidth="1"/>
    <col min="7429" max="7429" width="7.33203125" style="7" customWidth="1"/>
    <col min="7430" max="7435" width="13.5" style="7" customWidth="1"/>
    <col min="7436" max="7436" width="7.1640625" style="7" customWidth="1"/>
    <col min="7437" max="7437" width="2.33203125" style="7" customWidth="1"/>
    <col min="7438" max="7438" width="1.83203125" style="7" customWidth="1"/>
    <col min="7439" max="7439" width="3.6640625" style="7" customWidth="1"/>
    <col min="7440" max="7440" width="7.33203125" style="7" customWidth="1"/>
    <col min="7441" max="7446" width="13.5" style="7" customWidth="1"/>
    <col min="7447" max="7447" width="11" style="7" customWidth="1"/>
    <col min="7448" max="7680" width="7.83203125" style="7"/>
    <col min="7681" max="7681" width="6.6640625" style="7" customWidth="1"/>
    <col min="7682" max="7682" width="2.33203125" style="7" customWidth="1"/>
    <col min="7683" max="7683" width="1.83203125" style="7" customWidth="1"/>
    <col min="7684" max="7684" width="3.6640625" style="7" customWidth="1"/>
    <col min="7685" max="7685" width="7.33203125" style="7" customWidth="1"/>
    <col min="7686" max="7691" width="13.5" style="7" customWidth="1"/>
    <col min="7692" max="7692" width="7.1640625" style="7" customWidth="1"/>
    <col min="7693" max="7693" width="2.33203125" style="7" customWidth="1"/>
    <col min="7694" max="7694" width="1.83203125" style="7" customWidth="1"/>
    <col min="7695" max="7695" width="3.6640625" style="7" customWidth="1"/>
    <col min="7696" max="7696" width="7.33203125" style="7" customWidth="1"/>
    <col min="7697" max="7702" width="13.5" style="7" customWidth="1"/>
    <col min="7703" max="7703" width="11" style="7" customWidth="1"/>
    <col min="7704" max="7936" width="7.83203125" style="7"/>
    <col min="7937" max="7937" width="6.6640625" style="7" customWidth="1"/>
    <col min="7938" max="7938" width="2.33203125" style="7" customWidth="1"/>
    <col min="7939" max="7939" width="1.83203125" style="7" customWidth="1"/>
    <col min="7940" max="7940" width="3.6640625" style="7" customWidth="1"/>
    <col min="7941" max="7941" width="7.33203125" style="7" customWidth="1"/>
    <col min="7942" max="7947" width="13.5" style="7" customWidth="1"/>
    <col min="7948" max="7948" width="7.1640625" style="7" customWidth="1"/>
    <col min="7949" max="7949" width="2.33203125" style="7" customWidth="1"/>
    <col min="7950" max="7950" width="1.83203125" style="7" customWidth="1"/>
    <col min="7951" max="7951" width="3.6640625" style="7" customWidth="1"/>
    <col min="7952" max="7952" width="7.33203125" style="7" customWidth="1"/>
    <col min="7953" max="7958" width="13.5" style="7" customWidth="1"/>
    <col min="7959" max="7959" width="11" style="7" customWidth="1"/>
    <col min="7960" max="8192" width="7.83203125" style="7"/>
    <col min="8193" max="8193" width="6.6640625" style="7" customWidth="1"/>
    <col min="8194" max="8194" width="2.33203125" style="7" customWidth="1"/>
    <col min="8195" max="8195" width="1.83203125" style="7" customWidth="1"/>
    <col min="8196" max="8196" width="3.6640625" style="7" customWidth="1"/>
    <col min="8197" max="8197" width="7.33203125" style="7" customWidth="1"/>
    <col min="8198" max="8203" width="13.5" style="7" customWidth="1"/>
    <col min="8204" max="8204" width="7.1640625" style="7" customWidth="1"/>
    <col min="8205" max="8205" width="2.33203125" style="7" customWidth="1"/>
    <col min="8206" max="8206" width="1.83203125" style="7" customWidth="1"/>
    <col min="8207" max="8207" width="3.6640625" style="7" customWidth="1"/>
    <col min="8208" max="8208" width="7.33203125" style="7" customWidth="1"/>
    <col min="8209" max="8214" width="13.5" style="7" customWidth="1"/>
    <col min="8215" max="8215" width="11" style="7" customWidth="1"/>
    <col min="8216" max="8448" width="7.83203125" style="7"/>
    <col min="8449" max="8449" width="6.6640625" style="7" customWidth="1"/>
    <col min="8450" max="8450" width="2.33203125" style="7" customWidth="1"/>
    <col min="8451" max="8451" width="1.83203125" style="7" customWidth="1"/>
    <col min="8452" max="8452" width="3.6640625" style="7" customWidth="1"/>
    <col min="8453" max="8453" width="7.33203125" style="7" customWidth="1"/>
    <col min="8454" max="8459" width="13.5" style="7" customWidth="1"/>
    <col min="8460" max="8460" width="7.1640625" style="7" customWidth="1"/>
    <col min="8461" max="8461" width="2.33203125" style="7" customWidth="1"/>
    <col min="8462" max="8462" width="1.83203125" style="7" customWidth="1"/>
    <col min="8463" max="8463" width="3.6640625" style="7" customWidth="1"/>
    <col min="8464" max="8464" width="7.33203125" style="7" customWidth="1"/>
    <col min="8465" max="8470" width="13.5" style="7" customWidth="1"/>
    <col min="8471" max="8471" width="11" style="7" customWidth="1"/>
    <col min="8472" max="8704" width="7.83203125" style="7"/>
    <col min="8705" max="8705" width="6.6640625" style="7" customWidth="1"/>
    <col min="8706" max="8706" width="2.33203125" style="7" customWidth="1"/>
    <col min="8707" max="8707" width="1.83203125" style="7" customWidth="1"/>
    <col min="8708" max="8708" width="3.6640625" style="7" customWidth="1"/>
    <col min="8709" max="8709" width="7.33203125" style="7" customWidth="1"/>
    <col min="8710" max="8715" width="13.5" style="7" customWidth="1"/>
    <col min="8716" max="8716" width="7.1640625" style="7" customWidth="1"/>
    <col min="8717" max="8717" width="2.33203125" style="7" customWidth="1"/>
    <col min="8718" max="8718" width="1.83203125" style="7" customWidth="1"/>
    <col min="8719" max="8719" width="3.6640625" style="7" customWidth="1"/>
    <col min="8720" max="8720" width="7.33203125" style="7" customWidth="1"/>
    <col min="8721" max="8726" width="13.5" style="7" customWidth="1"/>
    <col min="8727" max="8727" width="11" style="7" customWidth="1"/>
    <col min="8728" max="8960" width="7.83203125" style="7"/>
    <col min="8961" max="8961" width="6.6640625" style="7" customWidth="1"/>
    <col min="8962" max="8962" width="2.33203125" style="7" customWidth="1"/>
    <col min="8963" max="8963" width="1.83203125" style="7" customWidth="1"/>
    <col min="8964" max="8964" width="3.6640625" style="7" customWidth="1"/>
    <col min="8965" max="8965" width="7.33203125" style="7" customWidth="1"/>
    <col min="8966" max="8971" width="13.5" style="7" customWidth="1"/>
    <col min="8972" max="8972" width="7.1640625" style="7" customWidth="1"/>
    <col min="8973" max="8973" width="2.33203125" style="7" customWidth="1"/>
    <col min="8974" max="8974" width="1.83203125" style="7" customWidth="1"/>
    <col min="8975" max="8975" width="3.6640625" style="7" customWidth="1"/>
    <col min="8976" max="8976" width="7.33203125" style="7" customWidth="1"/>
    <col min="8977" max="8982" width="13.5" style="7" customWidth="1"/>
    <col min="8983" max="8983" width="11" style="7" customWidth="1"/>
    <col min="8984" max="9216" width="7.83203125" style="7"/>
    <col min="9217" max="9217" width="6.6640625" style="7" customWidth="1"/>
    <col min="9218" max="9218" width="2.33203125" style="7" customWidth="1"/>
    <col min="9219" max="9219" width="1.83203125" style="7" customWidth="1"/>
    <col min="9220" max="9220" width="3.6640625" style="7" customWidth="1"/>
    <col min="9221" max="9221" width="7.33203125" style="7" customWidth="1"/>
    <col min="9222" max="9227" width="13.5" style="7" customWidth="1"/>
    <col min="9228" max="9228" width="7.1640625" style="7" customWidth="1"/>
    <col min="9229" max="9229" width="2.33203125" style="7" customWidth="1"/>
    <col min="9230" max="9230" width="1.83203125" style="7" customWidth="1"/>
    <col min="9231" max="9231" width="3.6640625" style="7" customWidth="1"/>
    <col min="9232" max="9232" width="7.33203125" style="7" customWidth="1"/>
    <col min="9233" max="9238" width="13.5" style="7" customWidth="1"/>
    <col min="9239" max="9239" width="11" style="7" customWidth="1"/>
    <col min="9240" max="9472" width="7.83203125" style="7"/>
    <col min="9473" max="9473" width="6.6640625" style="7" customWidth="1"/>
    <col min="9474" max="9474" width="2.33203125" style="7" customWidth="1"/>
    <col min="9475" max="9475" width="1.83203125" style="7" customWidth="1"/>
    <col min="9476" max="9476" width="3.6640625" style="7" customWidth="1"/>
    <col min="9477" max="9477" width="7.33203125" style="7" customWidth="1"/>
    <col min="9478" max="9483" width="13.5" style="7" customWidth="1"/>
    <col min="9484" max="9484" width="7.1640625" style="7" customWidth="1"/>
    <col min="9485" max="9485" width="2.33203125" style="7" customWidth="1"/>
    <col min="9486" max="9486" width="1.83203125" style="7" customWidth="1"/>
    <col min="9487" max="9487" width="3.6640625" style="7" customWidth="1"/>
    <col min="9488" max="9488" width="7.33203125" style="7" customWidth="1"/>
    <col min="9489" max="9494" width="13.5" style="7" customWidth="1"/>
    <col min="9495" max="9495" width="11" style="7" customWidth="1"/>
    <col min="9496" max="9728" width="7.83203125" style="7"/>
    <col min="9729" max="9729" width="6.6640625" style="7" customWidth="1"/>
    <col min="9730" max="9730" width="2.33203125" style="7" customWidth="1"/>
    <col min="9731" max="9731" width="1.83203125" style="7" customWidth="1"/>
    <col min="9732" max="9732" width="3.6640625" style="7" customWidth="1"/>
    <col min="9733" max="9733" width="7.33203125" style="7" customWidth="1"/>
    <col min="9734" max="9739" width="13.5" style="7" customWidth="1"/>
    <col min="9740" max="9740" width="7.1640625" style="7" customWidth="1"/>
    <col min="9741" max="9741" width="2.33203125" style="7" customWidth="1"/>
    <col min="9742" max="9742" width="1.83203125" style="7" customWidth="1"/>
    <col min="9743" max="9743" width="3.6640625" style="7" customWidth="1"/>
    <col min="9744" max="9744" width="7.33203125" style="7" customWidth="1"/>
    <col min="9745" max="9750" width="13.5" style="7" customWidth="1"/>
    <col min="9751" max="9751" width="11" style="7" customWidth="1"/>
    <col min="9752" max="9984" width="7.83203125" style="7"/>
    <col min="9985" max="9985" width="6.6640625" style="7" customWidth="1"/>
    <col min="9986" max="9986" width="2.33203125" style="7" customWidth="1"/>
    <col min="9987" max="9987" width="1.83203125" style="7" customWidth="1"/>
    <col min="9988" max="9988" width="3.6640625" style="7" customWidth="1"/>
    <col min="9989" max="9989" width="7.33203125" style="7" customWidth="1"/>
    <col min="9990" max="9995" width="13.5" style="7" customWidth="1"/>
    <col min="9996" max="9996" width="7.1640625" style="7" customWidth="1"/>
    <col min="9997" max="9997" width="2.33203125" style="7" customWidth="1"/>
    <col min="9998" max="9998" width="1.83203125" style="7" customWidth="1"/>
    <col min="9999" max="9999" width="3.6640625" style="7" customWidth="1"/>
    <col min="10000" max="10000" width="7.33203125" style="7" customWidth="1"/>
    <col min="10001" max="10006" width="13.5" style="7" customWidth="1"/>
    <col min="10007" max="10007" width="11" style="7" customWidth="1"/>
    <col min="10008" max="10240" width="7.83203125" style="7"/>
    <col min="10241" max="10241" width="6.6640625" style="7" customWidth="1"/>
    <col min="10242" max="10242" width="2.33203125" style="7" customWidth="1"/>
    <col min="10243" max="10243" width="1.83203125" style="7" customWidth="1"/>
    <col min="10244" max="10244" width="3.6640625" style="7" customWidth="1"/>
    <col min="10245" max="10245" width="7.33203125" style="7" customWidth="1"/>
    <col min="10246" max="10251" width="13.5" style="7" customWidth="1"/>
    <col min="10252" max="10252" width="7.1640625" style="7" customWidth="1"/>
    <col min="10253" max="10253" width="2.33203125" style="7" customWidth="1"/>
    <col min="10254" max="10254" width="1.83203125" style="7" customWidth="1"/>
    <col min="10255" max="10255" width="3.6640625" style="7" customWidth="1"/>
    <col min="10256" max="10256" width="7.33203125" style="7" customWidth="1"/>
    <col min="10257" max="10262" width="13.5" style="7" customWidth="1"/>
    <col min="10263" max="10263" width="11" style="7" customWidth="1"/>
    <col min="10264" max="10496" width="7.83203125" style="7"/>
    <col min="10497" max="10497" width="6.6640625" style="7" customWidth="1"/>
    <col min="10498" max="10498" width="2.33203125" style="7" customWidth="1"/>
    <col min="10499" max="10499" width="1.83203125" style="7" customWidth="1"/>
    <col min="10500" max="10500" width="3.6640625" style="7" customWidth="1"/>
    <col min="10501" max="10501" width="7.33203125" style="7" customWidth="1"/>
    <col min="10502" max="10507" width="13.5" style="7" customWidth="1"/>
    <col min="10508" max="10508" width="7.1640625" style="7" customWidth="1"/>
    <col min="10509" max="10509" width="2.33203125" style="7" customWidth="1"/>
    <col min="10510" max="10510" width="1.83203125" style="7" customWidth="1"/>
    <col min="10511" max="10511" width="3.6640625" style="7" customWidth="1"/>
    <col min="10512" max="10512" width="7.33203125" style="7" customWidth="1"/>
    <col min="10513" max="10518" width="13.5" style="7" customWidth="1"/>
    <col min="10519" max="10519" width="11" style="7" customWidth="1"/>
    <col min="10520" max="10752" width="7.83203125" style="7"/>
    <col min="10753" max="10753" width="6.6640625" style="7" customWidth="1"/>
    <col min="10754" max="10754" width="2.33203125" style="7" customWidth="1"/>
    <col min="10755" max="10755" width="1.83203125" style="7" customWidth="1"/>
    <col min="10756" max="10756" width="3.6640625" style="7" customWidth="1"/>
    <col min="10757" max="10757" width="7.33203125" style="7" customWidth="1"/>
    <col min="10758" max="10763" width="13.5" style="7" customWidth="1"/>
    <col min="10764" max="10764" width="7.1640625" style="7" customWidth="1"/>
    <col min="10765" max="10765" width="2.33203125" style="7" customWidth="1"/>
    <col min="10766" max="10766" width="1.83203125" style="7" customWidth="1"/>
    <col min="10767" max="10767" width="3.6640625" style="7" customWidth="1"/>
    <col min="10768" max="10768" width="7.33203125" style="7" customWidth="1"/>
    <col min="10769" max="10774" width="13.5" style="7" customWidth="1"/>
    <col min="10775" max="10775" width="11" style="7" customWidth="1"/>
    <col min="10776" max="11008" width="7.83203125" style="7"/>
    <col min="11009" max="11009" width="6.6640625" style="7" customWidth="1"/>
    <col min="11010" max="11010" width="2.33203125" style="7" customWidth="1"/>
    <col min="11011" max="11011" width="1.83203125" style="7" customWidth="1"/>
    <col min="11012" max="11012" width="3.6640625" style="7" customWidth="1"/>
    <col min="11013" max="11013" width="7.33203125" style="7" customWidth="1"/>
    <col min="11014" max="11019" width="13.5" style="7" customWidth="1"/>
    <col min="11020" max="11020" width="7.1640625" style="7" customWidth="1"/>
    <col min="11021" max="11021" width="2.33203125" style="7" customWidth="1"/>
    <col min="11022" max="11022" width="1.83203125" style="7" customWidth="1"/>
    <col min="11023" max="11023" width="3.6640625" style="7" customWidth="1"/>
    <col min="11024" max="11024" width="7.33203125" style="7" customWidth="1"/>
    <col min="11025" max="11030" width="13.5" style="7" customWidth="1"/>
    <col min="11031" max="11031" width="11" style="7" customWidth="1"/>
    <col min="11032" max="11264" width="7.83203125" style="7"/>
    <col min="11265" max="11265" width="6.6640625" style="7" customWidth="1"/>
    <col min="11266" max="11266" width="2.33203125" style="7" customWidth="1"/>
    <col min="11267" max="11267" width="1.83203125" style="7" customWidth="1"/>
    <col min="11268" max="11268" width="3.6640625" style="7" customWidth="1"/>
    <col min="11269" max="11269" width="7.33203125" style="7" customWidth="1"/>
    <col min="11270" max="11275" width="13.5" style="7" customWidth="1"/>
    <col min="11276" max="11276" width="7.1640625" style="7" customWidth="1"/>
    <col min="11277" max="11277" width="2.33203125" style="7" customWidth="1"/>
    <col min="11278" max="11278" width="1.83203125" style="7" customWidth="1"/>
    <col min="11279" max="11279" width="3.6640625" style="7" customWidth="1"/>
    <col min="11280" max="11280" width="7.33203125" style="7" customWidth="1"/>
    <col min="11281" max="11286" width="13.5" style="7" customWidth="1"/>
    <col min="11287" max="11287" width="11" style="7" customWidth="1"/>
    <col min="11288" max="11520" width="7.83203125" style="7"/>
    <col min="11521" max="11521" width="6.6640625" style="7" customWidth="1"/>
    <col min="11522" max="11522" width="2.33203125" style="7" customWidth="1"/>
    <col min="11523" max="11523" width="1.83203125" style="7" customWidth="1"/>
    <col min="11524" max="11524" width="3.6640625" style="7" customWidth="1"/>
    <col min="11525" max="11525" width="7.33203125" style="7" customWidth="1"/>
    <col min="11526" max="11531" width="13.5" style="7" customWidth="1"/>
    <col min="11532" max="11532" width="7.1640625" style="7" customWidth="1"/>
    <col min="11533" max="11533" width="2.33203125" style="7" customWidth="1"/>
    <col min="11534" max="11534" width="1.83203125" style="7" customWidth="1"/>
    <col min="11535" max="11535" width="3.6640625" style="7" customWidth="1"/>
    <col min="11536" max="11536" width="7.33203125" style="7" customWidth="1"/>
    <col min="11537" max="11542" width="13.5" style="7" customWidth="1"/>
    <col min="11543" max="11543" width="11" style="7" customWidth="1"/>
    <col min="11544" max="11776" width="7.83203125" style="7"/>
    <col min="11777" max="11777" width="6.6640625" style="7" customWidth="1"/>
    <col min="11778" max="11778" width="2.33203125" style="7" customWidth="1"/>
    <col min="11779" max="11779" width="1.83203125" style="7" customWidth="1"/>
    <col min="11780" max="11780" width="3.6640625" style="7" customWidth="1"/>
    <col min="11781" max="11781" width="7.33203125" style="7" customWidth="1"/>
    <col min="11782" max="11787" width="13.5" style="7" customWidth="1"/>
    <col min="11788" max="11788" width="7.1640625" style="7" customWidth="1"/>
    <col min="11789" max="11789" width="2.33203125" style="7" customWidth="1"/>
    <col min="11790" max="11790" width="1.83203125" style="7" customWidth="1"/>
    <col min="11791" max="11791" width="3.6640625" style="7" customWidth="1"/>
    <col min="11792" max="11792" width="7.33203125" style="7" customWidth="1"/>
    <col min="11793" max="11798" width="13.5" style="7" customWidth="1"/>
    <col min="11799" max="11799" width="11" style="7" customWidth="1"/>
    <col min="11800" max="12032" width="7.83203125" style="7"/>
    <col min="12033" max="12033" width="6.6640625" style="7" customWidth="1"/>
    <col min="12034" max="12034" width="2.33203125" style="7" customWidth="1"/>
    <col min="12035" max="12035" width="1.83203125" style="7" customWidth="1"/>
    <col min="12036" max="12036" width="3.6640625" style="7" customWidth="1"/>
    <col min="12037" max="12037" width="7.33203125" style="7" customWidth="1"/>
    <col min="12038" max="12043" width="13.5" style="7" customWidth="1"/>
    <col min="12044" max="12044" width="7.1640625" style="7" customWidth="1"/>
    <col min="12045" max="12045" width="2.33203125" style="7" customWidth="1"/>
    <col min="12046" max="12046" width="1.83203125" style="7" customWidth="1"/>
    <col min="12047" max="12047" width="3.6640625" style="7" customWidth="1"/>
    <col min="12048" max="12048" width="7.33203125" style="7" customWidth="1"/>
    <col min="12049" max="12054" width="13.5" style="7" customWidth="1"/>
    <col min="12055" max="12055" width="11" style="7" customWidth="1"/>
    <col min="12056" max="12288" width="7.83203125" style="7"/>
    <col min="12289" max="12289" width="6.6640625" style="7" customWidth="1"/>
    <col min="12290" max="12290" width="2.33203125" style="7" customWidth="1"/>
    <col min="12291" max="12291" width="1.83203125" style="7" customWidth="1"/>
    <col min="12292" max="12292" width="3.6640625" style="7" customWidth="1"/>
    <col min="12293" max="12293" width="7.33203125" style="7" customWidth="1"/>
    <col min="12294" max="12299" width="13.5" style="7" customWidth="1"/>
    <col min="12300" max="12300" width="7.1640625" style="7" customWidth="1"/>
    <col min="12301" max="12301" width="2.33203125" style="7" customWidth="1"/>
    <col min="12302" max="12302" width="1.83203125" style="7" customWidth="1"/>
    <col min="12303" max="12303" width="3.6640625" style="7" customWidth="1"/>
    <col min="12304" max="12304" width="7.33203125" style="7" customWidth="1"/>
    <col min="12305" max="12310" width="13.5" style="7" customWidth="1"/>
    <col min="12311" max="12311" width="11" style="7" customWidth="1"/>
    <col min="12312" max="12544" width="7.83203125" style="7"/>
    <col min="12545" max="12545" width="6.6640625" style="7" customWidth="1"/>
    <col min="12546" max="12546" width="2.33203125" style="7" customWidth="1"/>
    <col min="12547" max="12547" width="1.83203125" style="7" customWidth="1"/>
    <col min="12548" max="12548" width="3.6640625" style="7" customWidth="1"/>
    <col min="12549" max="12549" width="7.33203125" style="7" customWidth="1"/>
    <col min="12550" max="12555" width="13.5" style="7" customWidth="1"/>
    <col min="12556" max="12556" width="7.1640625" style="7" customWidth="1"/>
    <col min="12557" max="12557" width="2.33203125" style="7" customWidth="1"/>
    <col min="12558" max="12558" width="1.83203125" style="7" customWidth="1"/>
    <col min="12559" max="12559" width="3.6640625" style="7" customWidth="1"/>
    <col min="12560" max="12560" width="7.33203125" style="7" customWidth="1"/>
    <col min="12561" max="12566" width="13.5" style="7" customWidth="1"/>
    <col min="12567" max="12567" width="11" style="7" customWidth="1"/>
    <col min="12568" max="12800" width="7.83203125" style="7"/>
    <col min="12801" max="12801" width="6.6640625" style="7" customWidth="1"/>
    <col min="12802" max="12802" width="2.33203125" style="7" customWidth="1"/>
    <col min="12803" max="12803" width="1.83203125" style="7" customWidth="1"/>
    <col min="12804" max="12804" width="3.6640625" style="7" customWidth="1"/>
    <col min="12805" max="12805" width="7.33203125" style="7" customWidth="1"/>
    <col min="12806" max="12811" width="13.5" style="7" customWidth="1"/>
    <col min="12812" max="12812" width="7.1640625" style="7" customWidth="1"/>
    <col min="12813" max="12813" width="2.33203125" style="7" customWidth="1"/>
    <col min="12814" max="12814" width="1.83203125" style="7" customWidth="1"/>
    <col min="12815" max="12815" width="3.6640625" style="7" customWidth="1"/>
    <col min="12816" max="12816" width="7.33203125" style="7" customWidth="1"/>
    <col min="12817" max="12822" width="13.5" style="7" customWidth="1"/>
    <col min="12823" max="12823" width="11" style="7" customWidth="1"/>
    <col min="12824" max="13056" width="7.83203125" style="7"/>
    <col min="13057" max="13057" width="6.6640625" style="7" customWidth="1"/>
    <col min="13058" max="13058" width="2.33203125" style="7" customWidth="1"/>
    <col min="13059" max="13059" width="1.83203125" style="7" customWidth="1"/>
    <col min="13060" max="13060" width="3.6640625" style="7" customWidth="1"/>
    <col min="13061" max="13061" width="7.33203125" style="7" customWidth="1"/>
    <col min="13062" max="13067" width="13.5" style="7" customWidth="1"/>
    <col min="13068" max="13068" width="7.1640625" style="7" customWidth="1"/>
    <col min="13069" max="13069" width="2.33203125" style="7" customWidth="1"/>
    <col min="13070" max="13070" width="1.83203125" style="7" customWidth="1"/>
    <col min="13071" max="13071" width="3.6640625" style="7" customWidth="1"/>
    <col min="13072" max="13072" width="7.33203125" style="7" customWidth="1"/>
    <col min="13073" max="13078" width="13.5" style="7" customWidth="1"/>
    <col min="13079" max="13079" width="11" style="7" customWidth="1"/>
    <col min="13080" max="13312" width="7.83203125" style="7"/>
    <col min="13313" max="13313" width="6.6640625" style="7" customWidth="1"/>
    <col min="13314" max="13314" width="2.33203125" style="7" customWidth="1"/>
    <col min="13315" max="13315" width="1.83203125" style="7" customWidth="1"/>
    <col min="13316" max="13316" width="3.6640625" style="7" customWidth="1"/>
    <col min="13317" max="13317" width="7.33203125" style="7" customWidth="1"/>
    <col min="13318" max="13323" width="13.5" style="7" customWidth="1"/>
    <col min="13324" max="13324" width="7.1640625" style="7" customWidth="1"/>
    <col min="13325" max="13325" width="2.33203125" style="7" customWidth="1"/>
    <col min="13326" max="13326" width="1.83203125" style="7" customWidth="1"/>
    <col min="13327" max="13327" width="3.6640625" style="7" customWidth="1"/>
    <col min="13328" max="13328" width="7.33203125" style="7" customWidth="1"/>
    <col min="13329" max="13334" width="13.5" style="7" customWidth="1"/>
    <col min="13335" max="13335" width="11" style="7" customWidth="1"/>
    <col min="13336" max="13568" width="7.83203125" style="7"/>
    <col min="13569" max="13569" width="6.6640625" style="7" customWidth="1"/>
    <col min="13570" max="13570" width="2.33203125" style="7" customWidth="1"/>
    <col min="13571" max="13571" width="1.83203125" style="7" customWidth="1"/>
    <col min="13572" max="13572" width="3.6640625" style="7" customWidth="1"/>
    <col min="13573" max="13573" width="7.33203125" style="7" customWidth="1"/>
    <col min="13574" max="13579" width="13.5" style="7" customWidth="1"/>
    <col min="13580" max="13580" width="7.1640625" style="7" customWidth="1"/>
    <col min="13581" max="13581" width="2.33203125" style="7" customWidth="1"/>
    <col min="13582" max="13582" width="1.83203125" style="7" customWidth="1"/>
    <col min="13583" max="13583" width="3.6640625" style="7" customWidth="1"/>
    <col min="13584" max="13584" width="7.33203125" style="7" customWidth="1"/>
    <col min="13585" max="13590" width="13.5" style="7" customWidth="1"/>
    <col min="13591" max="13591" width="11" style="7" customWidth="1"/>
    <col min="13592" max="13824" width="7.83203125" style="7"/>
    <col min="13825" max="13825" width="6.6640625" style="7" customWidth="1"/>
    <col min="13826" max="13826" width="2.33203125" style="7" customWidth="1"/>
    <col min="13827" max="13827" width="1.83203125" style="7" customWidth="1"/>
    <col min="13828" max="13828" width="3.6640625" style="7" customWidth="1"/>
    <col min="13829" max="13829" width="7.33203125" style="7" customWidth="1"/>
    <col min="13830" max="13835" width="13.5" style="7" customWidth="1"/>
    <col min="13836" max="13836" width="7.1640625" style="7" customWidth="1"/>
    <col min="13837" max="13837" width="2.33203125" style="7" customWidth="1"/>
    <col min="13838" max="13838" width="1.83203125" style="7" customWidth="1"/>
    <col min="13839" max="13839" width="3.6640625" style="7" customWidth="1"/>
    <col min="13840" max="13840" width="7.33203125" style="7" customWidth="1"/>
    <col min="13841" max="13846" width="13.5" style="7" customWidth="1"/>
    <col min="13847" max="13847" width="11" style="7" customWidth="1"/>
    <col min="13848" max="14080" width="7.83203125" style="7"/>
    <col min="14081" max="14081" width="6.6640625" style="7" customWidth="1"/>
    <col min="14082" max="14082" width="2.33203125" style="7" customWidth="1"/>
    <col min="14083" max="14083" width="1.83203125" style="7" customWidth="1"/>
    <col min="14084" max="14084" width="3.6640625" style="7" customWidth="1"/>
    <col min="14085" max="14085" width="7.33203125" style="7" customWidth="1"/>
    <col min="14086" max="14091" width="13.5" style="7" customWidth="1"/>
    <col min="14092" max="14092" width="7.1640625" style="7" customWidth="1"/>
    <col min="14093" max="14093" width="2.33203125" style="7" customWidth="1"/>
    <col min="14094" max="14094" width="1.83203125" style="7" customWidth="1"/>
    <col min="14095" max="14095" width="3.6640625" style="7" customWidth="1"/>
    <col min="14096" max="14096" width="7.33203125" style="7" customWidth="1"/>
    <col min="14097" max="14102" width="13.5" style="7" customWidth="1"/>
    <col min="14103" max="14103" width="11" style="7" customWidth="1"/>
    <col min="14104" max="14336" width="7.83203125" style="7"/>
    <col min="14337" max="14337" width="6.6640625" style="7" customWidth="1"/>
    <col min="14338" max="14338" width="2.33203125" style="7" customWidth="1"/>
    <col min="14339" max="14339" width="1.83203125" style="7" customWidth="1"/>
    <col min="14340" max="14340" width="3.6640625" style="7" customWidth="1"/>
    <col min="14341" max="14341" width="7.33203125" style="7" customWidth="1"/>
    <col min="14342" max="14347" width="13.5" style="7" customWidth="1"/>
    <col min="14348" max="14348" width="7.1640625" style="7" customWidth="1"/>
    <col min="14349" max="14349" width="2.33203125" style="7" customWidth="1"/>
    <col min="14350" max="14350" width="1.83203125" style="7" customWidth="1"/>
    <col min="14351" max="14351" width="3.6640625" style="7" customWidth="1"/>
    <col min="14352" max="14352" width="7.33203125" style="7" customWidth="1"/>
    <col min="14353" max="14358" width="13.5" style="7" customWidth="1"/>
    <col min="14359" max="14359" width="11" style="7" customWidth="1"/>
    <col min="14360" max="14592" width="7.83203125" style="7"/>
    <col min="14593" max="14593" width="6.6640625" style="7" customWidth="1"/>
    <col min="14594" max="14594" width="2.33203125" style="7" customWidth="1"/>
    <col min="14595" max="14595" width="1.83203125" style="7" customWidth="1"/>
    <col min="14596" max="14596" width="3.6640625" style="7" customWidth="1"/>
    <col min="14597" max="14597" width="7.33203125" style="7" customWidth="1"/>
    <col min="14598" max="14603" width="13.5" style="7" customWidth="1"/>
    <col min="14604" max="14604" width="7.1640625" style="7" customWidth="1"/>
    <col min="14605" max="14605" width="2.33203125" style="7" customWidth="1"/>
    <col min="14606" max="14606" width="1.83203125" style="7" customWidth="1"/>
    <col min="14607" max="14607" width="3.6640625" style="7" customWidth="1"/>
    <col min="14608" max="14608" width="7.33203125" style="7" customWidth="1"/>
    <col min="14609" max="14614" width="13.5" style="7" customWidth="1"/>
    <col min="14615" max="14615" width="11" style="7" customWidth="1"/>
    <col min="14616" max="14848" width="7.83203125" style="7"/>
    <col min="14849" max="14849" width="6.6640625" style="7" customWidth="1"/>
    <col min="14850" max="14850" width="2.33203125" style="7" customWidth="1"/>
    <col min="14851" max="14851" width="1.83203125" style="7" customWidth="1"/>
    <col min="14852" max="14852" width="3.6640625" style="7" customWidth="1"/>
    <col min="14853" max="14853" width="7.33203125" style="7" customWidth="1"/>
    <col min="14854" max="14859" width="13.5" style="7" customWidth="1"/>
    <col min="14860" max="14860" width="7.1640625" style="7" customWidth="1"/>
    <col min="14861" max="14861" width="2.33203125" style="7" customWidth="1"/>
    <col min="14862" max="14862" width="1.83203125" style="7" customWidth="1"/>
    <col min="14863" max="14863" width="3.6640625" style="7" customWidth="1"/>
    <col min="14864" max="14864" width="7.33203125" style="7" customWidth="1"/>
    <col min="14865" max="14870" width="13.5" style="7" customWidth="1"/>
    <col min="14871" max="14871" width="11" style="7" customWidth="1"/>
    <col min="14872" max="15104" width="7.83203125" style="7"/>
    <col min="15105" max="15105" width="6.6640625" style="7" customWidth="1"/>
    <col min="15106" max="15106" width="2.33203125" style="7" customWidth="1"/>
    <col min="15107" max="15107" width="1.83203125" style="7" customWidth="1"/>
    <col min="15108" max="15108" width="3.6640625" style="7" customWidth="1"/>
    <col min="15109" max="15109" width="7.33203125" style="7" customWidth="1"/>
    <col min="15110" max="15115" width="13.5" style="7" customWidth="1"/>
    <col min="15116" max="15116" width="7.1640625" style="7" customWidth="1"/>
    <col min="15117" max="15117" width="2.33203125" style="7" customWidth="1"/>
    <col min="15118" max="15118" width="1.83203125" style="7" customWidth="1"/>
    <col min="15119" max="15119" width="3.6640625" style="7" customWidth="1"/>
    <col min="15120" max="15120" width="7.33203125" style="7" customWidth="1"/>
    <col min="15121" max="15126" width="13.5" style="7" customWidth="1"/>
    <col min="15127" max="15127" width="11" style="7" customWidth="1"/>
    <col min="15128" max="15360" width="7.83203125" style="7"/>
    <col min="15361" max="15361" width="6.6640625" style="7" customWidth="1"/>
    <col min="15362" max="15362" width="2.33203125" style="7" customWidth="1"/>
    <col min="15363" max="15363" width="1.83203125" style="7" customWidth="1"/>
    <col min="15364" max="15364" width="3.6640625" style="7" customWidth="1"/>
    <col min="15365" max="15365" width="7.33203125" style="7" customWidth="1"/>
    <col min="15366" max="15371" width="13.5" style="7" customWidth="1"/>
    <col min="15372" max="15372" width="7.1640625" style="7" customWidth="1"/>
    <col min="15373" max="15373" width="2.33203125" style="7" customWidth="1"/>
    <col min="15374" max="15374" width="1.83203125" style="7" customWidth="1"/>
    <col min="15375" max="15375" width="3.6640625" style="7" customWidth="1"/>
    <col min="15376" max="15376" width="7.33203125" style="7" customWidth="1"/>
    <col min="15377" max="15382" width="13.5" style="7" customWidth="1"/>
    <col min="15383" max="15383" width="11" style="7" customWidth="1"/>
    <col min="15384" max="15616" width="7.83203125" style="7"/>
    <col min="15617" max="15617" width="6.6640625" style="7" customWidth="1"/>
    <col min="15618" max="15618" width="2.33203125" style="7" customWidth="1"/>
    <col min="15619" max="15619" width="1.83203125" style="7" customWidth="1"/>
    <col min="15620" max="15620" width="3.6640625" style="7" customWidth="1"/>
    <col min="15621" max="15621" width="7.33203125" style="7" customWidth="1"/>
    <col min="15622" max="15627" width="13.5" style="7" customWidth="1"/>
    <col min="15628" max="15628" width="7.1640625" style="7" customWidth="1"/>
    <col min="15629" max="15629" width="2.33203125" style="7" customWidth="1"/>
    <col min="15630" max="15630" width="1.83203125" style="7" customWidth="1"/>
    <col min="15631" max="15631" width="3.6640625" style="7" customWidth="1"/>
    <col min="15632" max="15632" width="7.33203125" style="7" customWidth="1"/>
    <col min="15633" max="15638" width="13.5" style="7" customWidth="1"/>
    <col min="15639" max="15639" width="11" style="7" customWidth="1"/>
    <col min="15640" max="15872" width="7.83203125" style="7"/>
    <col min="15873" max="15873" width="6.6640625" style="7" customWidth="1"/>
    <col min="15874" max="15874" width="2.33203125" style="7" customWidth="1"/>
    <col min="15875" max="15875" width="1.83203125" style="7" customWidth="1"/>
    <col min="15876" max="15876" width="3.6640625" style="7" customWidth="1"/>
    <col min="15877" max="15877" width="7.33203125" style="7" customWidth="1"/>
    <col min="15878" max="15883" width="13.5" style="7" customWidth="1"/>
    <col min="15884" max="15884" width="7.1640625" style="7" customWidth="1"/>
    <col min="15885" max="15885" width="2.33203125" style="7" customWidth="1"/>
    <col min="15886" max="15886" width="1.83203125" style="7" customWidth="1"/>
    <col min="15887" max="15887" width="3.6640625" style="7" customWidth="1"/>
    <col min="15888" max="15888" width="7.33203125" style="7" customWidth="1"/>
    <col min="15889" max="15894" width="13.5" style="7" customWidth="1"/>
    <col min="15895" max="15895" width="11" style="7" customWidth="1"/>
    <col min="15896" max="16128" width="7.83203125" style="7"/>
    <col min="16129" max="16129" width="6.6640625" style="7" customWidth="1"/>
    <col min="16130" max="16130" width="2.33203125" style="7" customWidth="1"/>
    <col min="16131" max="16131" width="1.83203125" style="7" customWidth="1"/>
    <col min="16132" max="16132" width="3.6640625" style="7" customWidth="1"/>
    <col min="16133" max="16133" width="7.33203125" style="7" customWidth="1"/>
    <col min="16134" max="16139" width="13.5" style="7" customWidth="1"/>
    <col min="16140" max="16140" width="7.1640625" style="7" customWidth="1"/>
    <col min="16141" max="16141" width="2.33203125" style="7" customWidth="1"/>
    <col min="16142" max="16142" width="1.83203125" style="7" customWidth="1"/>
    <col min="16143" max="16143" width="3.6640625" style="7" customWidth="1"/>
    <col min="16144" max="16144" width="7.33203125" style="7" customWidth="1"/>
    <col min="16145" max="16150" width="13.5" style="7" customWidth="1"/>
    <col min="16151" max="16151" width="11" style="7" customWidth="1"/>
    <col min="16152" max="16384" width="7.83203125" style="7"/>
  </cols>
  <sheetData>
    <row r="1" spans="1:22" ht="14" x14ac:dyDescent="0.55000000000000004">
      <c r="A1" s="3" t="s">
        <v>44</v>
      </c>
      <c r="B1" s="3"/>
      <c r="C1" s="3"/>
      <c r="D1" s="4"/>
      <c r="E1" s="4"/>
      <c r="F1" s="4"/>
      <c r="G1" s="4"/>
      <c r="H1" s="4"/>
      <c r="I1" s="4"/>
      <c r="J1" s="4"/>
      <c r="K1" s="4"/>
      <c r="L1" s="3" t="s">
        <v>45</v>
      </c>
      <c r="M1" s="3"/>
      <c r="N1" s="3"/>
      <c r="O1" s="117"/>
      <c r="P1" s="117"/>
      <c r="Q1" s="117"/>
      <c r="R1" s="117"/>
      <c r="S1" s="117"/>
      <c r="T1" s="117"/>
      <c r="U1" s="117"/>
      <c r="V1" s="117"/>
    </row>
    <row r="2" spans="1:22" ht="18" customHeight="1" x14ac:dyDescent="0.55000000000000004">
      <c r="A2" s="118"/>
      <c r="B2" s="118"/>
      <c r="C2" s="118"/>
      <c r="D2" s="119"/>
      <c r="E2" s="119"/>
      <c r="F2" s="119"/>
      <c r="G2" s="119"/>
      <c r="H2" s="119"/>
      <c r="I2" s="119"/>
      <c r="J2" s="119"/>
      <c r="K2" s="119"/>
      <c r="L2" s="118"/>
      <c r="M2" s="118"/>
      <c r="N2" s="118"/>
      <c r="O2" s="119"/>
      <c r="P2" s="119"/>
      <c r="Q2" s="119"/>
      <c r="R2" s="119"/>
      <c r="S2" s="119"/>
      <c r="T2" s="119"/>
      <c r="U2" s="119"/>
      <c r="V2" s="119"/>
    </row>
    <row r="3" spans="1:22" ht="18" customHeight="1" thickBot="1" x14ac:dyDescent="0.6">
      <c r="A3" s="54" t="s">
        <v>46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 t="s">
        <v>46</v>
      </c>
      <c r="M3" s="54"/>
      <c r="N3" s="54"/>
      <c r="O3" s="54"/>
      <c r="P3" s="54"/>
      <c r="Q3" s="54"/>
      <c r="R3" s="54"/>
      <c r="S3" s="54"/>
      <c r="T3" s="54"/>
      <c r="U3" s="54"/>
      <c r="V3" s="54"/>
    </row>
    <row r="4" spans="1:22" ht="22.5" customHeight="1" thickTop="1" x14ac:dyDescent="0.55000000000000004">
      <c r="A4" s="120" t="s">
        <v>47</v>
      </c>
      <c r="B4" s="120"/>
      <c r="C4" s="120"/>
      <c r="D4" s="120"/>
      <c r="E4" s="121"/>
      <c r="F4" s="122" t="s">
        <v>48</v>
      </c>
      <c r="G4" s="122" t="s">
        <v>49</v>
      </c>
      <c r="H4" s="122" t="s">
        <v>50</v>
      </c>
      <c r="I4" s="122" t="s">
        <v>51</v>
      </c>
      <c r="J4" s="122" t="s">
        <v>52</v>
      </c>
      <c r="K4" s="123" t="s">
        <v>53</v>
      </c>
      <c r="L4" s="120" t="s">
        <v>47</v>
      </c>
      <c r="M4" s="120"/>
      <c r="N4" s="120"/>
      <c r="O4" s="120"/>
      <c r="P4" s="121"/>
      <c r="Q4" s="122" t="s">
        <v>54</v>
      </c>
      <c r="R4" s="122" t="s">
        <v>55</v>
      </c>
      <c r="S4" s="122" t="s">
        <v>56</v>
      </c>
      <c r="T4" s="122" t="s">
        <v>57</v>
      </c>
      <c r="U4" s="122" t="s">
        <v>58</v>
      </c>
      <c r="V4" s="123" t="s">
        <v>59</v>
      </c>
    </row>
    <row r="5" spans="1:22" ht="14.25" customHeight="1" x14ac:dyDescent="0.55000000000000004">
      <c r="A5" s="26"/>
      <c r="B5" s="26"/>
      <c r="C5" s="26"/>
      <c r="F5" s="85"/>
      <c r="H5" s="86"/>
      <c r="I5" s="86"/>
      <c r="J5" s="86"/>
      <c r="K5" s="86"/>
      <c r="L5" s="26"/>
      <c r="M5" s="26"/>
      <c r="N5" s="26"/>
      <c r="Q5" s="85"/>
      <c r="R5" s="86"/>
      <c r="S5" s="86"/>
      <c r="T5" s="86"/>
      <c r="U5" s="86"/>
      <c r="V5" s="86"/>
    </row>
    <row r="6" spans="1:22" ht="15.75" customHeight="1" x14ac:dyDescent="0.55000000000000004">
      <c r="A6" s="124" t="s">
        <v>60</v>
      </c>
      <c r="B6" s="125"/>
      <c r="C6" s="125"/>
      <c r="D6" s="126" t="s">
        <v>7</v>
      </c>
      <c r="E6" s="14"/>
      <c r="F6" s="85">
        <v>116182</v>
      </c>
      <c r="G6" s="86">
        <v>116162</v>
      </c>
      <c r="H6" s="86">
        <v>116058</v>
      </c>
      <c r="I6" s="86">
        <v>116354</v>
      </c>
      <c r="J6" s="86">
        <v>116568</v>
      </c>
      <c r="K6" s="86">
        <v>116755</v>
      </c>
      <c r="L6" s="124">
        <v>23</v>
      </c>
      <c r="M6" s="125"/>
      <c r="N6" s="125"/>
      <c r="O6" s="126" t="s">
        <v>7</v>
      </c>
      <c r="P6" s="14"/>
      <c r="Q6" s="85">
        <v>116846</v>
      </c>
      <c r="R6" s="86">
        <v>116910</v>
      </c>
      <c r="S6" s="86">
        <v>116956</v>
      </c>
      <c r="T6" s="86">
        <v>116994</v>
      </c>
      <c r="U6" s="86">
        <v>117066</v>
      </c>
      <c r="V6" s="86">
        <v>117112</v>
      </c>
    </row>
    <row r="7" spans="1:22" ht="15.75" customHeight="1" x14ac:dyDescent="0.55000000000000004">
      <c r="A7" s="124"/>
      <c r="B7" s="125"/>
      <c r="C7" s="125"/>
      <c r="D7" s="127" t="s">
        <v>61</v>
      </c>
      <c r="E7" s="63" t="s">
        <v>62</v>
      </c>
      <c r="F7" s="85">
        <v>279449</v>
      </c>
      <c r="G7" s="87">
        <v>279287</v>
      </c>
      <c r="H7" s="87">
        <v>279051</v>
      </c>
      <c r="I7" s="87">
        <v>278841</v>
      </c>
      <c r="J7" s="87">
        <v>278740</v>
      </c>
      <c r="K7" s="87">
        <v>278777</v>
      </c>
      <c r="L7" s="124"/>
      <c r="M7" s="125"/>
      <c r="N7" s="125"/>
      <c r="O7" s="127" t="s">
        <v>61</v>
      </c>
      <c r="P7" s="63" t="s">
        <v>62</v>
      </c>
      <c r="Q7" s="128">
        <v>278801</v>
      </c>
      <c r="R7" s="129">
        <v>278777</v>
      </c>
      <c r="S7" s="129">
        <v>278763</v>
      </c>
      <c r="T7" s="129">
        <v>278759</v>
      </c>
      <c r="U7" s="129">
        <v>278795</v>
      </c>
      <c r="V7" s="129">
        <v>278730</v>
      </c>
    </row>
    <row r="8" spans="1:22" ht="15.75" customHeight="1" x14ac:dyDescent="0.55000000000000004">
      <c r="A8" s="124"/>
      <c r="B8" s="125"/>
      <c r="C8" s="125"/>
      <c r="D8" s="127"/>
      <c r="E8" s="63" t="s">
        <v>63</v>
      </c>
      <c r="F8" s="85">
        <v>143960</v>
      </c>
      <c r="G8" s="86">
        <v>143886</v>
      </c>
      <c r="H8" s="86">
        <v>143712</v>
      </c>
      <c r="I8" s="86">
        <v>143717</v>
      </c>
      <c r="J8" s="86">
        <v>143649</v>
      </c>
      <c r="K8" s="86">
        <v>143707</v>
      </c>
      <c r="L8" s="124"/>
      <c r="M8" s="125"/>
      <c r="N8" s="125"/>
      <c r="O8" s="127"/>
      <c r="P8" s="63" t="s">
        <v>63</v>
      </c>
      <c r="Q8" s="85">
        <v>143745</v>
      </c>
      <c r="R8" s="86">
        <v>143740</v>
      </c>
      <c r="S8" s="86">
        <v>143744</v>
      </c>
      <c r="T8" s="86">
        <v>143739</v>
      </c>
      <c r="U8" s="86">
        <v>143743</v>
      </c>
      <c r="V8" s="86">
        <v>143711</v>
      </c>
    </row>
    <row r="9" spans="1:22" ht="15.75" customHeight="1" x14ac:dyDescent="0.55000000000000004">
      <c r="A9" s="124"/>
      <c r="B9" s="125"/>
      <c r="C9" s="125"/>
      <c r="D9" s="127"/>
      <c r="E9" s="7" t="s">
        <v>64</v>
      </c>
      <c r="F9" s="85">
        <v>135489</v>
      </c>
      <c r="G9" s="86">
        <v>135401</v>
      </c>
      <c r="H9" s="86">
        <v>135339</v>
      </c>
      <c r="I9" s="86">
        <v>135124</v>
      </c>
      <c r="J9" s="86">
        <v>135091</v>
      </c>
      <c r="K9" s="86">
        <v>135070</v>
      </c>
      <c r="L9" s="124"/>
      <c r="M9" s="125"/>
      <c r="N9" s="125"/>
      <c r="O9" s="127"/>
      <c r="P9" s="7" t="s">
        <v>64</v>
      </c>
      <c r="Q9" s="85">
        <v>135056</v>
      </c>
      <c r="R9" s="86">
        <v>135037</v>
      </c>
      <c r="S9" s="86">
        <v>135019</v>
      </c>
      <c r="T9" s="86">
        <v>135020</v>
      </c>
      <c r="U9" s="86">
        <v>135052</v>
      </c>
      <c r="V9" s="86">
        <v>135019</v>
      </c>
    </row>
    <row r="10" spans="1:22" ht="14.25" customHeight="1" x14ac:dyDescent="0.55000000000000004">
      <c r="A10" s="130"/>
      <c r="B10" s="26"/>
      <c r="C10" s="26"/>
      <c r="F10" s="85"/>
      <c r="G10" s="86"/>
      <c r="H10" s="86"/>
      <c r="I10" s="86"/>
      <c r="J10" s="86"/>
      <c r="K10" s="86"/>
      <c r="L10" s="130"/>
      <c r="M10" s="26"/>
      <c r="N10" s="26"/>
      <c r="Q10" s="85"/>
      <c r="R10" s="86"/>
      <c r="S10" s="86"/>
      <c r="T10" s="86"/>
      <c r="U10" s="86"/>
      <c r="V10" s="86"/>
    </row>
    <row r="11" spans="1:22" ht="15.75" customHeight="1" x14ac:dyDescent="0.55000000000000004">
      <c r="A11" s="124">
        <v>24</v>
      </c>
      <c r="B11" s="125"/>
      <c r="C11" s="125"/>
      <c r="D11" s="126" t="s">
        <v>7</v>
      </c>
      <c r="E11" s="14"/>
      <c r="F11" s="85">
        <v>117116</v>
      </c>
      <c r="G11" s="86">
        <v>117180</v>
      </c>
      <c r="H11" s="86">
        <v>117137</v>
      </c>
      <c r="I11" s="86">
        <v>117418</v>
      </c>
      <c r="J11" s="86">
        <v>117726</v>
      </c>
      <c r="K11" s="86">
        <v>117947</v>
      </c>
      <c r="L11" s="124">
        <v>24</v>
      </c>
      <c r="M11" s="125"/>
      <c r="N11" s="125"/>
      <c r="O11" s="126" t="s">
        <v>7</v>
      </c>
      <c r="P11" s="14"/>
      <c r="Q11" s="85">
        <v>118001</v>
      </c>
      <c r="R11" s="86">
        <v>119682</v>
      </c>
      <c r="S11" s="86">
        <v>119801</v>
      </c>
      <c r="T11" s="86">
        <v>119774</v>
      </c>
      <c r="U11" s="86">
        <v>119820</v>
      </c>
      <c r="V11" s="86">
        <v>119850</v>
      </c>
    </row>
    <row r="12" spans="1:22" ht="15.75" customHeight="1" x14ac:dyDescent="0.55000000000000004">
      <c r="A12" s="124"/>
      <c r="B12" s="125"/>
      <c r="C12" s="125"/>
      <c r="D12" s="127" t="s">
        <v>61</v>
      </c>
      <c r="E12" s="63" t="s">
        <v>62</v>
      </c>
      <c r="F12" s="85">
        <v>278641</v>
      </c>
      <c r="G12" s="87">
        <v>278571</v>
      </c>
      <c r="H12" s="87">
        <v>278363</v>
      </c>
      <c r="I12" s="87">
        <v>278276</v>
      </c>
      <c r="J12" s="87">
        <v>278299</v>
      </c>
      <c r="K12" s="87">
        <v>278429</v>
      </c>
      <c r="L12" s="124"/>
      <c r="M12" s="125"/>
      <c r="N12" s="125"/>
      <c r="O12" s="127" t="s">
        <v>61</v>
      </c>
      <c r="P12" s="63" t="s">
        <v>62</v>
      </c>
      <c r="Q12" s="128">
        <v>278304</v>
      </c>
      <c r="R12" s="129">
        <v>282845</v>
      </c>
      <c r="S12" s="129">
        <v>282849</v>
      </c>
      <c r="T12" s="129">
        <v>282645</v>
      </c>
      <c r="U12" s="129">
        <v>282665</v>
      </c>
      <c r="V12" s="129">
        <v>282587</v>
      </c>
    </row>
    <row r="13" spans="1:22" ht="15.75" customHeight="1" x14ac:dyDescent="0.55000000000000004">
      <c r="A13" s="124"/>
      <c r="B13" s="125"/>
      <c r="C13" s="125"/>
      <c r="D13" s="127"/>
      <c r="E13" s="63" t="s">
        <v>63</v>
      </c>
      <c r="F13" s="85">
        <v>143645</v>
      </c>
      <c r="G13" s="86">
        <v>143617</v>
      </c>
      <c r="H13" s="86">
        <v>143454</v>
      </c>
      <c r="I13" s="86">
        <v>143448</v>
      </c>
      <c r="J13" s="86">
        <v>143525</v>
      </c>
      <c r="K13" s="86">
        <v>143640</v>
      </c>
      <c r="L13" s="124"/>
      <c r="M13" s="125"/>
      <c r="N13" s="125"/>
      <c r="O13" s="127"/>
      <c r="P13" s="63" t="s">
        <v>63</v>
      </c>
      <c r="Q13" s="85">
        <v>143558</v>
      </c>
      <c r="R13" s="86">
        <v>145238</v>
      </c>
      <c r="S13" s="86">
        <v>145221</v>
      </c>
      <c r="T13" s="86">
        <v>145106</v>
      </c>
      <c r="U13" s="86">
        <v>145097</v>
      </c>
      <c r="V13" s="86">
        <v>145069</v>
      </c>
    </row>
    <row r="14" spans="1:22" ht="15.75" customHeight="1" x14ac:dyDescent="0.55000000000000004">
      <c r="A14" s="124"/>
      <c r="B14" s="125"/>
      <c r="C14" s="125"/>
      <c r="D14" s="127"/>
      <c r="E14" s="63" t="s">
        <v>64</v>
      </c>
      <c r="F14" s="85">
        <v>134996</v>
      </c>
      <c r="G14" s="86">
        <v>134954</v>
      </c>
      <c r="H14" s="86">
        <v>134909</v>
      </c>
      <c r="I14" s="86">
        <v>134828</v>
      </c>
      <c r="J14" s="86">
        <v>134774</v>
      </c>
      <c r="K14" s="86">
        <v>134789</v>
      </c>
      <c r="L14" s="124"/>
      <c r="M14" s="125"/>
      <c r="N14" s="125"/>
      <c r="O14" s="127"/>
      <c r="P14" s="63" t="s">
        <v>64</v>
      </c>
      <c r="Q14" s="85">
        <v>134746</v>
      </c>
      <c r="R14" s="86">
        <v>137607</v>
      </c>
      <c r="S14" s="86">
        <v>137628</v>
      </c>
      <c r="T14" s="86">
        <v>137539</v>
      </c>
      <c r="U14" s="86">
        <v>137568</v>
      </c>
      <c r="V14" s="86">
        <v>137518</v>
      </c>
    </row>
    <row r="15" spans="1:22" ht="14.25" customHeight="1" x14ac:dyDescent="0.55000000000000004">
      <c r="A15" s="130"/>
      <c r="B15" s="26"/>
      <c r="C15" s="26"/>
      <c r="F15" s="85"/>
      <c r="G15" s="86"/>
      <c r="H15" s="86"/>
      <c r="I15" s="86"/>
      <c r="J15" s="86"/>
      <c r="K15" s="86"/>
      <c r="L15" s="130"/>
      <c r="M15" s="26"/>
      <c r="N15" s="26"/>
      <c r="Q15" s="85"/>
      <c r="R15" s="86"/>
      <c r="S15" s="86"/>
      <c r="T15" s="86"/>
      <c r="U15" s="86"/>
      <c r="V15" s="86"/>
    </row>
    <row r="16" spans="1:22" ht="15.75" customHeight="1" x14ac:dyDescent="0.55000000000000004">
      <c r="A16" s="124">
        <v>25</v>
      </c>
      <c r="B16" s="125"/>
      <c r="C16" s="125"/>
      <c r="D16" s="126" t="s">
        <v>7</v>
      </c>
      <c r="E16" s="14"/>
      <c r="F16" s="85">
        <v>119805</v>
      </c>
      <c r="G16" s="86">
        <v>119815</v>
      </c>
      <c r="H16" s="86">
        <v>119804</v>
      </c>
      <c r="I16" s="86">
        <v>119976</v>
      </c>
      <c r="J16" s="86">
        <v>120218</v>
      </c>
      <c r="K16" s="86">
        <v>120377</v>
      </c>
      <c r="L16" s="124">
        <v>25</v>
      </c>
      <c r="M16" s="125"/>
      <c r="N16" s="125"/>
      <c r="O16" s="126" t="s">
        <v>7</v>
      </c>
      <c r="P16" s="14"/>
      <c r="Q16" s="85">
        <v>120415</v>
      </c>
      <c r="R16" s="86">
        <v>120538</v>
      </c>
      <c r="S16" s="86">
        <v>120536</v>
      </c>
      <c r="T16" s="86">
        <v>120575</v>
      </c>
      <c r="U16" s="86">
        <v>120546</v>
      </c>
      <c r="V16" s="86">
        <v>120562</v>
      </c>
    </row>
    <row r="17" spans="1:22" ht="15.75" customHeight="1" x14ac:dyDescent="0.55000000000000004">
      <c r="A17" s="124"/>
      <c r="B17" s="125"/>
      <c r="C17" s="125"/>
      <c r="D17" s="127" t="s">
        <v>61</v>
      </c>
      <c r="E17" s="63" t="s">
        <v>62</v>
      </c>
      <c r="F17" s="85">
        <v>282400</v>
      </c>
      <c r="G17" s="86">
        <v>282236</v>
      </c>
      <c r="H17" s="86">
        <v>282102</v>
      </c>
      <c r="I17" s="86">
        <v>281642</v>
      </c>
      <c r="J17" s="86">
        <v>281700</v>
      </c>
      <c r="K17" s="86">
        <v>281725</v>
      </c>
      <c r="L17" s="124"/>
      <c r="M17" s="125"/>
      <c r="N17" s="125"/>
      <c r="O17" s="127" t="s">
        <v>61</v>
      </c>
      <c r="P17" s="63" t="s">
        <v>62</v>
      </c>
      <c r="Q17" s="85">
        <v>281579</v>
      </c>
      <c r="R17" s="86">
        <v>281583</v>
      </c>
      <c r="S17" s="86">
        <v>281466</v>
      </c>
      <c r="T17" s="86">
        <v>281491</v>
      </c>
      <c r="U17" s="86">
        <v>281325</v>
      </c>
      <c r="V17" s="86">
        <v>281161</v>
      </c>
    </row>
    <row r="18" spans="1:22" ht="15.75" customHeight="1" x14ac:dyDescent="0.55000000000000004">
      <c r="A18" s="124"/>
      <c r="B18" s="125"/>
      <c r="C18" s="125"/>
      <c r="D18" s="127"/>
      <c r="E18" s="63" t="s">
        <v>63</v>
      </c>
      <c r="F18" s="85">
        <v>144941</v>
      </c>
      <c r="G18" s="86">
        <v>144864</v>
      </c>
      <c r="H18" s="86">
        <v>144825</v>
      </c>
      <c r="I18" s="86">
        <v>144644</v>
      </c>
      <c r="J18" s="86">
        <v>144687</v>
      </c>
      <c r="K18" s="86">
        <v>144741</v>
      </c>
      <c r="L18" s="124"/>
      <c r="M18" s="125"/>
      <c r="N18" s="125"/>
      <c r="O18" s="127"/>
      <c r="P18" s="63" t="s">
        <v>63</v>
      </c>
      <c r="Q18" s="85">
        <v>144666</v>
      </c>
      <c r="R18" s="86">
        <v>144665</v>
      </c>
      <c r="S18" s="86">
        <v>144599</v>
      </c>
      <c r="T18" s="86">
        <v>144592</v>
      </c>
      <c r="U18" s="86">
        <v>144514</v>
      </c>
      <c r="V18" s="86">
        <v>144417</v>
      </c>
    </row>
    <row r="19" spans="1:22" ht="15.75" customHeight="1" x14ac:dyDescent="0.55000000000000004">
      <c r="A19" s="124"/>
      <c r="B19" s="125"/>
      <c r="C19" s="125"/>
      <c r="D19" s="127"/>
      <c r="E19" s="63" t="s">
        <v>64</v>
      </c>
      <c r="F19" s="85">
        <v>137459</v>
      </c>
      <c r="G19" s="86">
        <v>137372</v>
      </c>
      <c r="H19" s="86">
        <v>137277</v>
      </c>
      <c r="I19" s="86">
        <v>136998</v>
      </c>
      <c r="J19" s="86">
        <v>137013</v>
      </c>
      <c r="K19" s="86">
        <v>136984</v>
      </c>
      <c r="L19" s="124"/>
      <c r="M19" s="125"/>
      <c r="N19" s="125"/>
      <c r="O19" s="127"/>
      <c r="P19" s="63" t="s">
        <v>64</v>
      </c>
      <c r="Q19" s="85">
        <v>136913</v>
      </c>
      <c r="R19" s="86">
        <v>136918</v>
      </c>
      <c r="S19" s="86">
        <v>136867</v>
      </c>
      <c r="T19" s="86">
        <v>136899</v>
      </c>
      <c r="U19" s="86">
        <v>136811</v>
      </c>
      <c r="V19" s="86">
        <v>136744</v>
      </c>
    </row>
    <row r="20" spans="1:22" ht="14.25" customHeight="1" x14ac:dyDescent="0.55000000000000004">
      <c r="A20" s="131"/>
      <c r="B20" s="132"/>
      <c r="C20" s="132"/>
      <c r="D20" s="133"/>
      <c r="E20" s="134"/>
      <c r="F20" s="85"/>
      <c r="G20" s="86"/>
      <c r="H20" s="86"/>
      <c r="I20" s="86"/>
      <c r="J20" s="86"/>
      <c r="K20" s="86"/>
      <c r="L20" s="131"/>
      <c r="M20" s="132"/>
      <c r="N20" s="132"/>
      <c r="O20" s="133"/>
      <c r="P20" s="134"/>
      <c r="Q20" s="85"/>
      <c r="R20" s="86"/>
      <c r="S20" s="86"/>
      <c r="T20" s="86"/>
      <c r="U20" s="86"/>
      <c r="V20" s="86"/>
    </row>
    <row r="21" spans="1:22" ht="15.75" customHeight="1" x14ac:dyDescent="0.55000000000000004">
      <c r="A21" s="124">
        <v>26</v>
      </c>
      <c r="B21" s="125"/>
      <c r="C21" s="125"/>
      <c r="D21" s="126" t="s">
        <v>7</v>
      </c>
      <c r="E21" s="14"/>
      <c r="F21" s="85">
        <v>120551</v>
      </c>
      <c r="G21" s="86">
        <v>120561</v>
      </c>
      <c r="H21" s="86">
        <v>120559</v>
      </c>
      <c r="I21" s="86">
        <v>120841</v>
      </c>
      <c r="J21" s="86">
        <v>121125</v>
      </c>
      <c r="K21" s="86">
        <v>121263</v>
      </c>
      <c r="L21" s="124">
        <v>26</v>
      </c>
      <c r="M21" s="125"/>
      <c r="N21" s="125"/>
      <c r="O21" s="126" t="s">
        <v>7</v>
      </c>
      <c r="P21" s="13"/>
      <c r="Q21" s="85">
        <v>121310</v>
      </c>
      <c r="R21" s="86">
        <v>121387</v>
      </c>
      <c r="S21" s="86">
        <v>121414</v>
      </c>
      <c r="T21" s="86">
        <v>121439</v>
      </c>
      <c r="U21" s="86">
        <v>121526</v>
      </c>
      <c r="V21" s="86">
        <v>121524</v>
      </c>
    </row>
    <row r="22" spans="1:22" ht="15.75" customHeight="1" x14ac:dyDescent="0.55000000000000004">
      <c r="A22" s="124"/>
      <c r="B22" s="125"/>
      <c r="C22" s="125"/>
      <c r="D22" s="127" t="s">
        <v>61</v>
      </c>
      <c r="E22" s="63" t="s">
        <v>62</v>
      </c>
      <c r="F22" s="85">
        <v>281043</v>
      </c>
      <c r="G22" s="86">
        <v>280925</v>
      </c>
      <c r="H22" s="86">
        <v>280808</v>
      </c>
      <c r="I22" s="86">
        <v>280543</v>
      </c>
      <c r="J22" s="86">
        <v>280575</v>
      </c>
      <c r="K22" s="86">
        <v>280620</v>
      </c>
      <c r="L22" s="124"/>
      <c r="M22" s="125"/>
      <c r="N22" s="125"/>
      <c r="O22" s="127" t="s">
        <v>61</v>
      </c>
      <c r="P22" s="63" t="s">
        <v>62</v>
      </c>
      <c r="Q22" s="85">
        <v>280566</v>
      </c>
      <c r="R22" s="86">
        <v>280602</v>
      </c>
      <c r="S22" s="86">
        <v>280554</v>
      </c>
      <c r="T22" s="86">
        <v>280477</v>
      </c>
      <c r="U22" s="86">
        <v>280476</v>
      </c>
      <c r="V22" s="86">
        <v>280385</v>
      </c>
    </row>
    <row r="23" spans="1:22" ht="15.75" customHeight="1" x14ac:dyDescent="0.55000000000000004">
      <c r="A23" s="124"/>
      <c r="B23" s="125"/>
      <c r="C23" s="125"/>
      <c r="D23" s="127"/>
      <c r="E23" s="63" t="s">
        <v>63</v>
      </c>
      <c r="F23" s="85">
        <v>144309</v>
      </c>
      <c r="G23" s="86">
        <v>144209</v>
      </c>
      <c r="H23" s="86">
        <v>144150</v>
      </c>
      <c r="I23" s="86">
        <v>144018</v>
      </c>
      <c r="J23" s="86">
        <v>144049</v>
      </c>
      <c r="K23" s="86">
        <v>144106</v>
      </c>
      <c r="L23" s="124"/>
      <c r="M23" s="125"/>
      <c r="N23" s="125"/>
      <c r="O23" s="127"/>
      <c r="P23" s="63" t="s">
        <v>63</v>
      </c>
      <c r="Q23" s="85">
        <v>144076</v>
      </c>
      <c r="R23" s="86">
        <v>144091</v>
      </c>
      <c r="S23" s="86">
        <v>144058</v>
      </c>
      <c r="T23" s="86">
        <v>144030</v>
      </c>
      <c r="U23" s="86">
        <v>144070</v>
      </c>
      <c r="V23" s="86">
        <v>144018</v>
      </c>
    </row>
    <row r="24" spans="1:22" ht="15.75" customHeight="1" x14ac:dyDescent="0.55000000000000004">
      <c r="A24" s="124"/>
      <c r="B24" s="125"/>
      <c r="C24" s="125"/>
      <c r="D24" s="127"/>
      <c r="E24" s="63" t="s">
        <v>64</v>
      </c>
      <c r="F24" s="85">
        <v>136734</v>
      </c>
      <c r="G24" s="86">
        <v>136716</v>
      </c>
      <c r="H24" s="86">
        <v>136658</v>
      </c>
      <c r="I24" s="86">
        <v>136525</v>
      </c>
      <c r="J24" s="86">
        <v>136526</v>
      </c>
      <c r="K24" s="86">
        <v>136514</v>
      </c>
      <c r="L24" s="124"/>
      <c r="M24" s="125"/>
      <c r="N24" s="125"/>
      <c r="O24" s="127"/>
      <c r="P24" s="63" t="s">
        <v>64</v>
      </c>
      <c r="Q24" s="85">
        <v>136490</v>
      </c>
      <c r="R24" s="86">
        <v>136511</v>
      </c>
      <c r="S24" s="86">
        <v>136496</v>
      </c>
      <c r="T24" s="86">
        <v>136447</v>
      </c>
      <c r="U24" s="86">
        <v>136406</v>
      </c>
      <c r="V24" s="86">
        <v>136367</v>
      </c>
    </row>
    <row r="25" spans="1:22" ht="14.25" customHeight="1" x14ac:dyDescent="0.55000000000000004">
      <c r="A25" s="131"/>
      <c r="B25" s="135"/>
      <c r="C25" s="135"/>
      <c r="D25" s="133"/>
      <c r="E25" s="134"/>
      <c r="F25" s="136"/>
      <c r="G25" s="137"/>
      <c r="H25" s="137"/>
      <c r="I25" s="137"/>
      <c r="J25" s="137"/>
      <c r="K25" s="137"/>
      <c r="L25" s="131"/>
      <c r="M25" s="135"/>
      <c r="N25" s="135"/>
      <c r="O25" s="133"/>
      <c r="P25" s="134"/>
      <c r="Q25" s="85"/>
      <c r="R25" s="86"/>
      <c r="S25" s="86"/>
      <c r="T25" s="86"/>
      <c r="U25" s="86"/>
      <c r="V25" s="86"/>
    </row>
    <row r="26" spans="1:22" ht="15.75" customHeight="1" x14ac:dyDescent="0.55000000000000004">
      <c r="A26" s="124">
        <v>27</v>
      </c>
      <c r="B26" s="125"/>
      <c r="C26" s="125"/>
      <c r="D26" s="126" t="s">
        <v>7</v>
      </c>
      <c r="E26" s="14"/>
      <c r="F26" s="85">
        <v>121562</v>
      </c>
      <c r="G26" s="86">
        <v>121595</v>
      </c>
      <c r="H26" s="86">
        <v>121692</v>
      </c>
      <c r="I26" s="86">
        <v>122155</v>
      </c>
      <c r="J26" s="86">
        <v>122395</v>
      </c>
      <c r="K26" s="86">
        <v>122487</v>
      </c>
      <c r="L26" s="124">
        <v>27</v>
      </c>
      <c r="M26" s="125"/>
      <c r="N26" s="125"/>
      <c r="O26" s="126" t="s">
        <v>7</v>
      </c>
      <c r="P26" s="13"/>
      <c r="Q26" s="85">
        <v>122654</v>
      </c>
      <c r="R26" s="86">
        <v>122744</v>
      </c>
      <c r="S26" s="86">
        <v>122730</v>
      </c>
      <c r="T26" s="86">
        <v>122855</v>
      </c>
      <c r="U26" s="86">
        <v>122920</v>
      </c>
      <c r="V26" s="86">
        <v>122946</v>
      </c>
    </row>
    <row r="27" spans="1:22" ht="15.75" customHeight="1" x14ac:dyDescent="0.55000000000000004">
      <c r="A27" s="124"/>
      <c r="B27" s="125"/>
      <c r="C27" s="125"/>
      <c r="D27" s="127" t="s">
        <v>61</v>
      </c>
      <c r="E27" s="63" t="s">
        <v>62</v>
      </c>
      <c r="F27" s="85">
        <v>280340</v>
      </c>
      <c r="G27" s="86">
        <v>280334</v>
      </c>
      <c r="H27" s="86">
        <v>280329</v>
      </c>
      <c r="I27" s="86">
        <v>280225</v>
      </c>
      <c r="J27" s="86">
        <v>280285</v>
      </c>
      <c r="K27" s="86">
        <v>280265</v>
      </c>
      <c r="L27" s="124"/>
      <c r="M27" s="125"/>
      <c r="N27" s="125"/>
      <c r="O27" s="127" t="s">
        <v>61</v>
      </c>
      <c r="P27" s="63" t="s">
        <v>62</v>
      </c>
      <c r="Q27" s="85">
        <v>280315</v>
      </c>
      <c r="R27" s="86">
        <v>280283</v>
      </c>
      <c r="S27" s="86">
        <v>280115</v>
      </c>
      <c r="T27" s="86">
        <v>280030</v>
      </c>
      <c r="U27" s="86">
        <v>279901</v>
      </c>
      <c r="V27" s="86">
        <v>279791</v>
      </c>
    </row>
    <row r="28" spans="1:22" ht="15.75" customHeight="1" x14ac:dyDescent="0.55000000000000004">
      <c r="A28" s="124"/>
      <c r="B28" s="125"/>
      <c r="C28" s="125"/>
      <c r="D28" s="127"/>
      <c r="E28" s="63" t="s">
        <v>63</v>
      </c>
      <c r="F28" s="85">
        <v>144003</v>
      </c>
      <c r="G28" s="86">
        <v>144021</v>
      </c>
      <c r="H28" s="86">
        <v>144040</v>
      </c>
      <c r="I28" s="86">
        <v>144057</v>
      </c>
      <c r="J28" s="86">
        <v>144094</v>
      </c>
      <c r="K28" s="86">
        <v>144093</v>
      </c>
      <c r="L28" s="124"/>
      <c r="M28" s="125"/>
      <c r="N28" s="125"/>
      <c r="O28" s="127"/>
      <c r="P28" s="63" t="s">
        <v>63</v>
      </c>
      <c r="Q28" s="85">
        <v>144151</v>
      </c>
      <c r="R28" s="86">
        <v>144155</v>
      </c>
      <c r="S28" s="86">
        <v>144059</v>
      </c>
      <c r="T28" s="86">
        <v>144035</v>
      </c>
      <c r="U28" s="86">
        <v>144017</v>
      </c>
      <c r="V28" s="86">
        <v>143952</v>
      </c>
    </row>
    <row r="29" spans="1:22" ht="15.75" customHeight="1" x14ac:dyDescent="0.55000000000000004">
      <c r="A29" s="124"/>
      <c r="B29" s="125"/>
      <c r="C29" s="125"/>
      <c r="D29" s="127"/>
      <c r="E29" s="63" t="s">
        <v>64</v>
      </c>
      <c r="F29" s="85">
        <v>136337</v>
      </c>
      <c r="G29" s="86">
        <v>136313</v>
      </c>
      <c r="H29" s="86">
        <v>136289</v>
      </c>
      <c r="I29" s="86">
        <v>136168</v>
      </c>
      <c r="J29" s="86">
        <v>136191</v>
      </c>
      <c r="K29" s="86">
        <v>136172</v>
      </c>
      <c r="L29" s="124"/>
      <c r="M29" s="125"/>
      <c r="N29" s="125"/>
      <c r="O29" s="127"/>
      <c r="P29" s="63" t="s">
        <v>64</v>
      </c>
      <c r="Q29" s="85">
        <v>136164</v>
      </c>
      <c r="R29" s="86">
        <v>136128</v>
      </c>
      <c r="S29" s="86">
        <v>136056</v>
      </c>
      <c r="T29" s="86">
        <v>135995</v>
      </c>
      <c r="U29" s="86">
        <v>135884</v>
      </c>
      <c r="V29" s="86">
        <v>135839</v>
      </c>
    </row>
    <row r="30" spans="1:22" ht="14.25" customHeight="1" x14ac:dyDescent="0.55000000000000004">
      <c r="A30" s="130"/>
      <c r="B30" s="125"/>
      <c r="C30" s="125"/>
      <c r="D30" s="138"/>
      <c r="E30" s="63"/>
      <c r="F30" s="139"/>
      <c r="L30" s="130"/>
      <c r="M30" s="125"/>
      <c r="N30" s="125"/>
      <c r="O30" s="138"/>
      <c r="P30" s="63"/>
      <c r="Q30" s="139"/>
    </row>
    <row r="31" spans="1:22" s="76" customFormat="1" ht="15.75" customHeight="1" x14ac:dyDescent="0.55000000000000004">
      <c r="A31" s="140" t="s">
        <v>65</v>
      </c>
      <c r="B31" s="125"/>
      <c r="C31" s="125"/>
      <c r="D31" s="13" t="s">
        <v>7</v>
      </c>
      <c r="E31" s="13"/>
      <c r="F31" s="85">
        <v>122962</v>
      </c>
      <c r="G31" s="86">
        <v>122994</v>
      </c>
      <c r="H31" s="86">
        <v>123048</v>
      </c>
      <c r="I31" s="86">
        <v>123435</v>
      </c>
      <c r="J31" s="7">
        <v>123621</v>
      </c>
      <c r="K31" s="86">
        <v>123812</v>
      </c>
      <c r="L31" s="140" t="s">
        <v>66</v>
      </c>
      <c r="M31" s="125"/>
      <c r="N31" s="125"/>
      <c r="O31" s="13" t="s">
        <v>7</v>
      </c>
      <c r="P31" s="13"/>
      <c r="Q31" s="85">
        <v>123873</v>
      </c>
      <c r="R31" s="86">
        <v>123908</v>
      </c>
      <c r="S31" s="86">
        <v>123938</v>
      </c>
      <c r="T31" s="86">
        <v>123940</v>
      </c>
      <c r="U31" s="86">
        <v>124129</v>
      </c>
      <c r="V31" s="86">
        <v>124182</v>
      </c>
    </row>
    <row r="32" spans="1:22" s="76" customFormat="1" ht="15.75" customHeight="1" x14ac:dyDescent="0.55000000000000004">
      <c r="A32" s="140"/>
      <c r="B32" s="125"/>
      <c r="C32" s="125"/>
      <c r="D32" s="127" t="s">
        <v>61</v>
      </c>
      <c r="E32" s="141" t="s">
        <v>8</v>
      </c>
      <c r="F32" s="85">
        <v>279697</v>
      </c>
      <c r="G32" s="86">
        <v>279609</v>
      </c>
      <c r="H32" s="86">
        <v>279481</v>
      </c>
      <c r="I32" s="86">
        <v>279396</v>
      </c>
      <c r="J32" s="86">
        <v>279346</v>
      </c>
      <c r="K32" s="86">
        <v>279366</v>
      </c>
      <c r="L32" s="140"/>
      <c r="M32" s="125"/>
      <c r="N32" s="125"/>
      <c r="O32" s="127" t="s">
        <v>61</v>
      </c>
      <c r="P32" s="141" t="s">
        <v>8</v>
      </c>
      <c r="Q32" s="85">
        <v>279317</v>
      </c>
      <c r="R32" s="86">
        <v>279307</v>
      </c>
      <c r="S32" s="86">
        <v>279259</v>
      </c>
      <c r="T32" s="86">
        <v>279127</v>
      </c>
      <c r="U32" s="86">
        <v>279226</v>
      </c>
      <c r="V32" s="86">
        <v>279219</v>
      </c>
    </row>
    <row r="33" spans="1:22" s="76" customFormat="1" ht="15.75" customHeight="1" x14ac:dyDescent="0.55000000000000004">
      <c r="A33" s="140"/>
      <c r="B33" s="125"/>
      <c r="C33" s="125"/>
      <c r="D33" s="127"/>
      <c r="E33" s="63" t="s">
        <v>63</v>
      </c>
      <c r="F33" s="85">
        <v>143895</v>
      </c>
      <c r="G33" s="86">
        <v>143824</v>
      </c>
      <c r="H33" s="86">
        <v>143757</v>
      </c>
      <c r="I33" s="86">
        <v>143679</v>
      </c>
      <c r="J33" s="86">
        <v>143689</v>
      </c>
      <c r="K33" s="86">
        <v>143747</v>
      </c>
      <c r="L33" s="140"/>
      <c r="M33" s="125"/>
      <c r="N33" s="125"/>
      <c r="O33" s="127"/>
      <c r="P33" s="63" t="s">
        <v>63</v>
      </c>
      <c r="Q33" s="85">
        <v>143748</v>
      </c>
      <c r="R33" s="86">
        <v>143718</v>
      </c>
      <c r="S33" s="86">
        <v>143690</v>
      </c>
      <c r="T33" s="86">
        <v>143594</v>
      </c>
      <c r="U33" s="86">
        <v>143702</v>
      </c>
      <c r="V33" s="86">
        <v>143668</v>
      </c>
    </row>
    <row r="34" spans="1:22" s="76" customFormat="1" ht="15.75" customHeight="1" x14ac:dyDescent="0.55000000000000004">
      <c r="A34" s="140"/>
      <c r="B34" s="125"/>
      <c r="C34" s="125"/>
      <c r="D34" s="127"/>
      <c r="E34" s="84" t="s">
        <v>64</v>
      </c>
      <c r="F34" s="85">
        <v>135802</v>
      </c>
      <c r="G34" s="86">
        <v>135785</v>
      </c>
      <c r="H34" s="86">
        <v>135724</v>
      </c>
      <c r="I34" s="86">
        <v>135717</v>
      </c>
      <c r="J34" s="86">
        <v>135657</v>
      </c>
      <c r="K34" s="86">
        <v>135619</v>
      </c>
      <c r="L34" s="140"/>
      <c r="M34" s="125"/>
      <c r="N34" s="125"/>
      <c r="O34" s="127"/>
      <c r="P34" s="63" t="s">
        <v>64</v>
      </c>
      <c r="Q34" s="85">
        <v>135569</v>
      </c>
      <c r="R34" s="86">
        <v>135589</v>
      </c>
      <c r="S34" s="86">
        <v>135569</v>
      </c>
      <c r="T34" s="86">
        <v>135533</v>
      </c>
      <c r="U34" s="86">
        <v>135524</v>
      </c>
      <c r="V34" s="86">
        <v>135551</v>
      </c>
    </row>
    <row r="35" spans="1:22" s="76" customFormat="1" ht="15.75" customHeight="1" x14ac:dyDescent="0.55000000000000004">
      <c r="A35" s="131"/>
      <c r="B35" s="135"/>
      <c r="C35" s="135"/>
      <c r="D35" s="133"/>
      <c r="E35" s="134"/>
      <c r="F35" s="142"/>
      <c r="G35" s="80"/>
      <c r="H35" s="80"/>
      <c r="I35" s="80"/>
      <c r="J35" s="80"/>
      <c r="K35" s="80"/>
      <c r="L35" s="131"/>
      <c r="M35" s="135"/>
      <c r="N35" s="135"/>
      <c r="O35" s="133"/>
      <c r="P35" s="134"/>
      <c r="Q35" s="142"/>
      <c r="R35" s="80"/>
      <c r="S35" s="80"/>
      <c r="T35" s="80"/>
      <c r="U35" s="80"/>
      <c r="V35" s="80"/>
    </row>
    <row r="36" spans="1:22" ht="15.75" customHeight="1" x14ac:dyDescent="0.55000000000000004">
      <c r="A36" s="140" t="s">
        <v>67</v>
      </c>
      <c r="B36" s="125"/>
      <c r="C36" s="125"/>
      <c r="D36" s="143" t="s">
        <v>68</v>
      </c>
      <c r="E36" s="144"/>
      <c r="F36" s="113">
        <v>124174</v>
      </c>
      <c r="G36" s="113">
        <v>124173</v>
      </c>
      <c r="H36" s="113">
        <v>124205</v>
      </c>
      <c r="I36" s="113">
        <v>124567</v>
      </c>
      <c r="J36" s="113">
        <v>124747</v>
      </c>
      <c r="K36" s="86">
        <v>124930</v>
      </c>
      <c r="L36" s="140" t="s">
        <v>69</v>
      </c>
      <c r="M36" s="125"/>
      <c r="N36" s="125"/>
      <c r="O36" s="143" t="s">
        <v>68</v>
      </c>
      <c r="P36" s="144"/>
      <c r="Q36" s="85">
        <v>125005</v>
      </c>
      <c r="R36" s="86">
        <v>125030</v>
      </c>
      <c r="S36" s="86">
        <v>125012</v>
      </c>
      <c r="T36" s="86">
        <v>125015</v>
      </c>
      <c r="U36" s="86">
        <v>125041</v>
      </c>
      <c r="V36" s="86">
        <v>125024</v>
      </c>
    </row>
    <row r="37" spans="1:22" ht="15.75" customHeight="1" x14ac:dyDescent="0.55000000000000004">
      <c r="A37" s="140"/>
      <c r="B37" s="125"/>
      <c r="C37" s="125"/>
      <c r="D37" s="145" t="s">
        <v>70</v>
      </c>
      <c r="E37" s="65" t="s">
        <v>31</v>
      </c>
      <c r="F37" s="146">
        <v>279093</v>
      </c>
      <c r="G37" s="113">
        <v>278975</v>
      </c>
      <c r="H37" s="113">
        <v>278861</v>
      </c>
      <c r="I37" s="113">
        <v>278587</v>
      </c>
      <c r="J37" s="113">
        <v>278468</v>
      </c>
      <c r="K37" s="86">
        <v>278503</v>
      </c>
      <c r="L37" s="140"/>
      <c r="M37" s="125"/>
      <c r="N37" s="125"/>
      <c r="O37" s="145" t="s">
        <v>70</v>
      </c>
      <c r="P37" s="65" t="s">
        <v>31</v>
      </c>
      <c r="Q37" s="85">
        <v>278512</v>
      </c>
      <c r="R37" s="86">
        <v>278376</v>
      </c>
      <c r="S37" s="86">
        <v>278214</v>
      </c>
      <c r="T37" s="86">
        <v>278085</v>
      </c>
      <c r="U37" s="86">
        <v>277951</v>
      </c>
      <c r="V37" s="86">
        <v>277788</v>
      </c>
    </row>
    <row r="38" spans="1:22" ht="15.75" customHeight="1" x14ac:dyDescent="0.55000000000000004">
      <c r="A38" s="140"/>
      <c r="B38" s="125"/>
      <c r="C38" s="125"/>
      <c r="D38" s="145"/>
      <c r="E38" s="65" t="s">
        <v>9</v>
      </c>
      <c r="F38" s="146">
        <v>143596</v>
      </c>
      <c r="G38" s="113">
        <v>143532</v>
      </c>
      <c r="H38" s="113">
        <v>143493</v>
      </c>
      <c r="I38" s="113">
        <v>143430</v>
      </c>
      <c r="J38" s="113">
        <v>143410</v>
      </c>
      <c r="K38" s="86">
        <v>143450</v>
      </c>
      <c r="L38" s="140"/>
      <c r="M38" s="125"/>
      <c r="N38" s="125"/>
      <c r="O38" s="145"/>
      <c r="P38" s="65" t="s">
        <v>9</v>
      </c>
      <c r="Q38" s="85">
        <v>143448</v>
      </c>
      <c r="R38" s="86">
        <v>143366</v>
      </c>
      <c r="S38" s="86">
        <v>143278</v>
      </c>
      <c r="T38" s="86">
        <v>143205</v>
      </c>
      <c r="U38" s="86">
        <v>143135</v>
      </c>
      <c r="V38" s="86">
        <v>143029</v>
      </c>
    </row>
    <row r="39" spans="1:22" ht="15.75" customHeight="1" x14ac:dyDescent="0.55000000000000004">
      <c r="A39" s="140"/>
      <c r="B39" s="125"/>
      <c r="C39" s="125"/>
      <c r="D39" s="145"/>
      <c r="E39" s="65" t="s">
        <v>10</v>
      </c>
      <c r="F39" s="146">
        <v>135497</v>
      </c>
      <c r="G39" s="113">
        <v>135443</v>
      </c>
      <c r="H39" s="113">
        <v>135368</v>
      </c>
      <c r="I39" s="113">
        <v>135157</v>
      </c>
      <c r="J39" s="113">
        <v>135058</v>
      </c>
      <c r="K39" s="86">
        <v>135053</v>
      </c>
      <c r="L39" s="140"/>
      <c r="M39" s="125"/>
      <c r="N39" s="125"/>
      <c r="O39" s="145"/>
      <c r="P39" s="65" t="s">
        <v>10</v>
      </c>
      <c r="Q39" s="85">
        <v>135064</v>
      </c>
      <c r="R39" s="86">
        <v>135010</v>
      </c>
      <c r="S39" s="86">
        <v>134936</v>
      </c>
      <c r="T39" s="86">
        <v>134880</v>
      </c>
      <c r="U39" s="86">
        <v>134816</v>
      </c>
      <c r="V39" s="86">
        <v>134759</v>
      </c>
    </row>
    <row r="40" spans="1:22" ht="15.75" customHeight="1" x14ac:dyDescent="0.55000000000000004">
      <c r="A40" s="130"/>
      <c r="B40" s="125"/>
      <c r="C40" s="125"/>
      <c r="D40" s="147"/>
      <c r="E40" s="65"/>
      <c r="F40" s="146"/>
      <c r="G40" s="113"/>
      <c r="H40" s="113"/>
      <c r="I40" s="113"/>
      <c r="J40" s="113"/>
      <c r="K40" s="86"/>
      <c r="L40" s="130"/>
      <c r="M40" s="125"/>
      <c r="N40" s="125"/>
      <c r="O40" s="147"/>
      <c r="P40" s="65"/>
      <c r="Q40" s="85"/>
      <c r="R40" s="86"/>
      <c r="S40" s="86"/>
      <c r="T40" s="86"/>
      <c r="U40" s="86"/>
      <c r="V40" s="86"/>
    </row>
    <row r="41" spans="1:22" ht="15.75" customHeight="1" x14ac:dyDescent="0.55000000000000004">
      <c r="A41" s="148" t="s">
        <v>71</v>
      </c>
      <c r="B41" s="149"/>
      <c r="C41" s="149"/>
      <c r="D41" s="143" t="s">
        <v>68</v>
      </c>
      <c r="E41" s="143"/>
      <c r="F41" s="150">
        <v>125048</v>
      </c>
      <c r="G41" s="151">
        <v>125025</v>
      </c>
      <c r="H41" s="151">
        <v>125079</v>
      </c>
      <c r="I41" s="151">
        <v>125356</v>
      </c>
      <c r="J41" s="151">
        <v>125577</v>
      </c>
      <c r="K41" s="151">
        <v>125796</v>
      </c>
      <c r="L41" s="148" t="s">
        <v>71</v>
      </c>
      <c r="M41" s="149"/>
      <c r="N41" s="149"/>
      <c r="O41" s="143" t="s">
        <v>68</v>
      </c>
      <c r="P41" s="143"/>
      <c r="Q41" s="150">
        <v>125902</v>
      </c>
      <c r="R41" s="151">
        <v>126057</v>
      </c>
      <c r="S41" s="151">
        <v>126076</v>
      </c>
      <c r="T41" s="151">
        <v>126095</v>
      </c>
      <c r="U41" s="151">
        <v>126237</v>
      </c>
      <c r="V41" s="151">
        <v>126336</v>
      </c>
    </row>
    <row r="42" spans="1:22" ht="15.75" customHeight="1" x14ac:dyDescent="0.55000000000000004">
      <c r="A42" s="148"/>
      <c r="B42" s="149"/>
      <c r="C42" s="149"/>
      <c r="D42" s="145" t="s">
        <v>70</v>
      </c>
      <c r="E42" s="65" t="s">
        <v>31</v>
      </c>
      <c r="F42" s="150">
        <v>277707</v>
      </c>
      <c r="G42" s="151">
        <v>277525</v>
      </c>
      <c r="H42" s="151">
        <v>277423</v>
      </c>
      <c r="I42" s="151">
        <v>277039</v>
      </c>
      <c r="J42" s="151">
        <v>276960</v>
      </c>
      <c r="K42" s="151">
        <v>277039</v>
      </c>
      <c r="L42" s="148"/>
      <c r="M42" s="149"/>
      <c r="N42" s="149"/>
      <c r="O42" s="145" t="s">
        <v>70</v>
      </c>
      <c r="P42" s="65" t="s">
        <v>31</v>
      </c>
      <c r="Q42" s="150">
        <v>277014</v>
      </c>
      <c r="R42" s="151">
        <v>277083</v>
      </c>
      <c r="S42" s="151">
        <v>276920</v>
      </c>
      <c r="T42" s="151">
        <v>276827</v>
      </c>
      <c r="U42" s="151">
        <v>276923</v>
      </c>
      <c r="V42" s="151">
        <v>276875</v>
      </c>
    </row>
    <row r="43" spans="1:22" ht="15.75" customHeight="1" x14ac:dyDescent="0.55000000000000004">
      <c r="A43" s="148"/>
      <c r="B43" s="149"/>
      <c r="C43" s="149"/>
      <c r="D43" s="145"/>
      <c r="E43" s="65" t="s">
        <v>9</v>
      </c>
      <c r="F43" s="150">
        <v>143003</v>
      </c>
      <c r="G43" s="151">
        <v>142893</v>
      </c>
      <c r="H43" s="151">
        <v>142803</v>
      </c>
      <c r="I43" s="151">
        <v>142633</v>
      </c>
      <c r="J43" s="151">
        <v>142608</v>
      </c>
      <c r="K43" s="151">
        <v>142664</v>
      </c>
      <c r="L43" s="148"/>
      <c r="M43" s="149"/>
      <c r="N43" s="149"/>
      <c r="O43" s="145"/>
      <c r="P43" s="65" t="s">
        <v>9</v>
      </c>
      <c r="Q43" s="150">
        <v>142659</v>
      </c>
      <c r="R43" s="151">
        <v>142704</v>
      </c>
      <c r="S43" s="151">
        <v>142594</v>
      </c>
      <c r="T43" s="151">
        <v>142529</v>
      </c>
      <c r="U43" s="151">
        <v>142608</v>
      </c>
      <c r="V43" s="151">
        <v>142584</v>
      </c>
    </row>
    <row r="44" spans="1:22" ht="14.25" customHeight="1" x14ac:dyDescent="0.55000000000000004">
      <c r="A44" s="148"/>
      <c r="B44" s="149"/>
      <c r="C44" s="149"/>
      <c r="D44" s="145"/>
      <c r="E44" s="65" t="s">
        <v>10</v>
      </c>
      <c r="F44" s="150">
        <v>134704</v>
      </c>
      <c r="G44" s="151">
        <v>134632</v>
      </c>
      <c r="H44" s="151">
        <v>134620</v>
      </c>
      <c r="I44" s="151">
        <v>134406</v>
      </c>
      <c r="J44" s="151">
        <v>134352</v>
      </c>
      <c r="K44" s="151">
        <v>134375</v>
      </c>
      <c r="L44" s="148"/>
      <c r="M44" s="149"/>
      <c r="N44" s="149"/>
      <c r="O44" s="145"/>
      <c r="P44" s="65" t="s">
        <v>10</v>
      </c>
      <c r="Q44" s="150">
        <v>134355</v>
      </c>
      <c r="R44" s="151">
        <v>134379</v>
      </c>
      <c r="S44" s="151">
        <v>134326</v>
      </c>
      <c r="T44" s="151">
        <v>134298</v>
      </c>
      <c r="U44" s="151">
        <v>134315</v>
      </c>
      <c r="V44" s="151">
        <v>134291</v>
      </c>
    </row>
    <row r="45" spans="1:22" ht="14.25" customHeight="1" x14ac:dyDescent="0.55000000000000004">
      <c r="A45" s="152"/>
      <c r="B45" s="149"/>
      <c r="C45" s="149"/>
      <c r="D45" s="147"/>
      <c r="E45" s="65"/>
      <c r="F45" s="150"/>
      <c r="G45" s="151"/>
      <c r="H45" s="151"/>
      <c r="I45" s="151"/>
      <c r="J45" s="151"/>
      <c r="K45" s="151"/>
      <c r="L45" s="152"/>
      <c r="M45" s="149"/>
      <c r="N45" s="149"/>
      <c r="O45" s="147"/>
      <c r="P45" s="65"/>
      <c r="Q45" s="150"/>
      <c r="R45" s="151"/>
      <c r="S45" s="151"/>
      <c r="T45" s="151"/>
      <c r="U45" s="151"/>
      <c r="V45" s="151"/>
    </row>
    <row r="46" spans="1:22" s="76" customFormat="1" ht="14.25" customHeight="1" x14ac:dyDescent="0.55000000000000004">
      <c r="A46" s="148" t="s">
        <v>17</v>
      </c>
      <c r="B46" s="153" t="s">
        <v>72</v>
      </c>
      <c r="C46" s="149"/>
      <c r="D46" s="143" t="s">
        <v>68</v>
      </c>
      <c r="E46" s="143"/>
      <c r="F46" s="150">
        <v>126306</v>
      </c>
      <c r="G46" s="151">
        <v>126310</v>
      </c>
      <c r="H46" s="151">
        <v>126317</v>
      </c>
      <c r="I46" s="151">
        <v>126694</v>
      </c>
      <c r="J46" s="151">
        <v>126988</v>
      </c>
      <c r="K46" s="151">
        <v>127241</v>
      </c>
      <c r="L46" s="148" t="s">
        <v>17</v>
      </c>
      <c r="M46" s="153" t="s">
        <v>72</v>
      </c>
      <c r="N46" s="149"/>
      <c r="O46" s="143" t="s">
        <v>68</v>
      </c>
      <c r="P46" s="143"/>
      <c r="Q46" s="150">
        <v>127234</v>
      </c>
      <c r="R46" s="151">
        <v>127289</v>
      </c>
      <c r="S46" s="151">
        <v>127303</v>
      </c>
      <c r="T46" s="151">
        <v>127249</v>
      </c>
      <c r="U46" s="151">
        <v>127262</v>
      </c>
      <c r="V46" s="151">
        <v>127296</v>
      </c>
    </row>
    <row r="47" spans="1:22" s="76" customFormat="1" ht="14.25" customHeight="1" x14ac:dyDescent="0.55000000000000004">
      <c r="A47" s="148"/>
      <c r="B47" s="153"/>
      <c r="C47" s="149"/>
      <c r="D47" s="145" t="s">
        <v>70</v>
      </c>
      <c r="E47" s="65" t="s">
        <v>31</v>
      </c>
      <c r="F47" s="150">
        <v>276739</v>
      </c>
      <c r="G47" s="151">
        <v>276627</v>
      </c>
      <c r="H47" s="151">
        <v>276414</v>
      </c>
      <c r="I47" s="151">
        <v>276318</v>
      </c>
      <c r="J47" s="151">
        <v>276325</v>
      </c>
      <c r="K47" s="151">
        <v>276499</v>
      </c>
      <c r="L47" s="148"/>
      <c r="M47" s="153"/>
      <c r="N47" s="149"/>
      <c r="O47" s="145" t="s">
        <v>70</v>
      </c>
      <c r="P47" s="65" t="s">
        <v>31</v>
      </c>
      <c r="Q47" s="150">
        <v>276327</v>
      </c>
      <c r="R47" s="151">
        <v>276226</v>
      </c>
      <c r="S47" s="151">
        <v>276102</v>
      </c>
      <c r="T47" s="151">
        <v>275852</v>
      </c>
      <c r="U47" s="151">
        <v>275745</v>
      </c>
      <c r="V47" s="151">
        <v>275617</v>
      </c>
    </row>
    <row r="48" spans="1:22" s="76" customFormat="1" ht="14.25" customHeight="1" x14ac:dyDescent="0.55000000000000004">
      <c r="A48" s="148"/>
      <c r="B48" s="153"/>
      <c r="C48" s="149"/>
      <c r="D48" s="145"/>
      <c r="E48" s="65" t="s">
        <v>9</v>
      </c>
      <c r="F48" s="150">
        <v>142547</v>
      </c>
      <c r="G48" s="151">
        <v>142495</v>
      </c>
      <c r="H48" s="151">
        <v>142356</v>
      </c>
      <c r="I48" s="151">
        <v>142327</v>
      </c>
      <c r="J48" s="151">
        <v>142392</v>
      </c>
      <c r="K48" s="151">
        <v>142500</v>
      </c>
      <c r="L48" s="148"/>
      <c r="M48" s="153"/>
      <c r="N48" s="149"/>
      <c r="O48" s="145"/>
      <c r="P48" s="65" t="s">
        <v>9</v>
      </c>
      <c r="Q48" s="150">
        <v>142397</v>
      </c>
      <c r="R48" s="151">
        <v>142329</v>
      </c>
      <c r="S48" s="151">
        <v>142269</v>
      </c>
      <c r="T48" s="151">
        <v>142082</v>
      </c>
      <c r="U48" s="151">
        <v>142040</v>
      </c>
      <c r="V48" s="151">
        <v>141985</v>
      </c>
    </row>
    <row r="49" spans="1:25" s="76" customFormat="1" ht="14.25" customHeight="1" x14ac:dyDescent="0.55000000000000004">
      <c r="A49" s="148"/>
      <c r="B49" s="153"/>
      <c r="C49" s="149"/>
      <c r="D49" s="145"/>
      <c r="E49" s="65" t="s">
        <v>10</v>
      </c>
      <c r="F49" s="150">
        <v>134192</v>
      </c>
      <c r="G49" s="151">
        <v>134132</v>
      </c>
      <c r="H49" s="151">
        <v>134058</v>
      </c>
      <c r="I49" s="151">
        <v>133991</v>
      </c>
      <c r="J49" s="151">
        <v>133933</v>
      </c>
      <c r="K49" s="151">
        <v>133999</v>
      </c>
      <c r="L49" s="148"/>
      <c r="M49" s="153"/>
      <c r="N49" s="149"/>
      <c r="O49" s="145"/>
      <c r="P49" s="65" t="s">
        <v>10</v>
      </c>
      <c r="Q49" s="150">
        <v>133930</v>
      </c>
      <c r="R49" s="151">
        <v>133897</v>
      </c>
      <c r="S49" s="151">
        <v>133833</v>
      </c>
      <c r="T49" s="151">
        <v>133770</v>
      </c>
      <c r="U49" s="151">
        <v>133705</v>
      </c>
      <c r="V49" s="151">
        <v>133632</v>
      </c>
    </row>
    <row r="50" spans="1:25" ht="15" customHeight="1" x14ac:dyDescent="0.55000000000000004">
      <c r="A50" s="152"/>
      <c r="B50" s="149"/>
      <c r="C50" s="149"/>
      <c r="D50" s="147"/>
      <c r="E50" s="65"/>
      <c r="F50" s="150"/>
      <c r="G50" s="151"/>
      <c r="H50" s="151"/>
      <c r="I50" s="151"/>
      <c r="J50" s="151"/>
      <c r="K50" s="151"/>
      <c r="L50" s="152"/>
      <c r="M50" s="149"/>
      <c r="N50" s="149"/>
      <c r="O50" s="147"/>
      <c r="P50" s="65"/>
      <c r="Q50" s="150"/>
      <c r="R50" s="151"/>
      <c r="S50" s="151"/>
      <c r="T50" s="151"/>
      <c r="U50" s="151"/>
      <c r="V50" s="151"/>
    </row>
    <row r="51" spans="1:25" ht="14.25" customHeight="1" x14ac:dyDescent="0.2">
      <c r="A51" s="148" t="s">
        <v>73</v>
      </c>
      <c r="B51" s="154"/>
      <c r="C51" s="149"/>
      <c r="D51" s="143" t="s">
        <v>68</v>
      </c>
      <c r="E51" s="143"/>
      <c r="F51" s="155">
        <v>127233</v>
      </c>
      <c r="G51" s="156">
        <v>127218</v>
      </c>
      <c r="H51" s="156">
        <v>127207</v>
      </c>
      <c r="I51" s="156">
        <v>127688</v>
      </c>
      <c r="J51" s="156">
        <v>127989</v>
      </c>
      <c r="K51" s="45">
        <v>128144</v>
      </c>
      <c r="L51" s="148" t="s">
        <v>73</v>
      </c>
      <c r="M51" s="154"/>
      <c r="N51" s="149"/>
      <c r="O51" s="143" t="s">
        <v>68</v>
      </c>
      <c r="P51" s="143"/>
      <c r="Q51" s="157">
        <v>128150</v>
      </c>
      <c r="R51" s="158">
        <v>128204</v>
      </c>
      <c r="S51" s="158">
        <v>128286</v>
      </c>
      <c r="T51" s="158">
        <v>128270</v>
      </c>
      <c r="U51" s="158">
        <v>128316</v>
      </c>
      <c r="V51" s="158">
        <v>128332</v>
      </c>
    </row>
    <row r="52" spans="1:25" ht="14.25" customHeight="1" x14ac:dyDescent="0.2">
      <c r="A52" s="148"/>
      <c r="B52" s="154"/>
      <c r="C52" s="149"/>
      <c r="D52" s="145" t="s">
        <v>70</v>
      </c>
      <c r="E52" s="65" t="s">
        <v>31</v>
      </c>
      <c r="F52" s="155">
        <v>275385</v>
      </c>
      <c r="G52" s="156">
        <v>275134</v>
      </c>
      <c r="H52" s="156">
        <v>274932</v>
      </c>
      <c r="I52" s="156">
        <v>274780</v>
      </c>
      <c r="J52" s="156">
        <v>274790</v>
      </c>
      <c r="K52" s="45">
        <v>274798</v>
      </c>
      <c r="L52" s="148"/>
      <c r="M52" s="154"/>
      <c r="N52" s="149"/>
      <c r="O52" s="145" t="s">
        <v>70</v>
      </c>
      <c r="P52" s="65" t="s">
        <v>31</v>
      </c>
      <c r="Q52" s="157">
        <v>274623</v>
      </c>
      <c r="R52" s="158">
        <v>274521</v>
      </c>
      <c r="S52" s="158">
        <v>274403</v>
      </c>
      <c r="T52" s="158">
        <v>274190</v>
      </c>
      <c r="U52" s="158">
        <v>274117</v>
      </c>
      <c r="V52" s="158">
        <v>273922</v>
      </c>
    </row>
    <row r="53" spans="1:25" ht="14.25" customHeight="1" x14ac:dyDescent="0.2">
      <c r="A53" s="148"/>
      <c r="B53" s="154"/>
      <c r="C53" s="149"/>
      <c r="D53" s="145"/>
      <c r="E53" s="65" t="s">
        <v>9</v>
      </c>
      <c r="F53" s="155">
        <v>141836</v>
      </c>
      <c r="G53" s="156">
        <v>141699</v>
      </c>
      <c r="H53" s="156">
        <v>141559</v>
      </c>
      <c r="I53" s="156">
        <v>141520</v>
      </c>
      <c r="J53" s="156">
        <v>141577</v>
      </c>
      <c r="K53" s="45">
        <v>141609</v>
      </c>
      <c r="L53" s="148"/>
      <c r="M53" s="154"/>
      <c r="N53" s="149"/>
      <c r="O53" s="145"/>
      <c r="P53" s="65" t="s">
        <v>9</v>
      </c>
      <c r="Q53" s="157">
        <v>141499</v>
      </c>
      <c r="R53" s="158">
        <v>141455</v>
      </c>
      <c r="S53" s="158">
        <v>141389</v>
      </c>
      <c r="T53" s="158">
        <v>141313</v>
      </c>
      <c r="U53" s="158">
        <v>141242</v>
      </c>
      <c r="V53" s="158">
        <v>141166</v>
      </c>
    </row>
    <row r="54" spans="1:25" ht="14.25" customHeight="1" x14ac:dyDescent="0.2">
      <c r="A54" s="148"/>
      <c r="B54" s="154"/>
      <c r="C54" s="149"/>
      <c r="D54" s="145"/>
      <c r="E54" s="65" t="s">
        <v>10</v>
      </c>
      <c r="F54" s="155">
        <v>133549</v>
      </c>
      <c r="G54" s="156">
        <v>133435</v>
      </c>
      <c r="H54" s="156">
        <v>133373</v>
      </c>
      <c r="I54" s="156">
        <v>133260</v>
      </c>
      <c r="J54" s="156">
        <v>133213</v>
      </c>
      <c r="K54" s="45">
        <v>133189</v>
      </c>
      <c r="L54" s="148"/>
      <c r="M54" s="154"/>
      <c r="N54" s="149"/>
      <c r="O54" s="145"/>
      <c r="P54" s="65" t="s">
        <v>10</v>
      </c>
      <c r="Q54" s="157">
        <v>133124</v>
      </c>
      <c r="R54" s="158">
        <v>133066</v>
      </c>
      <c r="S54" s="158">
        <v>133014</v>
      </c>
      <c r="T54" s="158">
        <v>132877</v>
      </c>
      <c r="U54" s="158">
        <v>132875</v>
      </c>
      <c r="V54" s="158">
        <v>132756</v>
      </c>
    </row>
    <row r="55" spans="1:25" ht="15" customHeight="1" x14ac:dyDescent="0.55000000000000004">
      <c r="A55" s="152"/>
      <c r="B55" s="149"/>
      <c r="C55" s="149"/>
      <c r="D55" s="147"/>
      <c r="E55" s="65"/>
      <c r="F55" s="150"/>
      <c r="G55" s="151"/>
      <c r="H55" s="151"/>
      <c r="I55" s="151"/>
      <c r="J55" s="151"/>
      <c r="K55" s="151"/>
      <c r="L55" s="152"/>
      <c r="M55" s="149"/>
      <c r="N55" s="149"/>
      <c r="O55" s="147"/>
      <c r="P55" s="65"/>
      <c r="Q55" s="150"/>
      <c r="R55" s="151"/>
      <c r="S55" s="151"/>
      <c r="T55" s="151"/>
      <c r="U55" s="151"/>
      <c r="V55" s="151"/>
    </row>
    <row r="56" spans="1:25" s="76" customFormat="1" ht="14.25" customHeight="1" x14ac:dyDescent="0.2">
      <c r="A56" s="159" t="s">
        <v>74</v>
      </c>
      <c r="B56" s="160"/>
      <c r="C56" s="161"/>
      <c r="D56" s="162" t="s">
        <v>68</v>
      </c>
      <c r="E56" s="162"/>
      <c r="F56" s="163">
        <v>128327</v>
      </c>
      <c r="G56" s="164">
        <v>128277</v>
      </c>
      <c r="H56" s="164">
        <v>128268</v>
      </c>
      <c r="I56" s="164">
        <v>128800</v>
      </c>
      <c r="J56" s="164">
        <v>128981</v>
      </c>
      <c r="K56" s="165">
        <v>129060</v>
      </c>
      <c r="L56" s="159" t="s">
        <v>74</v>
      </c>
      <c r="M56" s="160"/>
      <c r="N56" s="161"/>
      <c r="O56" s="162" t="s">
        <v>68</v>
      </c>
      <c r="P56" s="162"/>
      <c r="Q56" s="166">
        <v>129093</v>
      </c>
      <c r="R56" s="167">
        <v>129051</v>
      </c>
      <c r="S56" s="167">
        <v>129089</v>
      </c>
      <c r="T56" s="167">
        <v>129038</v>
      </c>
      <c r="U56" s="167">
        <v>128986</v>
      </c>
      <c r="V56" s="167">
        <v>128928</v>
      </c>
    </row>
    <row r="57" spans="1:25" s="76" customFormat="1" ht="14.25" customHeight="1" x14ac:dyDescent="0.2">
      <c r="A57" s="159"/>
      <c r="B57" s="160"/>
      <c r="C57" s="161"/>
      <c r="D57" s="168" t="s">
        <v>70</v>
      </c>
      <c r="E57" s="169" t="s">
        <v>31</v>
      </c>
      <c r="F57" s="163">
        <v>273771</v>
      </c>
      <c r="G57" s="164">
        <v>273582</v>
      </c>
      <c r="H57" s="164">
        <v>273412</v>
      </c>
      <c r="I57" s="164">
        <v>273427</v>
      </c>
      <c r="J57" s="164">
        <v>273234</v>
      </c>
      <c r="K57" s="165">
        <v>273167</v>
      </c>
      <c r="L57" s="159"/>
      <c r="M57" s="160"/>
      <c r="N57" s="161"/>
      <c r="O57" s="168" t="s">
        <v>70</v>
      </c>
      <c r="P57" s="169" t="s">
        <v>31</v>
      </c>
      <c r="Q57" s="166">
        <v>273078</v>
      </c>
      <c r="R57" s="167">
        <v>272889</v>
      </c>
      <c r="S57" s="167">
        <v>272822</v>
      </c>
      <c r="T57" s="167">
        <v>272574</v>
      </c>
      <c r="U57" s="167">
        <v>272356</v>
      </c>
      <c r="V57" s="167">
        <v>272093</v>
      </c>
    </row>
    <row r="58" spans="1:25" s="76" customFormat="1" ht="14.25" customHeight="1" x14ac:dyDescent="0.2">
      <c r="A58" s="159"/>
      <c r="B58" s="160"/>
      <c r="C58" s="161"/>
      <c r="D58" s="168"/>
      <c r="E58" s="169" t="s">
        <v>9</v>
      </c>
      <c r="F58" s="163">
        <v>141040</v>
      </c>
      <c r="G58" s="164">
        <v>141000</v>
      </c>
      <c r="H58" s="164">
        <v>140897</v>
      </c>
      <c r="I58" s="164">
        <v>141010</v>
      </c>
      <c r="J58" s="164">
        <v>140893</v>
      </c>
      <c r="K58" s="165">
        <v>140856</v>
      </c>
      <c r="L58" s="159"/>
      <c r="M58" s="160"/>
      <c r="N58" s="161"/>
      <c r="O58" s="168"/>
      <c r="P58" s="169" t="s">
        <v>9</v>
      </c>
      <c r="Q58" s="166">
        <v>140813</v>
      </c>
      <c r="R58" s="167">
        <v>140663</v>
      </c>
      <c r="S58" s="167">
        <v>140594</v>
      </c>
      <c r="T58" s="167">
        <v>140418</v>
      </c>
      <c r="U58" s="167">
        <v>140266</v>
      </c>
      <c r="V58" s="167">
        <v>140078</v>
      </c>
    </row>
    <row r="59" spans="1:25" s="76" customFormat="1" ht="14.25" customHeight="1" x14ac:dyDescent="0.2">
      <c r="A59" s="159"/>
      <c r="B59" s="160"/>
      <c r="C59" s="161"/>
      <c r="D59" s="168"/>
      <c r="E59" s="169" t="s">
        <v>10</v>
      </c>
      <c r="F59" s="163">
        <v>132731</v>
      </c>
      <c r="G59" s="164">
        <v>132582</v>
      </c>
      <c r="H59" s="164">
        <v>132515</v>
      </c>
      <c r="I59" s="164">
        <v>132417</v>
      </c>
      <c r="J59" s="164">
        <v>132341</v>
      </c>
      <c r="K59" s="165">
        <v>132311</v>
      </c>
      <c r="L59" s="159"/>
      <c r="M59" s="160"/>
      <c r="N59" s="161"/>
      <c r="O59" s="168"/>
      <c r="P59" s="169" t="s">
        <v>10</v>
      </c>
      <c r="Q59" s="166">
        <v>132265</v>
      </c>
      <c r="R59" s="167">
        <v>132226</v>
      </c>
      <c r="S59" s="167">
        <v>132228</v>
      </c>
      <c r="T59" s="167">
        <v>132156</v>
      </c>
      <c r="U59" s="167">
        <v>132090</v>
      </c>
      <c r="V59" s="167">
        <v>132015</v>
      </c>
    </row>
    <row r="60" spans="1:25" ht="8.25" customHeight="1" x14ac:dyDescent="0.55000000000000004">
      <c r="A60" s="170"/>
      <c r="B60" s="171"/>
      <c r="C60" s="171"/>
      <c r="D60" s="172"/>
      <c r="E60" s="70"/>
      <c r="F60" s="173"/>
      <c r="G60" s="174"/>
      <c r="H60" s="174"/>
      <c r="I60" s="174"/>
      <c r="J60" s="174"/>
      <c r="K60" s="174"/>
      <c r="L60" s="170"/>
      <c r="M60" s="171"/>
      <c r="N60" s="171"/>
      <c r="O60" s="172"/>
      <c r="P60" s="70"/>
      <c r="Q60" s="173"/>
      <c r="R60" s="174"/>
      <c r="S60" s="174"/>
      <c r="T60" s="174"/>
      <c r="U60" s="174"/>
      <c r="V60" s="174"/>
    </row>
    <row r="61" spans="1:25" s="63" customFormat="1" ht="13.5" customHeight="1" x14ac:dyDescent="0.55000000000000004">
      <c r="A61" s="63" t="s">
        <v>75</v>
      </c>
      <c r="L61" s="63" t="s">
        <v>75</v>
      </c>
    </row>
    <row r="63" spans="1:25" x14ac:dyDescent="0.55000000000000004">
      <c r="Q63" s="63"/>
      <c r="R63" s="63"/>
      <c r="S63" s="63"/>
      <c r="T63" s="63"/>
      <c r="U63" s="63"/>
      <c r="V63" s="63"/>
      <c r="W63" s="175"/>
      <c r="X63" s="63"/>
      <c r="Y63" s="63"/>
    </row>
    <row r="64" spans="1:25" x14ac:dyDescent="0.55000000000000004">
      <c r="Q64" s="63"/>
      <c r="R64" s="63"/>
      <c r="S64" s="63"/>
      <c r="T64" s="176"/>
      <c r="U64" s="176"/>
      <c r="V64" s="176"/>
      <c r="W64" s="176"/>
      <c r="X64" s="63"/>
      <c r="Y64" s="63"/>
    </row>
    <row r="65" spans="17:25" x14ac:dyDescent="0.55000000000000004">
      <c r="Q65" s="63"/>
      <c r="R65" s="63"/>
      <c r="S65" s="63"/>
      <c r="T65" s="176"/>
      <c r="U65" s="176"/>
      <c r="V65" s="176"/>
      <c r="W65" s="176"/>
      <c r="X65" s="63"/>
      <c r="Y65" s="63"/>
    </row>
    <row r="66" spans="17:25" x14ac:dyDescent="0.55000000000000004">
      <c r="Q66" s="63"/>
      <c r="R66" s="63"/>
      <c r="S66" s="63"/>
      <c r="T66" s="176"/>
      <c r="U66" s="176"/>
      <c r="V66" s="176"/>
      <c r="W66" s="176"/>
      <c r="X66" s="63"/>
      <c r="Y66" s="63"/>
    </row>
    <row r="67" spans="17:25" x14ac:dyDescent="0.55000000000000004">
      <c r="Q67" s="63"/>
      <c r="R67" s="63"/>
      <c r="S67" s="63"/>
      <c r="T67" s="176"/>
      <c r="U67" s="176"/>
      <c r="V67" s="176"/>
      <c r="W67" s="176"/>
      <c r="X67" s="63"/>
      <c r="Y67" s="63"/>
    </row>
    <row r="68" spans="17:25" x14ac:dyDescent="0.55000000000000004">
      <c r="Q68" s="63"/>
      <c r="R68" s="63"/>
      <c r="S68" s="63"/>
      <c r="T68" s="176"/>
      <c r="U68" s="176"/>
      <c r="V68" s="176"/>
      <c r="W68" s="176"/>
      <c r="X68" s="63"/>
      <c r="Y68" s="63"/>
    </row>
    <row r="69" spans="17:25" x14ac:dyDescent="0.55000000000000004">
      <c r="Q69" s="63"/>
      <c r="R69" s="63"/>
      <c r="S69" s="63"/>
      <c r="T69" s="63"/>
      <c r="U69" s="63"/>
      <c r="V69" s="63"/>
      <c r="W69" s="175"/>
      <c r="X69" s="63"/>
      <c r="Y69" s="63"/>
    </row>
    <row r="70" spans="17:25" x14ac:dyDescent="0.55000000000000004">
      <c r="Q70" s="63"/>
      <c r="R70" s="63"/>
      <c r="S70" s="63"/>
      <c r="T70" s="63"/>
      <c r="U70" s="63"/>
      <c r="V70" s="63"/>
      <c r="W70" s="63"/>
      <c r="X70" s="63"/>
      <c r="Y70" s="63"/>
    </row>
  </sheetData>
  <mergeCells count="78">
    <mergeCell ref="A56:A59"/>
    <mergeCell ref="B56:B59"/>
    <mergeCell ref="D56:E56"/>
    <mergeCell ref="L56:L59"/>
    <mergeCell ref="M56:M59"/>
    <mergeCell ref="O56:P56"/>
    <mergeCell ref="D57:D59"/>
    <mergeCell ref="O57:O59"/>
    <mergeCell ref="A51:A54"/>
    <mergeCell ref="B51:B54"/>
    <mergeCell ref="D51:E51"/>
    <mergeCell ref="L51:L54"/>
    <mergeCell ref="M51:M54"/>
    <mergeCell ref="O51:P51"/>
    <mergeCell ref="D52:D54"/>
    <mergeCell ref="O52:O54"/>
    <mergeCell ref="A46:A49"/>
    <mergeCell ref="B46:B49"/>
    <mergeCell ref="D46:E46"/>
    <mergeCell ref="L46:L49"/>
    <mergeCell ref="M46:M49"/>
    <mergeCell ref="O46:P46"/>
    <mergeCell ref="D47:D49"/>
    <mergeCell ref="O47:O49"/>
    <mergeCell ref="A41:A44"/>
    <mergeCell ref="D41:E41"/>
    <mergeCell ref="L41:L44"/>
    <mergeCell ref="O41:P41"/>
    <mergeCell ref="D42:D44"/>
    <mergeCell ref="O42:O44"/>
    <mergeCell ref="A36:A39"/>
    <mergeCell ref="D36:E36"/>
    <mergeCell ref="L36:L39"/>
    <mergeCell ref="O36:P36"/>
    <mergeCell ref="D37:D39"/>
    <mergeCell ref="O37:O39"/>
    <mergeCell ref="A31:A34"/>
    <mergeCell ref="D31:E31"/>
    <mergeCell ref="L31:L34"/>
    <mergeCell ref="O31:P31"/>
    <mergeCell ref="D32:D34"/>
    <mergeCell ref="O32:O34"/>
    <mergeCell ref="A26:A29"/>
    <mergeCell ref="D26:E26"/>
    <mergeCell ref="L26:L29"/>
    <mergeCell ref="O26:P26"/>
    <mergeCell ref="D27:D29"/>
    <mergeCell ref="O27:O29"/>
    <mergeCell ref="A21:A24"/>
    <mergeCell ref="D21:E21"/>
    <mergeCell ref="L21:L24"/>
    <mergeCell ref="O21:P21"/>
    <mergeCell ref="D22:D24"/>
    <mergeCell ref="O22:O24"/>
    <mergeCell ref="A16:A19"/>
    <mergeCell ref="D16:E16"/>
    <mergeCell ref="L16:L19"/>
    <mergeCell ref="O16:P16"/>
    <mergeCell ref="D17:D19"/>
    <mergeCell ref="O17:O19"/>
    <mergeCell ref="A11:A14"/>
    <mergeCell ref="D11:E11"/>
    <mergeCell ref="L11:L14"/>
    <mergeCell ref="O11:P11"/>
    <mergeCell ref="D12:D14"/>
    <mergeCell ref="O12:O14"/>
    <mergeCell ref="A6:A9"/>
    <mergeCell ref="D6:E6"/>
    <mergeCell ref="L6:L9"/>
    <mergeCell ref="O6:P6"/>
    <mergeCell ref="D7:D9"/>
    <mergeCell ref="O7:O9"/>
    <mergeCell ref="A1:K1"/>
    <mergeCell ref="L1:V1"/>
    <mergeCell ref="A2:K2"/>
    <mergeCell ref="L2:V2"/>
    <mergeCell ref="A4:E4"/>
    <mergeCell ref="L4:P4"/>
  </mergeCells>
  <phoneticPr fontId="2"/>
  <printOptions horizontalCentered="1" verticalCentered="1"/>
  <pageMargins left="0.62992125984251968" right="0.6692913385826772" top="0.51181102362204722" bottom="0.47244094488188981" header="0.51181102362204722" footer="0.39370078740157483"/>
  <pageSetup paperSize="9" scale="79" firstPageNumber="0" fitToWidth="2" orientation="portrait" useFirstPageNumber="1" horizontalDpi="300" verticalDpi="300" r:id="rId1"/>
  <headerFooter scaleWithDoc="0" alignWithMargins="0">
    <oddFooter>&amp;C&amp;"BIZ UD明朝 Medium,標準"&amp;12-&amp;P+12-</oddFooter>
  </headerFooter>
  <colBreaks count="1" manualBreakCount="1">
    <brk id="11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view="pageBreakPreview" zoomScale="68" zoomScaleNormal="100" zoomScaleSheetLayoutView="68" workbookViewId="0">
      <selection activeCell="J15" sqref="J15"/>
    </sheetView>
  </sheetViews>
  <sheetFormatPr defaultColWidth="8.25" defaultRowHeight="13" x14ac:dyDescent="0.55000000000000004"/>
  <cols>
    <col min="1" max="1" width="4" style="179" customWidth="1"/>
    <col min="2" max="2" width="3.33203125" style="178" customWidth="1"/>
    <col min="3" max="3" width="2.5" style="179" customWidth="1"/>
    <col min="4" max="4" width="8" style="179" customWidth="1"/>
    <col min="5" max="5" width="7.58203125" style="179" customWidth="1"/>
    <col min="6" max="6" width="9.1640625" style="179" customWidth="1"/>
    <col min="7" max="7" width="9.25" style="179" customWidth="1"/>
    <col min="8" max="8" width="9.1640625" style="179" customWidth="1"/>
    <col min="9" max="9" width="9.58203125" style="179" customWidth="1"/>
    <col min="10" max="10" width="9.25" style="179" customWidth="1"/>
    <col min="11" max="11" width="9.83203125" style="179" customWidth="1"/>
    <col min="12" max="12" width="7.25" style="179" customWidth="1"/>
    <col min="13" max="13" width="8.6640625" style="179" customWidth="1"/>
    <col min="14" max="15" width="7.58203125" style="179" customWidth="1"/>
    <col min="16" max="16" width="4.6640625" style="179" customWidth="1"/>
    <col min="17" max="17" width="3.4140625" style="179" customWidth="1"/>
    <col min="18" max="18" width="7.6640625" style="179" customWidth="1"/>
    <col min="19" max="256" width="8.25" style="179"/>
    <col min="257" max="257" width="4" style="179" customWidth="1"/>
    <col min="258" max="258" width="3.33203125" style="179" customWidth="1"/>
    <col min="259" max="259" width="2.5" style="179" customWidth="1"/>
    <col min="260" max="260" width="8" style="179" customWidth="1"/>
    <col min="261" max="261" width="7.58203125" style="179" customWidth="1"/>
    <col min="262" max="262" width="9.1640625" style="179" customWidth="1"/>
    <col min="263" max="263" width="9.25" style="179" customWidth="1"/>
    <col min="264" max="264" width="9.1640625" style="179" customWidth="1"/>
    <col min="265" max="265" width="9.58203125" style="179" customWidth="1"/>
    <col min="266" max="266" width="9.25" style="179" customWidth="1"/>
    <col min="267" max="267" width="9.83203125" style="179" customWidth="1"/>
    <col min="268" max="268" width="7.25" style="179" customWidth="1"/>
    <col min="269" max="269" width="8.6640625" style="179" customWidth="1"/>
    <col min="270" max="271" width="7.58203125" style="179" customWidth="1"/>
    <col min="272" max="272" width="4.6640625" style="179" customWidth="1"/>
    <col min="273" max="273" width="3.4140625" style="179" customWidth="1"/>
    <col min="274" max="274" width="7.6640625" style="179" customWidth="1"/>
    <col min="275" max="512" width="8.25" style="179"/>
    <col min="513" max="513" width="4" style="179" customWidth="1"/>
    <col min="514" max="514" width="3.33203125" style="179" customWidth="1"/>
    <col min="515" max="515" width="2.5" style="179" customWidth="1"/>
    <col min="516" max="516" width="8" style="179" customWidth="1"/>
    <col min="517" max="517" width="7.58203125" style="179" customWidth="1"/>
    <col min="518" max="518" width="9.1640625" style="179" customWidth="1"/>
    <col min="519" max="519" width="9.25" style="179" customWidth="1"/>
    <col min="520" max="520" width="9.1640625" style="179" customWidth="1"/>
    <col min="521" max="521" width="9.58203125" style="179" customWidth="1"/>
    <col min="522" max="522" width="9.25" style="179" customWidth="1"/>
    <col min="523" max="523" width="9.83203125" style="179" customWidth="1"/>
    <col min="524" max="524" width="7.25" style="179" customWidth="1"/>
    <col min="525" max="525" width="8.6640625" style="179" customWidth="1"/>
    <col min="526" max="527" width="7.58203125" style="179" customWidth="1"/>
    <col min="528" max="528" width="4.6640625" style="179" customWidth="1"/>
    <col min="529" max="529" width="3.4140625" style="179" customWidth="1"/>
    <col min="530" max="530" width="7.6640625" style="179" customWidth="1"/>
    <col min="531" max="768" width="8.25" style="179"/>
    <col min="769" max="769" width="4" style="179" customWidth="1"/>
    <col min="770" max="770" width="3.33203125" style="179" customWidth="1"/>
    <col min="771" max="771" width="2.5" style="179" customWidth="1"/>
    <col min="772" max="772" width="8" style="179" customWidth="1"/>
    <col min="773" max="773" width="7.58203125" style="179" customWidth="1"/>
    <col min="774" max="774" width="9.1640625" style="179" customWidth="1"/>
    <col min="775" max="775" width="9.25" style="179" customWidth="1"/>
    <col min="776" max="776" width="9.1640625" style="179" customWidth="1"/>
    <col min="777" max="777" width="9.58203125" style="179" customWidth="1"/>
    <col min="778" max="778" width="9.25" style="179" customWidth="1"/>
    <col min="779" max="779" width="9.83203125" style="179" customWidth="1"/>
    <col min="780" max="780" width="7.25" style="179" customWidth="1"/>
    <col min="781" max="781" width="8.6640625" style="179" customWidth="1"/>
    <col min="782" max="783" width="7.58203125" style="179" customWidth="1"/>
    <col min="784" max="784" width="4.6640625" style="179" customWidth="1"/>
    <col min="785" max="785" width="3.4140625" style="179" customWidth="1"/>
    <col min="786" max="786" width="7.6640625" style="179" customWidth="1"/>
    <col min="787" max="1024" width="8.25" style="179"/>
    <col min="1025" max="1025" width="4" style="179" customWidth="1"/>
    <col min="1026" max="1026" width="3.33203125" style="179" customWidth="1"/>
    <col min="1027" max="1027" width="2.5" style="179" customWidth="1"/>
    <col min="1028" max="1028" width="8" style="179" customWidth="1"/>
    <col min="1029" max="1029" width="7.58203125" style="179" customWidth="1"/>
    <col min="1030" max="1030" width="9.1640625" style="179" customWidth="1"/>
    <col min="1031" max="1031" width="9.25" style="179" customWidth="1"/>
    <col min="1032" max="1032" width="9.1640625" style="179" customWidth="1"/>
    <col min="1033" max="1033" width="9.58203125" style="179" customWidth="1"/>
    <col min="1034" max="1034" width="9.25" style="179" customWidth="1"/>
    <col min="1035" max="1035" width="9.83203125" style="179" customWidth="1"/>
    <col min="1036" max="1036" width="7.25" style="179" customWidth="1"/>
    <col min="1037" max="1037" width="8.6640625" style="179" customWidth="1"/>
    <col min="1038" max="1039" width="7.58203125" style="179" customWidth="1"/>
    <col min="1040" max="1040" width="4.6640625" style="179" customWidth="1"/>
    <col min="1041" max="1041" width="3.4140625" style="179" customWidth="1"/>
    <col min="1042" max="1042" width="7.6640625" style="179" customWidth="1"/>
    <col min="1043" max="1280" width="8.25" style="179"/>
    <col min="1281" max="1281" width="4" style="179" customWidth="1"/>
    <col min="1282" max="1282" width="3.33203125" style="179" customWidth="1"/>
    <col min="1283" max="1283" width="2.5" style="179" customWidth="1"/>
    <col min="1284" max="1284" width="8" style="179" customWidth="1"/>
    <col min="1285" max="1285" width="7.58203125" style="179" customWidth="1"/>
    <col min="1286" max="1286" width="9.1640625" style="179" customWidth="1"/>
    <col min="1287" max="1287" width="9.25" style="179" customWidth="1"/>
    <col min="1288" max="1288" width="9.1640625" style="179" customWidth="1"/>
    <col min="1289" max="1289" width="9.58203125" style="179" customWidth="1"/>
    <col min="1290" max="1290" width="9.25" style="179" customWidth="1"/>
    <col min="1291" max="1291" width="9.83203125" style="179" customWidth="1"/>
    <col min="1292" max="1292" width="7.25" style="179" customWidth="1"/>
    <col min="1293" max="1293" width="8.6640625" style="179" customWidth="1"/>
    <col min="1294" max="1295" width="7.58203125" style="179" customWidth="1"/>
    <col min="1296" max="1296" width="4.6640625" style="179" customWidth="1"/>
    <col min="1297" max="1297" width="3.4140625" style="179" customWidth="1"/>
    <col min="1298" max="1298" width="7.6640625" style="179" customWidth="1"/>
    <col min="1299" max="1536" width="8.25" style="179"/>
    <col min="1537" max="1537" width="4" style="179" customWidth="1"/>
    <col min="1538" max="1538" width="3.33203125" style="179" customWidth="1"/>
    <col min="1539" max="1539" width="2.5" style="179" customWidth="1"/>
    <col min="1540" max="1540" width="8" style="179" customWidth="1"/>
    <col min="1541" max="1541" width="7.58203125" style="179" customWidth="1"/>
    <col min="1542" max="1542" width="9.1640625" style="179" customWidth="1"/>
    <col min="1543" max="1543" width="9.25" style="179" customWidth="1"/>
    <col min="1544" max="1544" width="9.1640625" style="179" customWidth="1"/>
    <col min="1545" max="1545" width="9.58203125" style="179" customWidth="1"/>
    <col min="1546" max="1546" width="9.25" style="179" customWidth="1"/>
    <col min="1547" max="1547" width="9.83203125" style="179" customWidth="1"/>
    <col min="1548" max="1548" width="7.25" style="179" customWidth="1"/>
    <col min="1549" max="1549" width="8.6640625" style="179" customWidth="1"/>
    <col min="1550" max="1551" width="7.58203125" style="179" customWidth="1"/>
    <col min="1552" max="1552" width="4.6640625" style="179" customWidth="1"/>
    <col min="1553" max="1553" width="3.4140625" style="179" customWidth="1"/>
    <col min="1554" max="1554" width="7.6640625" style="179" customWidth="1"/>
    <col min="1555" max="1792" width="8.25" style="179"/>
    <col min="1793" max="1793" width="4" style="179" customWidth="1"/>
    <col min="1794" max="1794" width="3.33203125" style="179" customWidth="1"/>
    <col min="1795" max="1795" width="2.5" style="179" customWidth="1"/>
    <col min="1796" max="1796" width="8" style="179" customWidth="1"/>
    <col min="1797" max="1797" width="7.58203125" style="179" customWidth="1"/>
    <col min="1798" max="1798" width="9.1640625" style="179" customWidth="1"/>
    <col min="1799" max="1799" width="9.25" style="179" customWidth="1"/>
    <col min="1800" max="1800" width="9.1640625" style="179" customWidth="1"/>
    <col min="1801" max="1801" width="9.58203125" style="179" customWidth="1"/>
    <col min="1802" max="1802" width="9.25" style="179" customWidth="1"/>
    <col min="1803" max="1803" width="9.83203125" style="179" customWidth="1"/>
    <col min="1804" max="1804" width="7.25" style="179" customWidth="1"/>
    <col min="1805" max="1805" width="8.6640625" style="179" customWidth="1"/>
    <col min="1806" max="1807" width="7.58203125" style="179" customWidth="1"/>
    <col min="1808" max="1808" width="4.6640625" style="179" customWidth="1"/>
    <col min="1809" max="1809" width="3.4140625" style="179" customWidth="1"/>
    <col min="1810" max="1810" width="7.6640625" style="179" customWidth="1"/>
    <col min="1811" max="2048" width="8.25" style="179"/>
    <col min="2049" max="2049" width="4" style="179" customWidth="1"/>
    <col min="2050" max="2050" width="3.33203125" style="179" customWidth="1"/>
    <col min="2051" max="2051" width="2.5" style="179" customWidth="1"/>
    <col min="2052" max="2052" width="8" style="179" customWidth="1"/>
    <col min="2053" max="2053" width="7.58203125" style="179" customWidth="1"/>
    <col min="2054" max="2054" width="9.1640625" style="179" customWidth="1"/>
    <col min="2055" max="2055" width="9.25" style="179" customWidth="1"/>
    <col min="2056" max="2056" width="9.1640625" style="179" customWidth="1"/>
    <col min="2057" max="2057" width="9.58203125" style="179" customWidth="1"/>
    <col min="2058" max="2058" width="9.25" style="179" customWidth="1"/>
    <col min="2059" max="2059" width="9.83203125" style="179" customWidth="1"/>
    <col min="2060" max="2060" width="7.25" style="179" customWidth="1"/>
    <col min="2061" max="2061" width="8.6640625" style="179" customWidth="1"/>
    <col min="2062" max="2063" width="7.58203125" style="179" customWidth="1"/>
    <col min="2064" max="2064" width="4.6640625" style="179" customWidth="1"/>
    <col min="2065" max="2065" width="3.4140625" style="179" customWidth="1"/>
    <col min="2066" max="2066" width="7.6640625" style="179" customWidth="1"/>
    <col min="2067" max="2304" width="8.25" style="179"/>
    <col min="2305" max="2305" width="4" style="179" customWidth="1"/>
    <col min="2306" max="2306" width="3.33203125" style="179" customWidth="1"/>
    <col min="2307" max="2307" width="2.5" style="179" customWidth="1"/>
    <col min="2308" max="2308" width="8" style="179" customWidth="1"/>
    <col min="2309" max="2309" width="7.58203125" style="179" customWidth="1"/>
    <col min="2310" max="2310" width="9.1640625" style="179" customWidth="1"/>
    <col min="2311" max="2311" width="9.25" style="179" customWidth="1"/>
    <col min="2312" max="2312" width="9.1640625" style="179" customWidth="1"/>
    <col min="2313" max="2313" width="9.58203125" style="179" customWidth="1"/>
    <col min="2314" max="2314" width="9.25" style="179" customWidth="1"/>
    <col min="2315" max="2315" width="9.83203125" style="179" customWidth="1"/>
    <col min="2316" max="2316" width="7.25" style="179" customWidth="1"/>
    <col min="2317" max="2317" width="8.6640625" style="179" customWidth="1"/>
    <col min="2318" max="2319" width="7.58203125" style="179" customWidth="1"/>
    <col min="2320" max="2320" width="4.6640625" style="179" customWidth="1"/>
    <col min="2321" max="2321" width="3.4140625" style="179" customWidth="1"/>
    <col min="2322" max="2322" width="7.6640625" style="179" customWidth="1"/>
    <col min="2323" max="2560" width="8.25" style="179"/>
    <col min="2561" max="2561" width="4" style="179" customWidth="1"/>
    <col min="2562" max="2562" width="3.33203125" style="179" customWidth="1"/>
    <col min="2563" max="2563" width="2.5" style="179" customWidth="1"/>
    <col min="2564" max="2564" width="8" style="179" customWidth="1"/>
    <col min="2565" max="2565" width="7.58203125" style="179" customWidth="1"/>
    <col min="2566" max="2566" width="9.1640625" style="179" customWidth="1"/>
    <col min="2567" max="2567" width="9.25" style="179" customWidth="1"/>
    <col min="2568" max="2568" width="9.1640625" style="179" customWidth="1"/>
    <col min="2569" max="2569" width="9.58203125" style="179" customWidth="1"/>
    <col min="2570" max="2570" width="9.25" style="179" customWidth="1"/>
    <col min="2571" max="2571" width="9.83203125" style="179" customWidth="1"/>
    <col min="2572" max="2572" width="7.25" style="179" customWidth="1"/>
    <col min="2573" max="2573" width="8.6640625" style="179" customWidth="1"/>
    <col min="2574" max="2575" width="7.58203125" style="179" customWidth="1"/>
    <col min="2576" max="2576" width="4.6640625" style="179" customWidth="1"/>
    <col min="2577" max="2577" width="3.4140625" style="179" customWidth="1"/>
    <col min="2578" max="2578" width="7.6640625" style="179" customWidth="1"/>
    <col min="2579" max="2816" width="8.25" style="179"/>
    <col min="2817" max="2817" width="4" style="179" customWidth="1"/>
    <col min="2818" max="2818" width="3.33203125" style="179" customWidth="1"/>
    <col min="2819" max="2819" width="2.5" style="179" customWidth="1"/>
    <col min="2820" max="2820" width="8" style="179" customWidth="1"/>
    <col min="2821" max="2821" width="7.58203125" style="179" customWidth="1"/>
    <col min="2822" max="2822" width="9.1640625" style="179" customWidth="1"/>
    <col min="2823" max="2823" width="9.25" style="179" customWidth="1"/>
    <col min="2824" max="2824" width="9.1640625" style="179" customWidth="1"/>
    <col min="2825" max="2825" width="9.58203125" style="179" customWidth="1"/>
    <col min="2826" max="2826" width="9.25" style="179" customWidth="1"/>
    <col min="2827" max="2827" width="9.83203125" style="179" customWidth="1"/>
    <col min="2828" max="2828" width="7.25" style="179" customWidth="1"/>
    <col min="2829" max="2829" width="8.6640625" style="179" customWidth="1"/>
    <col min="2830" max="2831" width="7.58203125" style="179" customWidth="1"/>
    <col min="2832" max="2832" width="4.6640625" style="179" customWidth="1"/>
    <col min="2833" max="2833" width="3.4140625" style="179" customWidth="1"/>
    <col min="2834" max="2834" width="7.6640625" style="179" customWidth="1"/>
    <col min="2835" max="3072" width="8.25" style="179"/>
    <col min="3073" max="3073" width="4" style="179" customWidth="1"/>
    <col min="3074" max="3074" width="3.33203125" style="179" customWidth="1"/>
    <col min="3075" max="3075" width="2.5" style="179" customWidth="1"/>
    <col min="3076" max="3076" width="8" style="179" customWidth="1"/>
    <col min="3077" max="3077" width="7.58203125" style="179" customWidth="1"/>
    <col min="3078" max="3078" width="9.1640625" style="179" customWidth="1"/>
    <col min="3079" max="3079" width="9.25" style="179" customWidth="1"/>
    <col min="3080" max="3080" width="9.1640625" style="179" customWidth="1"/>
    <col min="3081" max="3081" width="9.58203125" style="179" customWidth="1"/>
    <col min="3082" max="3082" width="9.25" style="179" customWidth="1"/>
    <col min="3083" max="3083" width="9.83203125" style="179" customWidth="1"/>
    <col min="3084" max="3084" width="7.25" style="179" customWidth="1"/>
    <col min="3085" max="3085" width="8.6640625" style="179" customWidth="1"/>
    <col min="3086" max="3087" width="7.58203125" style="179" customWidth="1"/>
    <col min="3088" max="3088" width="4.6640625" style="179" customWidth="1"/>
    <col min="3089" max="3089" width="3.4140625" style="179" customWidth="1"/>
    <col min="3090" max="3090" width="7.6640625" style="179" customWidth="1"/>
    <col min="3091" max="3328" width="8.25" style="179"/>
    <col min="3329" max="3329" width="4" style="179" customWidth="1"/>
    <col min="3330" max="3330" width="3.33203125" style="179" customWidth="1"/>
    <col min="3331" max="3331" width="2.5" style="179" customWidth="1"/>
    <col min="3332" max="3332" width="8" style="179" customWidth="1"/>
    <col min="3333" max="3333" width="7.58203125" style="179" customWidth="1"/>
    <col min="3334" max="3334" width="9.1640625" style="179" customWidth="1"/>
    <col min="3335" max="3335" width="9.25" style="179" customWidth="1"/>
    <col min="3336" max="3336" width="9.1640625" style="179" customWidth="1"/>
    <col min="3337" max="3337" width="9.58203125" style="179" customWidth="1"/>
    <col min="3338" max="3338" width="9.25" style="179" customWidth="1"/>
    <col min="3339" max="3339" width="9.83203125" style="179" customWidth="1"/>
    <col min="3340" max="3340" width="7.25" style="179" customWidth="1"/>
    <col min="3341" max="3341" width="8.6640625" style="179" customWidth="1"/>
    <col min="3342" max="3343" width="7.58203125" style="179" customWidth="1"/>
    <col min="3344" max="3344" width="4.6640625" style="179" customWidth="1"/>
    <col min="3345" max="3345" width="3.4140625" style="179" customWidth="1"/>
    <col min="3346" max="3346" width="7.6640625" style="179" customWidth="1"/>
    <col min="3347" max="3584" width="8.25" style="179"/>
    <col min="3585" max="3585" width="4" style="179" customWidth="1"/>
    <col min="3586" max="3586" width="3.33203125" style="179" customWidth="1"/>
    <col min="3587" max="3587" width="2.5" style="179" customWidth="1"/>
    <col min="3588" max="3588" width="8" style="179" customWidth="1"/>
    <col min="3589" max="3589" width="7.58203125" style="179" customWidth="1"/>
    <col min="3590" max="3590" width="9.1640625" style="179" customWidth="1"/>
    <col min="3591" max="3591" width="9.25" style="179" customWidth="1"/>
    <col min="3592" max="3592" width="9.1640625" style="179" customWidth="1"/>
    <col min="3593" max="3593" width="9.58203125" style="179" customWidth="1"/>
    <col min="3594" max="3594" width="9.25" style="179" customWidth="1"/>
    <col min="3595" max="3595" width="9.83203125" style="179" customWidth="1"/>
    <col min="3596" max="3596" width="7.25" style="179" customWidth="1"/>
    <col min="3597" max="3597" width="8.6640625" style="179" customWidth="1"/>
    <col min="3598" max="3599" width="7.58203125" style="179" customWidth="1"/>
    <col min="3600" max="3600" width="4.6640625" style="179" customWidth="1"/>
    <col min="3601" max="3601" width="3.4140625" style="179" customWidth="1"/>
    <col min="3602" max="3602" width="7.6640625" style="179" customWidth="1"/>
    <col min="3603" max="3840" width="8.25" style="179"/>
    <col min="3841" max="3841" width="4" style="179" customWidth="1"/>
    <col min="3842" max="3842" width="3.33203125" style="179" customWidth="1"/>
    <col min="3843" max="3843" width="2.5" style="179" customWidth="1"/>
    <col min="3844" max="3844" width="8" style="179" customWidth="1"/>
    <col min="3845" max="3845" width="7.58203125" style="179" customWidth="1"/>
    <col min="3846" max="3846" width="9.1640625" style="179" customWidth="1"/>
    <col min="3847" max="3847" width="9.25" style="179" customWidth="1"/>
    <col min="3848" max="3848" width="9.1640625" style="179" customWidth="1"/>
    <col min="3849" max="3849" width="9.58203125" style="179" customWidth="1"/>
    <col min="3850" max="3850" width="9.25" style="179" customWidth="1"/>
    <col min="3851" max="3851" width="9.83203125" style="179" customWidth="1"/>
    <col min="3852" max="3852" width="7.25" style="179" customWidth="1"/>
    <col min="3853" max="3853" width="8.6640625" style="179" customWidth="1"/>
    <col min="3854" max="3855" width="7.58203125" style="179" customWidth="1"/>
    <col min="3856" max="3856" width="4.6640625" style="179" customWidth="1"/>
    <col min="3857" max="3857" width="3.4140625" style="179" customWidth="1"/>
    <col min="3858" max="3858" width="7.6640625" style="179" customWidth="1"/>
    <col min="3859" max="4096" width="8.25" style="179"/>
    <col min="4097" max="4097" width="4" style="179" customWidth="1"/>
    <col min="4098" max="4098" width="3.33203125" style="179" customWidth="1"/>
    <col min="4099" max="4099" width="2.5" style="179" customWidth="1"/>
    <col min="4100" max="4100" width="8" style="179" customWidth="1"/>
    <col min="4101" max="4101" width="7.58203125" style="179" customWidth="1"/>
    <col min="4102" max="4102" width="9.1640625" style="179" customWidth="1"/>
    <col min="4103" max="4103" width="9.25" style="179" customWidth="1"/>
    <col min="4104" max="4104" width="9.1640625" style="179" customWidth="1"/>
    <col min="4105" max="4105" width="9.58203125" style="179" customWidth="1"/>
    <col min="4106" max="4106" width="9.25" style="179" customWidth="1"/>
    <col min="4107" max="4107" width="9.83203125" style="179" customWidth="1"/>
    <col min="4108" max="4108" width="7.25" style="179" customWidth="1"/>
    <col min="4109" max="4109" width="8.6640625" style="179" customWidth="1"/>
    <col min="4110" max="4111" width="7.58203125" style="179" customWidth="1"/>
    <col min="4112" max="4112" width="4.6640625" style="179" customWidth="1"/>
    <col min="4113" max="4113" width="3.4140625" style="179" customWidth="1"/>
    <col min="4114" max="4114" width="7.6640625" style="179" customWidth="1"/>
    <col min="4115" max="4352" width="8.25" style="179"/>
    <col min="4353" max="4353" width="4" style="179" customWidth="1"/>
    <col min="4354" max="4354" width="3.33203125" style="179" customWidth="1"/>
    <col min="4355" max="4355" width="2.5" style="179" customWidth="1"/>
    <col min="4356" max="4356" width="8" style="179" customWidth="1"/>
    <col min="4357" max="4357" width="7.58203125" style="179" customWidth="1"/>
    <col min="4358" max="4358" width="9.1640625" style="179" customWidth="1"/>
    <col min="4359" max="4359" width="9.25" style="179" customWidth="1"/>
    <col min="4360" max="4360" width="9.1640625" style="179" customWidth="1"/>
    <col min="4361" max="4361" width="9.58203125" style="179" customWidth="1"/>
    <col min="4362" max="4362" width="9.25" style="179" customWidth="1"/>
    <col min="4363" max="4363" width="9.83203125" style="179" customWidth="1"/>
    <col min="4364" max="4364" width="7.25" style="179" customWidth="1"/>
    <col min="4365" max="4365" width="8.6640625" style="179" customWidth="1"/>
    <col min="4366" max="4367" width="7.58203125" style="179" customWidth="1"/>
    <col min="4368" max="4368" width="4.6640625" style="179" customWidth="1"/>
    <col min="4369" max="4369" width="3.4140625" style="179" customWidth="1"/>
    <col min="4370" max="4370" width="7.6640625" style="179" customWidth="1"/>
    <col min="4371" max="4608" width="8.25" style="179"/>
    <col min="4609" max="4609" width="4" style="179" customWidth="1"/>
    <col min="4610" max="4610" width="3.33203125" style="179" customWidth="1"/>
    <col min="4611" max="4611" width="2.5" style="179" customWidth="1"/>
    <col min="4612" max="4612" width="8" style="179" customWidth="1"/>
    <col min="4613" max="4613" width="7.58203125" style="179" customWidth="1"/>
    <col min="4614" max="4614" width="9.1640625" style="179" customWidth="1"/>
    <col min="4615" max="4615" width="9.25" style="179" customWidth="1"/>
    <col min="4616" max="4616" width="9.1640625" style="179" customWidth="1"/>
    <col min="4617" max="4617" width="9.58203125" style="179" customWidth="1"/>
    <col min="4618" max="4618" width="9.25" style="179" customWidth="1"/>
    <col min="4619" max="4619" width="9.83203125" style="179" customWidth="1"/>
    <col min="4620" max="4620" width="7.25" style="179" customWidth="1"/>
    <col min="4621" max="4621" width="8.6640625" style="179" customWidth="1"/>
    <col min="4622" max="4623" width="7.58203125" style="179" customWidth="1"/>
    <col min="4624" max="4624" width="4.6640625" style="179" customWidth="1"/>
    <col min="4625" max="4625" width="3.4140625" style="179" customWidth="1"/>
    <col min="4626" max="4626" width="7.6640625" style="179" customWidth="1"/>
    <col min="4627" max="4864" width="8.25" style="179"/>
    <col min="4865" max="4865" width="4" style="179" customWidth="1"/>
    <col min="4866" max="4866" width="3.33203125" style="179" customWidth="1"/>
    <col min="4867" max="4867" width="2.5" style="179" customWidth="1"/>
    <col min="4868" max="4868" width="8" style="179" customWidth="1"/>
    <col min="4869" max="4869" width="7.58203125" style="179" customWidth="1"/>
    <col min="4870" max="4870" width="9.1640625" style="179" customWidth="1"/>
    <col min="4871" max="4871" width="9.25" style="179" customWidth="1"/>
    <col min="4872" max="4872" width="9.1640625" style="179" customWidth="1"/>
    <col min="4873" max="4873" width="9.58203125" style="179" customWidth="1"/>
    <col min="4874" max="4874" width="9.25" style="179" customWidth="1"/>
    <col min="4875" max="4875" width="9.83203125" style="179" customWidth="1"/>
    <col min="4876" max="4876" width="7.25" style="179" customWidth="1"/>
    <col min="4877" max="4877" width="8.6640625" style="179" customWidth="1"/>
    <col min="4878" max="4879" width="7.58203125" style="179" customWidth="1"/>
    <col min="4880" max="4880" width="4.6640625" style="179" customWidth="1"/>
    <col min="4881" max="4881" width="3.4140625" style="179" customWidth="1"/>
    <col min="4882" max="4882" width="7.6640625" style="179" customWidth="1"/>
    <col min="4883" max="5120" width="8.25" style="179"/>
    <col min="5121" max="5121" width="4" style="179" customWidth="1"/>
    <col min="5122" max="5122" width="3.33203125" style="179" customWidth="1"/>
    <col min="5123" max="5123" width="2.5" style="179" customWidth="1"/>
    <col min="5124" max="5124" width="8" style="179" customWidth="1"/>
    <col min="5125" max="5125" width="7.58203125" style="179" customWidth="1"/>
    <col min="5126" max="5126" width="9.1640625" style="179" customWidth="1"/>
    <col min="5127" max="5127" width="9.25" style="179" customWidth="1"/>
    <col min="5128" max="5128" width="9.1640625" style="179" customWidth="1"/>
    <col min="5129" max="5129" width="9.58203125" style="179" customWidth="1"/>
    <col min="5130" max="5130" width="9.25" style="179" customWidth="1"/>
    <col min="5131" max="5131" width="9.83203125" style="179" customWidth="1"/>
    <col min="5132" max="5132" width="7.25" style="179" customWidth="1"/>
    <col min="5133" max="5133" width="8.6640625" style="179" customWidth="1"/>
    <col min="5134" max="5135" width="7.58203125" style="179" customWidth="1"/>
    <col min="5136" max="5136" width="4.6640625" style="179" customWidth="1"/>
    <col min="5137" max="5137" width="3.4140625" style="179" customWidth="1"/>
    <col min="5138" max="5138" width="7.6640625" style="179" customWidth="1"/>
    <col min="5139" max="5376" width="8.25" style="179"/>
    <col min="5377" max="5377" width="4" style="179" customWidth="1"/>
    <col min="5378" max="5378" width="3.33203125" style="179" customWidth="1"/>
    <col min="5379" max="5379" width="2.5" style="179" customWidth="1"/>
    <col min="5380" max="5380" width="8" style="179" customWidth="1"/>
    <col min="5381" max="5381" width="7.58203125" style="179" customWidth="1"/>
    <col min="5382" max="5382" width="9.1640625" style="179" customWidth="1"/>
    <col min="5383" max="5383" width="9.25" style="179" customWidth="1"/>
    <col min="5384" max="5384" width="9.1640625" style="179" customWidth="1"/>
    <col min="5385" max="5385" width="9.58203125" style="179" customWidth="1"/>
    <col min="5386" max="5386" width="9.25" style="179" customWidth="1"/>
    <col min="5387" max="5387" width="9.83203125" style="179" customWidth="1"/>
    <col min="5388" max="5388" width="7.25" style="179" customWidth="1"/>
    <col min="5389" max="5389" width="8.6640625" style="179" customWidth="1"/>
    <col min="5390" max="5391" width="7.58203125" style="179" customWidth="1"/>
    <col min="5392" max="5392" width="4.6640625" style="179" customWidth="1"/>
    <col min="5393" max="5393" width="3.4140625" style="179" customWidth="1"/>
    <col min="5394" max="5394" width="7.6640625" style="179" customWidth="1"/>
    <col min="5395" max="5632" width="8.25" style="179"/>
    <col min="5633" max="5633" width="4" style="179" customWidth="1"/>
    <col min="5634" max="5634" width="3.33203125" style="179" customWidth="1"/>
    <col min="5635" max="5635" width="2.5" style="179" customWidth="1"/>
    <col min="5636" max="5636" width="8" style="179" customWidth="1"/>
    <col min="5637" max="5637" width="7.58203125" style="179" customWidth="1"/>
    <col min="5638" max="5638" width="9.1640625" style="179" customWidth="1"/>
    <col min="5639" max="5639" width="9.25" style="179" customWidth="1"/>
    <col min="5640" max="5640" width="9.1640625" style="179" customWidth="1"/>
    <col min="5641" max="5641" width="9.58203125" style="179" customWidth="1"/>
    <col min="5642" max="5642" width="9.25" style="179" customWidth="1"/>
    <col min="5643" max="5643" width="9.83203125" style="179" customWidth="1"/>
    <col min="5644" max="5644" width="7.25" style="179" customWidth="1"/>
    <col min="5645" max="5645" width="8.6640625" style="179" customWidth="1"/>
    <col min="5646" max="5647" width="7.58203125" style="179" customWidth="1"/>
    <col min="5648" max="5648" width="4.6640625" style="179" customWidth="1"/>
    <col min="5649" max="5649" width="3.4140625" style="179" customWidth="1"/>
    <col min="5650" max="5650" width="7.6640625" style="179" customWidth="1"/>
    <col min="5651" max="5888" width="8.25" style="179"/>
    <col min="5889" max="5889" width="4" style="179" customWidth="1"/>
    <col min="5890" max="5890" width="3.33203125" style="179" customWidth="1"/>
    <col min="5891" max="5891" width="2.5" style="179" customWidth="1"/>
    <col min="5892" max="5892" width="8" style="179" customWidth="1"/>
    <col min="5893" max="5893" width="7.58203125" style="179" customWidth="1"/>
    <col min="5894" max="5894" width="9.1640625" style="179" customWidth="1"/>
    <col min="5895" max="5895" width="9.25" style="179" customWidth="1"/>
    <col min="5896" max="5896" width="9.1640625" style="179" customWidth="1"/>
    <col min="5897" max="5897" width="9.58203125" style="179" customWidth="1"/>
    <col min="5898" max="5898" width="9.25" style="179" customWidth="1"/>
    <col min="5899" max="5899" width="9.83203125" style="179" customWidth="1"/>
    <col min="5900" max="5900" width="7.25" style="179" customWidth="1"/>
    <col min="5901" max="5901" width="8.6640625" style="179" customWidth="1"/>
    <col min="5902" max="5903" width="7.58203125" style="179" customWidth="1"/>
    <col min="5904" max="5904" width="4.6640625" style="179" customWidth="1"/>
    <col min="5905" max="5905" width="3.4140625" style="179" customWidth="1"/>
    <col min="5906" max="5906" width="7.6640625" style="179" customWidth="1"/>
    <col min="5907" max="6144" width="8.25" style="179"/>
    <col min="6145" max="6145" width="4" style="179" customWidth="1"/>
    <col min="6146" max="6146" width="3.33203125" style="179" customWidth="1"/>
    <col min="6147" max="6147" width="2.5" style="179" customWidth="1"/>
    <col min="6148" max="6148" width="8" style="179" customWidth="1"/>
    <col min="6149" max="6149" width="7.58203125" style="179" customWidth="1"/>
    <col min="6150" max="6150" width="9.1640625" style="179" customWidth="1"/>
    <col min="6151" max="6151" width="9.25" style="179" customWidth="1"/>
    <col min="6152" max="6152" width="9.1640625" style="179" customWidth="1"/>
    <col min="6153" max="6153" width="9.58203125" style="179" customWidth="1"/>
    <col min="6154" max="6154" width="9.25" style="179" customWidth="1"/>
    <col min="6155" max="6155" width="9.83203125" style="179" customWidth="1"/>
    <col min="6156" max="6156" width="7.25" style="179" customWidth="1"/>
    <col min="6157" max="6157" width="8.6640625" style="179" customWidth="1"/>
    <col min="6158" max="6159" width="7.58203125" style="179" customWidth="1"/>
    <col min="6160" max="6160" width="4.6640625" style="179" customWidth="1"/>
    <col min="6161" max="6161" width="3.4140625" style="179" customWidth="1"/>
    <col min="6162" max="6162" width="7.6640625" style="179" customWidth="1"/>
    <col min="6163" max="6400" width="8.25" style="179"/>
    <col min="6401" max="6401" width="4" style="179" customWidth="1"/>
    <col min="6402" max="6402" width="3.33203125" style="179" customWidth="1"/>
    <col min="6403" max="6403" width="2.5" style="179" customWidth="1"/>
    <col min="6404" max="6404" width="8" style="179" customWidth="1"/>
    <col min="6405" max="6405" width="7.58203125" style="179" customWidth="1"/>
    <col min="6406" max="6406" width="9.1640625" style="179" customWidth="1"/>
    <col min="6407" max="6407" width="9.25" style="179" customWidth="1"/>
    <col min="6408" max="6408" width="9.1640625" style="179" customWidth="1"/>
    <col min="6409" max="6409" width="9.58203125" style="179" customWidth="1"/>
    <col min="6410" max="6410" width="9.25" style="179" customWidth="1"/>
    <col min="6411" max="6411" width="9.83203125" style="179" customWidth="1"/>
    <col min="6412" max="6412" width="7.25" style="179" customWidth="1"/>
    <col min="6413" max="6413" width="8.6640625" style="179" customWidth="1"/>
    <col min="6414" max="6415" width="7.58203125" style="179" customWidth="1"/>
    <col min="6416" max="6416" width="4.6640625" style="179" customWidth="1"/>
    <col min="6417" max="6417" width="3.4140625" style="179" customWidth="1"/>
    <col min="6418" max="6418" width="7.6640625" style="179" customWidth="1"/>
    <col min="6419" max="6656" width="8.25" style="179"/>
    <col min="6657" max="6657" width="4" style="179" customWidth="1"/>
    <col min="6658" max="6658" width="3.33203125" style="179" customWidth="1"/>
    <col min="6659" max="6659" width="2.5" style="179" customWidth="1"/>
    <col min="6660" max="6660" width="8" style="179" customWidth="1"/>
    <col min="6661" max="6661" width="7.58203125" style="179" customWidth="1"/>
    <col min="6662" max="6662" width="9.1640625" style="179" customWidth="1"/>
    <col min="6663" max="6663" width="9.25" style="179" customWidth="1"/>
    <col min="6664" max="6664" width="9.1640625" style="179" customWidth="1"/>
    <col min="6665" max="6665" width="9.58203125" style="179" customWidth="1"/>
    <col min="6666" max="6666" width="9.25" style="179" customWidth="1"/>
    <col min="6667" max="6667" width="9.83203125" style="179" customWidth="1"/>
    <col min="6668" max="6668" width="7.25" style="179" customWidth="1"/>
    <col min="6669" max="6669" width="8.6640625" style="179" customWidth="1"/>
    <col min="6670" max="6671" width="7.58203125" style="179" customWidth="1"/>
    <col min="6672" max="6672" width="4.6640625" style="179" customWidth="1"/>
    <col min="6673" max="6673" width="3.4140625" style="179" customWidth="1"/>
    <col min="6674" max="6674" width="7.6640625" style="179" customWidth="1"/>
    <col min="6675" max="6912" width="8.25" style="179"/>
    <col min="6913" max="6913" width="4" style="179" customWidth="1"/>
    <col min="6914" max="6914" width="3.33203125" style="179" customWidth="1"/>
    <col min="6915" max="6915" width="2.5" style="179" customWidth="1"/>
    <col min="6916" max="6916" width="8" style="179" customWidth="1"/>
    <col min="6917" max="6917" width="7.58203125" style="179" customWidth="1"/>
    <col min="6918" max="6918" width="9.1640625" style="179" customWidth="1"/>
    <col min="6919" max="6919" width="9.25" style="179" customWidth="1"/>
    <col min="6920" max="6920" width="9.1640625" style="179" customWidth="1"/>
    <col min="6921" max="6921" width="9.58203125" style="179" customWidth="1"/>
    <col min="6922" max="6922" width="9.25" style="179" customWidth="1"/>
    <col min="6923" max="6923" width="9.83203125" style="179" customWidth="1"/>
    <col min="6924" max="6924" width="7.25" style="179" customWidth="1"/>
    <col min="6925" max="6925" width="8.6640625" style="179" customWidth="1"/>
    <col min="6926" max="6927" width="7.58203125" style="179" customWidth="1"/>
    <col min="6928" max="6928" width="4.6640625" style="179" customWidth="1"/>
    <col min="6929" max="6929" width="3.4140625" style="179" customWidth="1"/>
    <col min="6930" max="6930" width="7.6640625" style="179" customWidth="1"/>
    <col min="6931" max="7168" width="8.25" style="179"/>
    <col min="7169" max="7169" width="4" style="179" customWidth="1"/>
    <col min="7170" max="7170" width="3.33203125" style="179" customWidth="1"/>
    <col min="7171" max="7171" width="2.5" style="179" customWidth="1"/>
    <col min="7172" max="7172" width="8" style="179" customWidth="1"/>
    <col min="7173" max="7173" width="7.58203125" style="179" customWidth="1"/>
    <col min="7174" max="7174" width="9.1640625" style="179" customWidth="1"/>
    <col min="7175" max="7175" width="9.25" style="179" customWidth="1"/>
    <col min="7176" max="7176" width="9.1640625" style="179" customWidth="1"/>
    <col min="7177" max="7177" width="9.58203125" style="179" customWidth="1"/>
    <col min="7178" max="7178" width="9.25" style="179" customWidth="1"/>
    <col min="7179" max="7179" width="9.83203125" style="179" customWidth="1"/>
    <col min="7180" max="7180" width="7.25" style="179" customWidth="1"/>
    <col min="7181" max="7181" width="8.6640625" style="179" customWidth="1"/>
    <col min="7182" max="7183" width="7.58203125" style="179" customWidth="1"/>
    <col min="7184" max="7184" width="4.6640625" style="179" customWidth="1"/>
    <col min="7185" max="7185" width="3.4140625" style="179" customWidth="1"/>
    <col min="7186" max="7186" width="7.6640625" style="179" customWidth="1"/>
    <col min="7187" max="7424" width="8.25" style="179"/>
    <col min="7425" max="7425" width="4" style="179" customWidth="1"/>
    <col min="7426" max="7426" width="3.33203125" style="179" customWidth="1"/>
    <col min="7427" max="7427" width="2.5" style="179" customWidth="1"/>
    <col min="7428" max="7428" width="8" style="179" customWidth="1"/>
    <col min="7429" max="7429" width="7.58203125" style="179" customWidth="1"/>
    <col min="7430" max="7430" width="9.1640625" style="179" customWidth="1"/>
    <col min="7431" max="7431" width="9.25" style="179" customWidth="1"/>
    <col min="7432" max="7432" width="9.1640625" style="179" customWidth="1"/>
    <col min="7433" max="7433" width="9.58203125" style="179" customWidth="1"/>
    <col min="7434" max="7434" width="9.25" style="179" customWidth="1"/>
    <col min="7435" max="7435" width="9.83203125" style="179" customWidth="1"/>
    <col min="7436" max="7436" width="7.25" style="179" customWidth="1"/>
    <col min="7437" max="7437" width="8.6640625" style="179" customWidth="1"/>
    <col min="7438" max="7439" width="7.58203125" style="179" customWidth="1"/>
    <col min="7440" max="7440" width="4.6640625" style="179" customWidth="1"/>
    <col min="7441" max="7441" width="3.4140625" style="179" customWidth="1"/>
    <col min="7442" max="7442" width="7.6640625" style="179" customWidth="1"/>
    <col min="7443" max="7680" width="8.25" style="179"/>
    <col min="7681" max="7681" width="4" style="179" customWidth="1"/>
    <col min="7682" max="7682" width="3.33203125" style="179" customWidth="1"/>
    <col min="7683" max="7683" width="2.5" style="179" customWidth="1"/>
    <col min="7684" max="7684" width="8" style="179" customWidth="1"/>
    <col min="7685" max="7685" width="7.58203125" style="179" customWidth="1"/>
    <col min="7686" max="7686" width="9.1640625" style="179" customWidth="1"/>
    <col min="7687" max="7687" width="9.25" style="179" customWidth="1"/>
    <col min="7688" max="7688" width="9.1640625" style="179" customWidth="1"/>
    <col min="7689" max="7689" width="9.58203125" style="179" customWidth="1"/>
    <col min="7690" max="7690" width="9.25" style="179" customWidth="1"/>
    <col min="7691" max="7691" width="9.83203125" style="179" customWidth="1"/>
    <col min="7692" max="7692" width="7.25" style="179" customWidth="1"/>
    <col min="7693" max="7693" width="8.6640625" style="179" customWidth="1"/>
    <col min="7694" max="7695" width="7.58203125" style="179" customWidth="1"/>
    <col min="7696" max="7696" width="4.6640625" style="179" customWidth="1"/>
    <col min="7697" max="7697" width="3.4140625" style="179" customWidth="1"/>
    <col min="7698" max="7698" width="7.6640625" style="179" customWidth="1"/>
    <col min="7699" max="7936" width="8.25" style="179"/>
    <col min="7937" max="7937" width="4" style="179" customWidth="1"/>
    <col min="7938" max="7938" width="3.33203125" style="179" customWidth="1"/>
    <col min="7939" max="7939" width="2.5" style="179" customWidth="1"/>
    <col min="7940" max="7940" width="8" style="179" customWidth="1"/>
    <col min="7941" max="7941" width="7.58203125" style="179" customWidth="1"/>
    <col min="7942" max="7942" width="9.1640625" style="179" customWidth="1"/>
    <col min="7943" max="7943" width="9.25" style="179" customWidth="1"/>
    <col min="7944" max="7944" width="9.1640625" style="179" customWidth="1"/>
    <col min="7945" max="7945" width="9.58203125" style="179" customWidth="1"/>
    <col min="7946" max="7946" width="9.25" style="179" customWidth="1"/>
    <col min="7947" max="7947" width="9.83203125" style="179" customWidth="1"/>
    <col min="7948" max="7948" width="7.25" style="179" customWidth="1"/>
    <col min="7949" max="7949" width="8.6640625" style="179" customWidth="1"/>
    <col min="7950" max="7951" width="7.58203125" style="179" customWidth="1"/>
    <col min="7952" max="7952" width="4.6640625" style="179" customWidth="1"/>
    <col min="7953" max="7953" width="3.4140625" style="179" customWidth="1"/>
    <col min="7954" max="7954" width="7.6640625" style="179" customWidth="1"/>
    <col min="7955" max="8192" width="8.25" style="179"/>
    <col min="8193" max="8193" width="4" style="179" customWidth="1"/>
    <col min="8194" max="8194" width="3.33203125" style="179" customWidth="1"/>
    <col min="8195" max="8195" width="2.5" style="179" customWidth="1"/>
    <col min="8196" max="8196" width="8" style="179" customWidth="1"/>
    <col min="8197" max="8197" width="7.58203125" style="179" customWidth="1"/>
    <col min="8198" max="8198" width="9.1640625" style="179" customWidth="1"/>
    <col min="8199" max="8199" width="9.25" style="179" customWidth="1"/>
    <col min="8200" max="8200" width="9.1640625" style="179" customWidth="1"/>
    <col min="8201" max="8201" width="9.58203125" style="179" customWidth="1"/>
    <col min="8202" max="8202" width="9.25" style="179" customWidth="1"/>
    <col min="8203" max="8203" width="9.83203125" style="179" customWidth="1"/>
    <col min="8204" max="8204" width="7.25" style="179" customWidth="1"/>
    <col min="8205" max="8205" width="8.6640625" style="179" customWidth="1"/>
    <col min="8206" max="8207" width="7.58203125" style="179" customWidth="1"/>
    <col min="8208" max="8208" width="4.6640625" style="179" customWidth="1"/>
    <col min="8209" max="8209" width="3.4140625" style="179" customWidth="1"/>
    <col min="8210" max="8210" width="7.6640625" style="179" customWidth="1"/>
    <col min="8211" max="8448" width="8.25" style="179"/>
    <col min="8449" max="8449" width="4" style="179" customWidth="1"/>
    <col min="8450" max="8450" width="3.33203125" style="179" customWidth="1"/>
    <col min="8451" max="8451" width="2.5" style="179" customWidth="1"/>
    <col min="8452" max="8452" width="8" style="179" customWidth="1"/>
    <col min="8453" max="8453" width="7.58203125" style="179" customWidth="1"/>
    <col min="8454" max="8454" width="9.1640625" style="179" customWidth="1"/>
    <col min="8455" max="8455" width="9.25" style="179" customWidth="1"/>
    <col min="8456" max="8456" width="9.1640625" style="179" customWidth="1"/>
    <col min="8457" max="8457" width="9.58203125" style="179" customWidth="1"/>
    <col min="8458" max="8458" width="9.25" style="179" customWidth="1"/>
    <col min="8459" max="8459" width="9.83203125" style="179" customWidth="1"/>
    <col min="8460" max="8460" width="7.25" style="179" customWidth="1"/>
    <col min="8461" max="8461" width="8.6640625" style="179" customWidth="1"/>
    <col min="8462" max="8463" width="7.58203125" style="179" customWidth="1"/>
    <col min="8464" max="8464" width="4.6640625" style="179" customWidth="1"/>
    <col min="8465" max="8465" width="3.4140625" style="179" customWidth="1"/>
    <col min="8466" max="8466" width="7.6640625" style="179" customWidth="1"/>
    <col min="8467" max="8704" width="8.25" style="179"/>
    <col min="8705" max="8705" width="4" style="179" customWidth="1"/>
    <col min="8706" max="8706" width="3.33203125" style="179" customWidth="1"/>
    <col min="8707" max="8707" width="2.5" style="179" customWidth="1"/>
    <col min="8708" max="8708" width="8" style="179" customWidth="1"/>
    <col min="8709" max="8709" width="7.58203125" style="179" customWidth="1"/>
    <col min="8710" max="8710" width="9.1640625" style="179" customWidth="1"/>
    <col min="8711" max="8711" width="9.25" style="179" customWidth="1"/>
    <col min="8712" max="8712" width="9.1640625" style="179" customWidth="1"/>
    <col min="8713" max="8713" width="9.58203125" style="179" customWidth="1"/>
    <col min="8714" max="8714" width="9.25" style="179" customWidth="1"/>
    <col min="8715" max="8715" width="9.83203125" style="179" customWidth="1"/>
    <col min="8716" max="8716" width="7.25" style="179" customWidth="1"/>
    <col min="8717" max="8717" width="8.6640625" style="179" customWidth="1"/>
    <col min="8718" max="8719" width="7.58203125" style="179" customWidth="1"/>
    <col min="8720" max="8720" width="4.6640625" style="179" customWidth="1"/>
    <col min="8721" max="8721" width="3.4140625" style="179" customWidth="1"/>
    <col min="8722" max="8722" width="7.6640625" style="179" customWidth="1"/>
    <col min="8723" max="8960" width="8.25" style="179"/>
    <col min="8961" max="8961" width="4" style="179" customWidth="1"/>
    <col min="8962" max="8962" width="3.33203125" style="179" customWidth="1"/>
    <col min="8963" max="8963" width="2.5" style="179" customWidth="1"/>
    <col min="8964" max="8964" width="8" style="179" customWidth="1"/>
    <col min="8965" max="8965" width="7.58203125" style="179" customWidth="1"/>
    <col min="8966" max="8966" width="9.1640625" style="179" customWidth="1"/>
    <col min="8967" max="8967" width="9.25" style="179" customWidth="1"/>
    <col min="8968" max="8968" width="9.1640625" style="179" customWidth="1"/>
    <col min="8969" max="8969" width="9.58203125" style="179" customWidth="1"/>
    <col min="8970" max="8970" width="9.25" style="179" customWidth="1"/>
    <col min="8971" max="8971" width="9.83203125" style="179" customWidth="1"/>
    <col min="8972" max="8972" width="7.25" style="179" customWidth="1"/>
    <col min="8973" max="8973" width="8.6640625" style="179" customWidth="1"/>
    <col min="8974" max="8975" width="7.58203125" style="179" customWidth="1"/>
    <col min="8976" max="8976" width="4.6640625" style="179" customWidth="1"/>
    <col min="8977" max="8977" width="3.4140625" style="179" customWidth="1"/>
    <col min="8978" max="8978" width="7.6640625" style="179" customWidth="1"/>
    <col min="8979" max="9216" width="8.25" style="179"/>
    <col min="9217" max="9217" width="4" style="179" customWidth="1"/>
    <col min="9218" max="9218" width="3.33203125" style="179" customWidth="1"/>
    <col min="9219" max="9219" width="2.5" style="179" customWidth="1"/>
    <col min="9220" max="9220" width="8" style="179" customWidth="1"/>
    <col min="9221" max="9221" width="7.58203125" style="179" customWidth="1"/>
    <col min="9222" max="9222" width="9.1640625" style="179" customWidth="1"/>
    <col min="9223" max="9223" width="9.25" style="179" customWidth="1"/>
    <col min="9224" max="9224" width="9.1640625" style="179" customWidth="1"/>
    <col min="9225" max="9225" width="9.58203125" style="179" customWidth="1"/>
    <col min="9226" max="9226" width="9.25" style="179" customWidth="1"/>
    <col min="9227" max="9227" width="9.83203125" style="179" customWidth="1"/>
    <col min="9228" max="9228" width="7.25" style="179" customWidth="1"/>
    <col min="9229" max="9229" width="8.6640625" style="179" customWidth="1"/>
    <col min="9230" max="9231" width="7.58203125" style="179" customWidth="1"/>
    <col min="9232" max="9232" width="4.6640625" style="179" customWidth="1"/>
    <col min="9233" max="9233" width="3.4140625" style="179" customWidth="1"/>
    <col min="9234" max="9234" width="7.6640625" style="179" customWidth="1"/>
    <col min="9235" max="9472" width="8.25" style="179"/>
    <col min="9473" max="9473" width="4" style="179" customWidth="1"/>
    <col min="9474" max="9474" width="3.33203125" style="179" customWidth="1"/>
    <col min="9475" max="9475" width="2.5" style="179" customWidth="1"/>
    <col min="9476" max="9476" width="8" style="179" customWidth="1"/>
    <col min="9477" max="9477" width="7.58203125" style="179" customWidth="1"/>
    <col min="9478" max="9478" width="9.1640625" style="179" customWidth="1"/>
    <col min="9479" max="9479" width="9.25" style="179" customWidth="1"/>
    <col min="9480" max="9480" width="9.1640625" style="179" customWidth="1"/>
    <col min="9481" max="9481" width="9.58203125" style="179" customWidth="1"/>
    <col min="9482" max="9482" width="9.25" style="179" customWidth="1"/>
    <col min="9483" max="9483" width="9.83203125" style="179" customWidth="1"/>
    <col min="9484" max="9484" width="7.25" style="179" customWidth="1"/>
    <col min="9485" max="9485" width="8.6640625" style="179" customWidth="1"/>
    <col min="9486" max="9487" width="7.58203125" style="179" customWidth="1"/>
    <col min="9488" max="9488" width="4.6640625" style="179" customWidth="1"/>
    <col min="9489" max="9489" width="3.4140625" style="179" customWidth="1"/>
    <col min="9490" max="9490" width="7.6640625" style="179" customWidth="1"/>
    <col min="9491" max="9728" width="8.25" style="179"/>
    <col min="9729" max="9729" width="4" style="179" customWidth="1"/>
    <col min="9730" max="9730" width="3.33203125" style="179" customWidth="1"/>
    <col min="9731" max="9731" width="2.5" style="179" customWidth="1"/>
    <col min="9732" max="9732" width="8" style="179" customWidth="1"/>
    <col min="9733" max="9733" width="7.58203125" style="179" customWidth="1"/>
    <col min="9734" max="9734" width="9.1640625" style="179" customWidth="1"/>
    <col min="9735" max="9735" width="9.25" style="179" customWidth="1"/>
    <col min="9736" max="9736" width="9.1640625" style="179" customWidth="1"/>
    <col min="9737" max="9737" width="9.58203125" style="179" customWidth="1"/>
    <col min="9738" max="9738" width="9.25" style="179" customWidth="1"/>
    <col min="9739" max="9739" width="9.83203125" style="179" customWidth="1"/>
    <col min="9740" max="9740" width="7.25" style="179" customWidth="1"/>
    <col min="9741" max="9741" width="8.6640625" style="179" customWidth="1"/>
    <col min="9742" max="9743" width="7.58203125" style="179" customWidth="1"/>
    <col min="9744" max="9744" width="4.6640625" style="179" customWidth="1"/>
    <col min="9745" max="9745" width="3.4140625" style="179" customWidth="1"/>
    <col min="9746" max="9746" width="7.6640625" style="179" customWidth="1"/>
    <col min="9747" max="9984" width="8.25" style="179"/>
    <col min="9985" max="9985" width="4" style="179" customWidth="1"/>
    <col min="9986" max="9986" width="3.33203125" style="179" customWidth="1"/>
    <col min="9987" max="9987" width="2.5" style="179" customWidth="1"/>
    <col min="9988" max="9988" width="8" style="179" customWidth="1"/>
    <col min="9989" max="9989" width="7.58203125" style="179" customWidth="1"/>
    <col min="9990" max="9990" width="9.1640625" style="179" customWidth="1"/>
    <col min="9991" max="9991" width="9.25" style="179" customWidth="1"/>
    <col min="9992" max="9992" width="9.1640625" style="179" customWidth="1"/>
    <col min="9993" max="9993" width="9.58203125" style="179" customWidth="1"/>
    <col min="9994" max="9994" width="9.25" style="179" customWidth="1"/>
    <col min="9995" max="9995" width="9.83203125" style="179" customWidth="1"/>
    <col min="9996" max="9996" width="7.25" style="179" customWidth="1"/>
    <col min="9997" max="9997" width="8.6640625" style="179" customWidth="1"/>
    <col min="9998" max="9999" width="7.58203125" style="179" customWidth="1"/>
    <col min="10000" max="10000" width="4.6640625" style="179" customWidth="1"/>
    <col min="10001" max="10001" width="3.4140625" style="179" customWidth="1"/>
    <col min="10002" max="10002" width="7.6640625" style="179" customWidth="1"/>
    <col min="10003" max="10240" width="8.25" style="179"/>
    <col min="10241" max="10241" width="4" style="179" customWidth="1"/>
    <col min="10242" max="10242" width="3.33203125" style="179" customWidth="1"/>
    <col min="10243" max="10243" width="2.5" style="179" customWidth="1"/>
    <col min="10244" max="10244" width="8" style="179" customWidth="1"/>
    <col min="10245" max="10245" width="7.58203125" style="179" customWidth="1"/>
    <col min="10246" max="10246" width="9.1640625" style="179" customWidth="1"/>
    <col min="10247" max="10247" width="9.25" style="179" customWidth="1"/>
    <col min="10248" max="10248" width="9.1640625" style="179" customWidth="1"/>
    <col min="10249" max="10249" width="9.58203125" style="179" customWidth="1"/>
    <col min="10250" max="10250" width="9.25" style="179" customWidth="1"/>
    <col min="10251" max="10251" width="9.83203125" style="179" customWidth="1"/>
    <col min="10252" max="10252" width="7.25" style="179" customWidth="1"/>
    <col min="10253" max="10253" width="8.6640625" style="179" customWidth="1"/>
    <col min="10254" max="10255" width="7.58203125" style="179" customWidth="1"/>
    <col min="10256" max="10256" width="4.6640625" style="179" customWidth="1"/>
    <col min="10257" max="10257" width="3.4140625" style="179" customWidth="1"/>
    <col min="10258" max="10258" width="7.6640625" style="179" customWidth="1"/>
    <col min="10259" max="10496" width="8.25" style="179"/>
    <col min="10497" max="10497" width="4" style="179" customWidth="1"/>
    <col min="10498" max="10498" width="3.33203125" style="179" customWidth="1"/>
    <col min="10499" max="10499" width="2.5" style="179" customWidth="1"/>
    <col min="10500" max="10500" width="8" style="179" customWidth="1"/>
    <col min="10501" max="10501" width="7.58203125" style="179" customWidth="1"/>
    <col min="10502" max="10502" width="9.1640625" style="179" customWidth="1"/>
    <col min="10503" max="10503" width="9.25" style="179" customWidth="1"/>
    <col min="10504" max="10504" width="9.1640625" style="179" customWidth="1"/>
    <col min="10505" max="10505" width="9.58203125" style="179" customWidth="1"/>
    <col min="10506" max="10506" width="9.25" style="179" customWidth="1"/>
    <col min="10507" max="10507" width="9.83203125" style="179" customWidth="1"/>
    <col min="10508" max="10508" width="7.25" style="179" customWidth="1"/>
    <col min="10509" max="10509" width="8.6640625" style="179" customWidth="1"/>
    <col min="10510" max="10511" width="7.58203125" style="179" customWidth="1"/>
    <col min="10512" max="10512" width="4.6640625" style="179" customWidth="1"/>
    <col min="10513" max="10513" width="3.4140625" style="179" customWidth="1"/>
    <col min="10514" max="10514" width="7.6640625" style="179" customWidth="1"/>
    <col min="10515" max="10752" width="8.25" style="179"/>
    <col min="10753" max="10753" width="4" style="179" customWidth="1"/>
    <col min="10754" max="10754" width="3.33203125" style="179" customWidth="1"/>
    <col min="10755" max="10755" width="2.5" style="179" customWidth="1"/>
    <col min="10756" max="10756" width="8" style="179" customWidth="1"/>
    <col min="10757" max="10757" width="7.58203125" style="179" customWidth="1"/>
    <col min="10758" max="10758" width="9.1640625" style="179" customWidth="1"/>
    <col min="10759" max="10759" width="9.25" style="179" customWidth="1"/>
    <col min="10760" max="10760" width="9.1640625" style="179" customWidth="1"/>
    <col min="10761" max="10761" width="9.58203125" style="179" customWidth="1"/>
    <col min="10762" max="10762" width="9.25" style="179" customWidth="1"/>
    <col min="10763" max="10763" width="9.83203125" style="179" customWidth="1"/>
    <col min="10764" max="10764" width="7.25" style="179" customWidth="1"/>
    <col min="10765" max="10765" width="8.6640625" style="179" customWidth="1"/>
    <col min="10766" max="10767" width="7.58203125" style="179" customWidth="1"/>
    <col min="10768" max="10768" width="4.6640625" style="179" customWidth="1"/>
    <col min="10769" max="10769" width="3.4140625" style="179" customWidth="1"/>
    <col min="10770" max="10770" width="7.6640625" style="179" customWidth="1"/>
    <col min="10771" max="11008" width="8.25" style="179"/>
    <col min="11009" max="11009" width="4" style="179" customWidth="1"/>
    <col min="11010" max="11010" width="3.33203125" style="179" customWidth="1"/>
    <col min="11011" max="11011" width="2.5" style="179" customWidth="1"/>
    <col min="11012" max="11012" width="8" style="179" customWidth="1"/>
    <col min="11013" max="11013" width="7.58203125" style="179" customWidth="1"/>
    <col min="11014" max="11014" width="9.1640625" style="179" customWidth="1"/>
    <col min="11015" max="11015" width="9.25" style="179" customWidth="1"/>
    <col min="11016" max="11016" width="9.1640625" style="179" customWidth="1"/>
    <col min="11017" max="11017" width="9.58203125" style="179" customWidth="1"/>
    <col min="11018" max="11018" width="9.25" style="179" customWidth="1"/>
    <col min="11019" max="11019" width="9.83203125" style="179" customWidth="1"/>
    <col min="11020" max="11020" width="7.25" style="179" customWidth="1"/>
    <col min="11021" max="11021" width="8.6640625" style="179" customWidth="1"/>
    <col min="11022" max="11023" width="7.58203125" style="179" customWidth="1"/>
    <col min="11024" max="11024" width="4.6640625" style="179" customWidth="1"/>
    <col min="11025" max="11025" width="3.4140625" style="179" customWidth="1"/>
    <col min="11026" max="11026" width="7.6640625" style="179" customWidth="1"/>
    <col min="11027" max="11264" width="8.25" style="179"/>
    <col min="11265" max="11265" width="4" style="179" customWidth="1"/>
    <col min="11266" max="11266" width="3.33203125" style="179" customWidth="1"/>
    <col min="11267" max="11267" width="2.5" style="179" customWidth="1"/>
    <col min="11268" max="11268" width="8" style="179" customWidth="1"/>
    <col min="11269" max="11269" width="7.58203125" style="179" customWidth="1"/>
    <col min="11270" max="11270" width="9.1640625" style="179" customWidth="1"/>
    <col min="11271" max="11271" width="9.25" style="179" customWidth="1"/>
    <col min="11272" max="11272" width="9.1640625" style="179" customWidth="1"/>
    <col min="11273" max="11273" width="9.58203125" style="179" customWidth="1"/>
    <col min="11274" max="11274" width="9.25" style="179" customWidth="1"/>
    <col min="11275" max="11275" width="9.83203125" style="179" customWidth="1"/>
    <col min="11276" max="11276" width="7.25" style="179" customWidth="1"/>
    <col min="11277" max="11277" width="8.6640625" style="179" customWidth="1"/>
    <col min="11278" max="11279" width="7.58203125" style="179" customWidth="1"/>
    <col min="11280" max="11280" width="4.6640625" style="179" customWidth="1"/>
    <col min="11281" max="11281" width="3.4140625" style="179" customWidth="1"/>
    <col min="11282" max="11282" width="7.6640625" style="179" customWidth="1"/>
    <col min="11283" max="11520" width="8.25" style="179"/>
    <col min="11521" max="11521" width="4" style="179" customWidth="1"/>
    <col min="11522" max="11522" width="3.33203125" style="179" customWidth="1"/>
    <col min="11523" max="11523" width="2.5" style="179" customWidth="1"/>
    <col min="11524" max="11524" width="8" style="179" customWidth="1"/>
    <col min="11525" max="11525" width="7.58203125" style="179" customWidth="1"/>
    <col min="11526" max="11526" width="9.1640625" style="179" customWidth="1"/>
    <col min="11527" max="11527" width="9.25" style="179" customWidth="1"/>
    <col min="11528" max="11528" width="9.1640625" style="179" customWidth="1"/>
    <col min="11529" max="11529" width="9.58203125" style="179" customWidth="1"/>
    <col min="11530" max="11530" width="9.25" style="179" customWidth="1"/>
    <col min="11531" max="11531" width="9.83203125" style="179" customWidth="1"/>
    <col min="11532" max="11532" width="7.25" style="179" customWidth="1"/>
    <col min="11533" max="11533" width="8.6640625" style="179" customWidth="1"/>
    <col min="11534" max="11535" width="7.58203125" style="179" customWidth="1"/>
    <col min="11536" max="11536" width="4.6640625" style="179" customWidth="1"/>
    <col min="11537" max="11537" width="3.4140625" style="179" customWidth="1"/>
    <col min="11538" max="11538" width="7.6640625" style="179" customWidth="1"/>
    <col min="11539" max="11776" width="8.25" style="179"/>
    <col min="11777" max="11777" width="4" style="179" customWidth="1"/>
    <col min="11778" max="11778" width="3.33203125" style="179" customWidth="1"/>
    <col min="11779" max="11779" width="2.5" style="179" customWidth="1"/>
    <col min="11780" max="11780" width="8" style="179" customWidth="1"/>
    <col min="11781" max="11781" width="7.58203125" style="179" customWidth="1"/>
    <col min="11782" max="11782" width="9.1640625" style="179" customWidth="1"/>
    <col min="11783" max="11783" width="9.25" style="179" customWidth="1"/>
    <col min="11784" max="11784" width="9.1640625" style="179" customWidth="1"/>
    <col min="11785" max="11785" width="9.58203125" style="179" customWidth="1"/>
    <col min="11786" max="11786" width="9.25" style="179" customWidth="1"/>
    <col min="11787" max="11787" width="9.83203125" style="179" customWidth="1"/>
    <col min="11788" max="11788" width="7.25" style="179" customWidth="1"/>
    <col min="11789" max="11789" width="8.6640625" style="179" customWidth="1"/>
    <col min="11790" max="11791" width="7.58203125" style="179" customWidth="1"/>
    <col min="11792" max="11792" width="4.6640625" style="179" customWidth="1"/>
    <col min="11793" max="11793" width="3.4140625" style="179" customWidth="1"/>
    <col min="11794" max="11794" width="7.6640625" style="179" customWidth="1"/>
    <col min="11795" max="12032" width="8.25" style="179"/>
    <col min="12033" max="12033" width="4" style="179" customWidth="1"/>
    <col min="12034" max="12034" width="3.33203125" style="179" customWidth="1"/>
    <col min="12035" max="12035" width="2.5" style="179" customWidth="1"/>
    <col min="12036" max="12036" width="8" style="179" customWidth="1"/>
    <col min="12037" max="12037" width="7.58203125" style="179" customWidth="1"/>
    <col min="12038" max="12038" width="9.1640625" style="179" customWidth="1"/>
    <col min="12039" max="12039" width="9.25" style="179" customWidth="1"/>
    <col min="12040" max="12040" width="9.1640625" style="179" customWidth="1"/>
    <col min="12041" max="12041" width="9.58203125" style="179" customWidth="1"/>
    <col min="12042" max="12042" width="9.25" style="179" customWidth="1"/>
    <col min="12043" max="12043" width="9.83203125" style="179" customWidth="1"/>
    <col min="12044" max="12044" width="7.25" style="179" customWidth="1"/>
    <col min="12045" max="12045" width="8.6640625" style="179" customWidth="1"/>
    <col min="12046" max="12047" width="7.58203125" style="179" customWidth="1"/>
    <col min="12048" max="12048" width="4.6640625" style="179" customWidth="1"/>
    <col min="12049" max="12049" width="3.4140625" style="179" customWidth="1"/>
    <col min="12050" max="12050" width="7.6640625" style="179" customWidth="1"/>
    <col min="12051" max="12288" width="8.25" style="179"/>
    <col min="12289" max="12289" width="4" style="179" customWidth="1"/>
    <col min="12290" max="12290" width="3.33203125" style="179" customWidth="1"/>
    <col min="12291" max="12291" width="2.5" style="179" customWidth="1"/>
    <col min="12292" max="12292" width="8" style="179" customWidth="1"/>
    <col min="12293" max="12293" width="7.58203125" style="179" customWidth="1"/>
    <col min="12294" max="12294" width="9.1640625" style="179" customWidth="1"/>
    <col min="12295" max="12295" width="9.25" style="179" customWidth="1"/>
    <col min="12296" max="12296" width="9.1640625" style="179" customWidth="1"/>
    <col min="12297" max="12297" width="9.58203125" style="179" customWidth="1"/>
    <col min="12298" max="12298" width="9.25" style="179" customWidth="1"/>
    <col min="12299" max="12299" width="9.83203125" style="179" customWidth="1"/>
    <col min="12300" max="12300" width="7.25" style="179" customWidth="1"/>
    <col min="12301" max="12301" width="8.6640625" style="179" customWidth="1"/>
    <col min="12302" max="12303" width="7.58203125" style="179" customWidth="1"/>
    <col min="12304" max="12304" width="4.6640625" style="179" customWidth="1"/>
    <col min="12305" max="12305" width="3.4140625" style="179" customWidth="1"/>
    <col min="12306" max="12306" width="7.6640625" style="179" customWidth="1"/>
    <col min="12307" max="12544" width="8.25" style="179"/>
    <col min="12545" max="12545" width="4" style="179" customWidth="1"/>
    <col min="12546" max="12546" width="3.33203125" style="179" customWidth="1"/>
    <col min="12547" max="12547" width="2.5" style="179" customWidth="1"/>
    <col min="12548" max="12548" width="8" style="179" customWidth="1"/>
    <col min="12549" max="12549" width="7.58203125" style="179" customWidth="1"/>
    <col min="12550" max="12550" width="9.1640625" style="179" customWidth="1"/>
    <col min="12551" max="12551" width="9.25" style="179" customWidth="1"/>
    <col min="12552" max="12552" width="9.1640625" style="179" customWidth="1"/>
    <col min="12553" max="12553" width="9.58203125" style="179" customWidth="1"/>
    <col min="12554" max="12554" width="9.25" style="179" customWidth="1"/>
    <col min="12555" max="12555" width="9.83203125" style="179" customWidth="1"/>
    <col min="12556" max="12556" width="7.25" style="179" customWidth="1"/>
    <col min="12557" max="12557" width="8.6640625" style="179" customWidth="1"/>
    <col min="12558" max="12559" width="7.58203125" style="179" customWidth="1"/>
    <col min="12560" max="12560" width="4.6640625" style="179" customWidth="1"/>
    <col min="12561" max="12561" width="3.4140625" style="179" customWidth="1"/>
    <col min="12562" max="12562" width="7.6640625" style="179" customWidth="1"/>
    <col min="12563" max="12800" width="8.25" style="179"/>
    <col min="12801" max="12801" width="4" style="179" customWidth="1"/>
    <col min="12802" max="12802" width="3.33203125" style="179" customWidth="1"/>
    <col min="12803" max="12803" width="2.5" style="179" customWidth="1"/>
    <col min="12804" max="12804" width="8" style="179" customWidth="1"/>
    <col min="12805" max="12805" width="7.58203125" style="179" customWidth="1"/>
    <col min="12806" max="12806" width="9.1640625" style="179" customWidth="1"/>
    <col min="12807" max="12807" width="9.25" style="179" customWidth="1"/>
    <col min="12808" max="12808" width="9.1640625" style="179" customWidth="1"/>
    <col min="12809" max="12809" width="9.58203125" style="179" customWidth="1"/>
    <col min="12810" max="12810" width="9.25" style="179" customWidth="1"/>
    <col min="12811" max="12811" width="9.83203125" style="179" customWidth="1"/>
    <col min="12812" max="12812" width="7.25" style="179" customWidth="1"/>
    <col min="12813" max="12813" width="8.6640625" style="179" customWidth="1"/>
    <col min="12814" max="12815" width="7.58203125" style="179" customWidth="1"/>
    <col min="12816" max="12816" width="4.6640625" style="179" customWidth="1"/>
    <col min="12817" max="12817" width="3.4140625" style="179" customWidth="1"/>
    <col min="12818" max="12818" width="7.6640625" style="179" customWidth="1"/>
    <col min="12819" max="13056" width="8.25" style="179"/>
    <col min="13057" max="13057" width="4" style="179" customWidth="1"/>
    <col min="13058" max="13058" width="3.33203125" style="179" customWidth="1"/>
    <col min="13059" max="13059" width="2.5" style="179" customWidth="1"/>
    <col min="13060" max="13060" width="8" style="179" customWidth="1"/>
    <col min="13061" max="13061" width="7.58203125" style="179" customWidth="1"/>
    <col min="13062" max="13062" width="9.1640625" style="179" customWidth="1"/>
    <col min="13063" max="13063" width="9.25" style="179" customWidth="1"/>
    <col min="13064" max="13064" width="9.1640625" style="179" customWidth="1"/>
    <col min="13065" max="13065" width="9.58203125" style="179" customWidth="1"/>
    <col min="13066" max="13066" width="9.25" style="179" customWidth="1"/>
    <col min="13067" max="13067" width="9.83203125" style="179" customWidth="1"/>
    <col min="13068" max="13068" width="7.25" style="179" customWidth="1"/>
    <col min="13069" max="13069" width="8.6640625" style="179" customWidth="1"/>
    <col min="13070" max="13071" width="7.58203125" style="179" customWidth="1"/>
    <col min="13072" max="13072" width="4.6640625" style="179" customWidth="1"/>
    <col min="13073" max="13073" width="3.4140625" style="179" customWidth="1"/>
    <col min="13074" max="13074" width="7.6640625" style="179" customWidth="1"/>
    <col min="13075" max="13312" width="8.25" style="179"/>
    <col min="13313" max="13313" width="4" style="179" customWidth="1"/>
    <col min="13314" max="13314" width="3.33203125" style="179" customWidth="1"/>
    <col min="13315" max="13315" width="2.5" style="179" customWidth="1"/>
    <col min="13316" max="13316" width="8" style="179" customWidth="1"/>
    <col min="13317" max="13317" width="7.58203125" style="179" customWidth="1"/>
    <col min="13318" max="13318" width="9.1640625" style="179" customWidth="1"/>
    <col min="13319" max="13319" width="9.25" style="179" customWidth="1"/>
    <col min="13320" max="13320" width="9.1640625" style="179" customWidth="1"/>
    <col min="13321" max="13321" width="9.58203125" style="179" customWidth="1"/>
    <col min="13322" max="13322" width="9.25" style="179" customWidth="1"/>
    <col min="13323" max="13323" width="9.83203125" style="179" customWidth="1"/>
    <col min="13324" max="13324" width="7.25" style="179" customWidth="1"/>
    <col min="13325" max="13325" width="8.6640625" style="179" customWidth="1"/>
    <col min="13326" max="13327" width="7.58203125" style="179" customWidth="1"/>
    <col min="13328" max="13328" width="4.6640625" style="179" customWidth="1"/>
    <col min="13329" max="13329" width="3.4140625" style="179" customWidth="1"/>
    <col min="13330" max="13330" width="7.6640625" style="179" customWidth="1"/>
    <col min="13331" max="13568" width="8.25" style="179"/>
    <col min="13569" max="13569" width="4" style="179" customWidth="1"/>
    <col min="13570" max="13570" width="3.33203125" style="179" customWidth="1"/>
    <col min="13571" max="13571" width="2.5" style="179" customWidth="1"/>
    <col min="13572" max="13572" width="8" style="179" customWidth="1"/>
    <col min="13573" max="13573" width="7.58203125" style="179" customWidth="1"/>
    <col min="13574" max="13574" width="9.1640625" style="179" customWidth="1"/>
    <col min="13575" max="13575" width="9.25" style="179" customWidth="1"/>
    <col min="13576" max="13576" width="9.1640625" style="179" customWidth="1"/>
    <col min="13577" max="13577" width="9.58203125" style="179" customWidth="1"/>
    <col min="13578" max="13578" width="9.25" style="179" customWidth="1"/>
    <col min="13579" max="13579" width="9.83203125" style="179" customWidth="1"/>
    <col min="13580" max="13580" width="7.25" style="179" customWidth="1"/>
    <col min="13581" max="13581" width="8.6640625" style="179" customWidth="1"/>
    <col min="13582" max="13583" width="7.58203125" style="179" customWidth="1"/>
    <col min="13584" max="13584" width="4.6640625" style="179" customWidth="1"/>
    <col min="13585" max="13585" width="3.4140625" style="179" customWidth="1"/>
    <col min="13586" max="13586" width="7.6640625" style="179" customWidth="1"/>
    <col min="13587" max="13824" width="8.25" style="179"/>
    <col min="13825" max="13825" width="4" style="179" customWidth="1"/>
    <col min="13826" max="13826" width="3.33203125" style="179" customWidth="1"/>
    <col min="13827" max="13827" width="2.5" style="179" customWidth="1"/>
    <col min="13828" max="13828" width="8" style="179" customWidth="1"/>
    <col min="13829" max="13829" width="7.58203125" style="179" customWidth="1"/>
    <col min="13830" max="13830" width="9.1640625" style="179" customWidth="1"/>
    <col min="13831" max="13831" width="9.25" style="179" customWidth="1"/>
    <col min="13832" max="13832" width="9.1640625" style="179" customWidth="1"/>
    <col min="13833" max="13833" width="9.58203125" style="179" customWidth="1"/>
    <col min="13834" max="13834" width="9.25" style="179" customWidth="1"/>
    <col min="13835" max="13835" width="9.83203125" style="179" customWidth="1"/>
    <col min="13836" max="13836" width="7.25" style="179" customWidth="1"/>
    <col min="13837" max="13837" width="8.6640625" style="179" customWidth="1"/>
    <col min="13838" max="13839" width="7.58203125" style="179" customWidth="1"/>
    <col min="13840" max="13840" width="4.6640625" style="179" customWidth="1"/>
    <col min="13841" max="13841" width="3.4140625" style="179" customWidth="1"/>
    <col min="13842" max="13842" width="7.6640625" style="179" customWidth="1"/>
    <col min="13843" max="14080" width="8.25" style="179"/>
    <col min="14081" max="14081" width="4" style="179" customWidth="1"/>
    <col min="14082" max="14082" width="3.33203125" style="179" customWidth="1"/>
    <col min="14083" max="14083" width="2.5" style="179" customWidth="1"/>
    <col min="14084" max="14084" width="8" style="179" customWidth="1"/>
    <col min="14085" max="14085" width="7.58203125" style="179" customWidth="1"/>
    <col min="14086" max="14086" width="9.1640625" style="179" customWidth="1"/>
    <col min="14087" max="14087" width="9.25" style="179" customWidth="1"/>
    <col min="14088" max="14088" width="9.1640625" style="179" customWidth="1"/>
    <col min="14089" max="14089" width="9.58203125" style="179" customWidth="1"/>
    <col min="14090" max="14090" width="9.25" style="179" customWidth="1"/>
    <col min="14091" max="14091" width="9.83203125" style="179" customWidth="1"/>
    <col min="14092" max="14092" width="7.25" style="179" customWidth="1"/>
    <col min="14093" max="14093" width="8.6640625" style="179" customWidth="1"/>
    <col min="14094" max="14095" width="7.58203125" style="179" customWidth="1"/>
    <col min="14096" max="14096" width="4.6640625" style="179" customWidth="1"/>
    <col min="14097" max="14097" width="3.4140625" style="179" customWidth="1"/>
    <col min="14098" max="14098" width="7.6640625" style="179" customWidth="1"/>
    <col min="14099" max="14336" width="8.25" style="179"/>
    <col min="14337" max="14337" width="4" style="179" customWidth="1"/>
    <col min="14338" max="14338" width="3.33203125" style="179" customWidth="1"/>
    <col min="14339" max="14339" width="2.5" style="179" customWidth="1"/>
    <col min="14340" max="14340" width="8" style="179" customWidth="1"/>
    <col min="14341" max="14341" width="7.58203125" style="179" customWidth="1"/>
    <col min="14342" max="14342" width="9.1640625" style="179" customWidth="1"/>
    <col min="14343" max="14343" width="9.25" style="179" customWidth="1"/>
    <col min="14344" max="14344" width="9.1640625" style="179" customWidth="1"/>
    <col min="14345" max="14345" width="9.58203125" style="179" customWidth="1"/>
    <col min="14346" max="14346" width="9.25" style="179" customWidth="1"/>
    <col min="14347" max="14347" width="9.83203125" style="179" customWidth="1"/>
    <col min="14348" max="14348" width="7.25" style="179" customWidth="1"/>
    <col min="14349" max="14349" width="8.6640625" style="179" customWidth="1"/>
    <col min="14350" max="14351" width="7.58203125" style="179" customWidth="1"/>
    <col min="14352" max="14352" width="4.6640625" style="179" customWidth="1"/>
    <col min="14353" max="14353" width="3.4140625" style="179" customWidth="1"/>
    <col min="14354" max="14354" width="7.6640625" style="179" customWidth="1"/>
    <col min="14355" max="14592" width="8.25" style="179"/>
    <col min="14593" max="14593" width="4" style="179" customWidth="1"/>
    <col min="14594" max="14594" width="3.33203125" style="179" customWidth="1"/>
    <col min="14595" max="14595" width="2.5" style="179" customWidth="1"/>
    <col min="14596" max="14596" width="8" style="179" customWidth="1"/>
    <col min="14597" max="14597" width="7.58203125" style="179" customWidth="1"/>
    <col min="14598" max="14598" width="9.1640625" style="179" customWidth="1"/>
    <col min="14599" max="14599" width="9.25" style="179" customWidth="1"/>
    <col min="14600" max="14600" width="9.1640625" style="179" customWidth="1"/>
    <col min="14601" max="14601" width="9.58203125" style="179" customWidth="1"/>
    <col min="14602" max="14602" width="9.25" style="179" customWidth="1"/>
    <col min="14603" max="14603" width="9.83203125" style="179" customWidth="1"/>
    <col min="14604" max="14604" width="7.25" style="179" customWidth="1"/>
    <col min="14605" max="14605" width="8.6640625" style="179" customWidth="1"/>
    <col min="14606" max="14607" width="7.58203125" style="179" customWidth="1"/>
    <col min="14608" max="14608" width="4.6640625" style="179" customWidth="1"/>
    <col min="14609" max="14609" width="3.4140625" style="179" customWidth="1"/>
    <col min="14610" max="14610" width="7.6640625" style="179" customWidth="1"/>
    <col min="14611" max="14848" width="8.25" style="179"/>
    <col min="14849" max="14849" width="4" style="179" customWidth="1"/>
    <col min="14850" max="14850" width="3.33203125" style="179" customWidth="1"/>
    <col min="14851" max="14851" width="2.5" style="179" customWidth="1"/>
    <col min="14852" max="14852" width="8" style="179" customWidth="1"/>
    <col min="14853" max="14853" width="7.58203125" style="179" customWidth="1"/>
    <col min="14854" max="14854" width="9.1640625" style="179" customWidth="1"/>
    <col min="14855" max="14855" width="9.25" style="179" customWidth="1"/>
    <col min="14856" max="14856" width="9.1640625" style="179" customWidth="1"/>
    <col min="14857" max="14857" width="9.58203125" style="179" customWidth="1"/>
    <col min="14858" max="14858" width="9.25" style="179" customWidth="1"/>
    <col min="14859" max="14859" width="9.83203125" style="179" customWidth="1"/>
    <col min="14860" max="14860" width="7.25" style="179" customWidth="1"/>
    <col min="14861" max="14861" width="8.6640625" style="179" customWidth="1"/>
    <col min="14862" max="14863" width="7.58203125" style="179" customWidth="1"/>
    <col min="14864" max="14864" width="4.6640625" style="179" customWidth="1"/>
    <col min="14865" max="14865" width="3.4140625" style="179" customWidth="1"/>
    <col min="14866" max="14866" width="7.6640625" style="179" customWidth="1"/>
    <col min="14867" max="15104" width="8.25" style="179"/>
    <col min="15105" max="15105" width="4" style="179" customWidth="1"/>
    <col min="15106" max="15106" width="3.33203125" style="179" customWidth="1"/>
    <col min="15107" max="15107" width="2.5" style="179" customWidth="1"/>
    <col min="15108" max="15108" width="8" style="179" customWidth="1"/>
    <col min="15109" max="15109" width="7.58203125" style="179" customWidth="1"/>
    <col min="15110" max="15110" width="9.1640625" style="179" customWidth="1"/>
    <col min="15111" max="15111" width="9.25" style="179" customWidth="1"/>
    <col min="15112" max="15112" width="9.1640625" style="179" customWidth="1"/>
    <col min="15113" max="15113" width="9.58203125" style="179" customWidth="1"/>
    <col min="15114" max="15114" width="9.25" style="179" customWidth="1"/>
    <col min="15115" max="15115" width="9.83203125" style="179" customWidth="1"/>
    <col min="15116" max="15116" width="7.25" style="179" customWidth="1"/>
    <col min="15117" max="15117" width="8.6640625" style="179" customWidth="1"/>
    <col min="15118" max="15119" width="7.58203125" style="179" customWidth="1"/>
    <col min="15120" max="15120" width="4.6640625" style="179" customWidth="1"/>
    <col min="15121" max="15121" width="3.4140625" style="179" customWidth="1"/>
    <col min="15122" max="15122" width="7.6640625" style="179" customWidth="1"/>
    <col min="15123" max="15360" width="8.25" style="179"/>
    <col min="15361" max="15361" width="4" style="179" customWidth="1"/>
    <col min="15362" max="15362" width="3.33203125" style="179" customWidth="1"/>
    <col min="15363" max="15363" width="2.5" style="179" customWidth="1"/>
    <col min="15364" max="15364" width="8" style="179" customWidth="1"/>
    <col min="15365" max="15365" width="7.58203125" style="179" customWidth="1"/>
    <col min="15366" max="15366" width="9.1640625" style="179" customWidth="1"/>
    <col min="15367" max="15367" width="9.25" style="179" customWidth="1"/>
    <col min="15368" max="15368" width="9.1640625" style="179" customWidth="1"/>
    <col min="15369" max="15369" width="9.58203125" style="179" customWidth="1"/>
    <col min="15370" max="15370" width="9.25" style="179" customWidth="1"/>
    <col min="15371" max="15371" width="9.83203125" style="179" customWidth="1"/>
    <col min="15372" max="15372" width="7.25" style="179" customWidth="1"/>
    <col min="15373" max="15373" width="8.6640625" style="179" customWidth="1"/>
    <col min="15374" max="15375" width="7.58203125" style="179" customWidth="1"/>
    <col min="15376" max="15376" width="4.6640625" style="179" customWidth="1"/>
    <col min="15377" max="15377" width="3.4140625" style="179" customWidth="1"/>
    <col min="15378" max="15378" width="7.6640625" style="179" customWidth="1"/>
    <col min="15379" max="15616" width="8.25" style="179"/>
    <col min="15617" max="15617" width="4" style="179" customWidth="1"/>
    <col min="15618" max="15618" width="3.33203125" style="179" customWidth="1"/>
    <col min="15619" max="15619" width="2.5" style="179" customWidth="1"/>
    <col min="15620" max="15620" width="8" style="179" customWidth="1"/>
    <col min="15621" max="15621" width="7.58203125" style="179" customWidth="1"/>
    <col min="15622" max="15622" width="9.1640625" style="179" customWidth="1"/>
    <col min="15623" max="15623" width="9.25" style="179" customWidth="1"/>
    <col min="15624" max="15624" width="9.1640625" style="179" customWidth="1"/>
    <col min="15625" max="15625" width="9.58203125" style="179" customWidth="1"/>
    <col min="15626" max="15626" width="9.25" style="179" customWidth="1"/>
    <col min="15627" max="15627" width="9.83203125" style="179" customWidth="1"/>
    <col min="15628" max="15628" width="7.25" style="179" customWidth="1"/>
    <col min="15629" max="15629" width="8.6640625" style="179" customWidth="1"/>
    <col min="15630" max="15631" width="7.58203125" style="179" customWidth="1"/>
    <col min="15632" max="15632" width="4.6640625" style="179" customWidth="1"/>
    <col min="15633" max="15633" width="3.4140625" style="179" customWidth="1"/>
    <col min="15634" max="15634" width="7.6640625" style="179" customWidth="1"/>
    <col min="15635" max="15872" width="8.25" style="179"/>
    <col min="15873" max="15873" width="4" style="179" customWidth="1"/>
    <col min="15874" max="15874" width="3.33203125" style="179" customWidth="1"/>
    <col min="15875" max="15875" width="2.5" style="179" customWidth="1"/>
    <col min="15876" max="15876" width="8" style="179" customWidth="1"/>
    <col min="15877" max="15877" width="7.58203125" style="179" customWidth="1"/>
    <col min="15878" max="15878" width="9.1640625" style="179" customWidth="1"/>
    <col min="15879" max="15879" width="9.25" style="179" customWidth="1"/>
    <col min="15880" max="15880" width="9.1640625" style="179" customWidth="1"/>
    <col min="15881" max="15881" width="9.58203125" style="179" customWidth="1"/>
    <col min="15882" max="15882" width="9.25" style="179" customWidth="1"/>
    <col min="15883" max="15883" width="9.83203125" style="179" customWidth="1"/>
    <col min="15884" max="15884" width="7.25" style="179" customWidth="1"/>
    <col min="15885" max="15885" width="8.6640625" style="179" customWidth="1"/>
    <col min="15886" max="15887" width="7.58203125" style="179" customWidth="1"/>
    <col min="15888" max="15888" width="4.6640625" style="179" customWidth="1"/>
    <col min="15889" max="15889" width="3.4140625" style="179" customWidth="1"/>
    <col min="15890" max="15890" width="7.6640625" style="179" customWidth="1"/>
    <col min="15891" max="16128" width="8.25" style="179"/>
    <col min="16129" max="16129" width="4" style="179" customWidth="1"/>
    <col min="16130" max="16130" width="3.33203125" style="179" customWidth="1"/>
    <col min="16131" max="16131" width="2.5" style="179" customWidth="1"/>
    <col min="16132" max="16132" width="8" style="179" customWidth="1"/>
    <col min="16133" max="16133" width="7.58203125" style="179" customWidth="1"/>
    <col min="16134" max="16134" width="9.1640625" style="179" customWidth="1"/>
    <col min="16135" max="16135" width="9.25" style="179" customWidth="1"/>
    <col min="16136" max="16136" width="9.1640625" style="179" customWidth="1"/>
    <col min="16137" max="16137" width="9.58203125" style="179" customWidth="1"/>
    <col min="16138" max="16138" width="9.25" style="179" customWidth="1"/>
    <col min="16139" max="16139" width="9.83203125" style="179" customWidth="1"/>
    <col min="16140" max="16140" width="7.25" style="179" customWidth="1"/>
    <col min="16141" max="16141" width="8.6640625" style="179" customWidth="1"/>
    <col min="16142" max="16143" width="7.58203125" style="179" customWidth="1"/>
    <col min="16144" max="16144" width="4.6640625" style="179" customWidth="1"/>
    <col min="16145" max="16145" width="3.4140625" style="179" customWidth="1"/>
    <col min="16146" max="16146" width="7.6640625" style="179" customWidth="1"/>
    <col min="16147" max="16384" width="8.25" style="179"/>
  </cols>
  <sheetData>
    <row r="1" spans="1:21" ht="20.25" customHeight="1" x14ac:dyDescent="0.55000000000000004">
      <c r="A1" s="177" t="s">
        <v>76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8"/>
      <c r="O1" s="178"/>
      <c r="P1" s="178"/>
      <c r="Q1" s="178"/>
      <c r="R1" s="178"/>
    </row>
    <row r="2" spans="1:21" s="180" customFormat="1" thickBot="1" x14ac:dyDescent="0.6">
      <c r="B2" s="181"/>
    </row>
    <row r="3" spans="1:21" s="180" customFormat="1" ht="18" customHeight="1" thickTop="1" x14ac:dyDescent="0.55000000000000004">
      <c r="A3" s="182" t="s">
        <v>77</v>
      </c>
      <c r="B3" s="182"/>
      <c r="C3" s="182"/>
      <c r="D3" s="182"/>
      <c r="E3" s="183"/>
      <c r="F3" s="184" t="s">
        <v>78</v>
      </c>
      <c r="G3" s="185"/>
      <c r="H3" s="186"/>
      <c r="I3" s="184" t="s">
        <v>79</v>
      </c>
      <c r="J3" s="185"/>
      <c r="K3" s="185"/>
      <c r="L3" s="187" t="s">
        <v>80</v>
      </c>
      <c r="M3" s="182"/>
      <c r="N3" s="188"/>
      <c r="O3" s="188"/>
      <c r="P3" s="188"/>
      <c r="Q3" s="189"/>
      <c r="R3" s="188"/>
    </row>
    <row r="4" spans="1:21" s="180" customFormat="1" ht="18" customHeight="1" x14ac:dyDescent="0.55000000000000004">
      <c r="A4" s="190"/>
      <c r="B4" s="190"/>
      <c r="C4" s="190"/>
      <c r="D4" s="190"/>
      <c r="E4" s="191"/>
      <c r="F4" s="192" t="s">
        <v>81</v>
      </c>
      <c r="G4" s="192" t="s">
        <v>82</v>
      </c>
      <c r="H4" s="192" t="s">
        <v>83</v>
      </c>
      <c r="I4" s="192" t="s">
        <v>84</v>
      </c>
      <c r="J4" s="192" t="s">
        <v>85</v>
      </c>
      <c r="K4" s="192" t="s">
        <v>86</v>
      </c>
      <c r="L4" s="193"/>
      <c r="M4" s="190"/>
      <c r="N4" s="189"/>
      <c r="O4" s="189"/>
      <c r="P4" s="188"/>
      <c r="Q4" s="188"/>
      <c r="R4" s="188"/>
    </row>
    <row r="5" spans="1:21" s="180" customFormat="1" ht="6" customHeight="1" x14ac:dyDescent="0.55000000000000004">
      <c r="A5" s="179"/>
      <c r="B5" s="194"/>
      <c r="C5" s="194"/>
      <c r="F5" s="195"/>
      <c r="G5" s="196"/>
      <c r="H5" s="197"/>
      <c r="I5" s="196"/>
      <c r="J5" s="197"/>
      <c r="K5" s="196"/>
      <c r="L5" s="196"/>
      <c r="M5" s="197"/>
      <c r="N5" s="194"/>
      <c r="O5" s="194"/>
      <c r="P5" s="194"/>
      <c r="Q5" s="198"/>
      <c r="R5" s="194"/>
    </row>
    <row r="6" spans="1:21" s="180" customFormat="1" ht="18" customHeight="1" x14ac:dyDescent="0.55000000000000004">
      <c r="B6" s="199" t="s">
        <v>87</v>
      </c>
      <c r="C6" s="199"/>
      <c r="D6" s="178">
        <v>25</v>
      </c>
      <c r="E6" s="200" t="s">
        <v>88</v>
      </c>
      <c r="F6" s="201">
        <v>2033</v>
      </c>
      <c r="G6" s="202">
        <v>2406</v>
      </c>
      <c r="H6" s="203">
        <v>-373</v>
      </c>
      <c r="I6" s="202">
        <v>9197</v>
      </c>
      <c r="J6" s="202">
        <v>10181</v>
      </c>
      <c r="K6" s="203">
        <v>-984</v>
      </c>
      <c r="L6" s="203"/>
      <c r="M6" s="203">
        <v>-1357</v>
      </c>
      <c r="N6" s="189"/>
      <c r="O6" s="189"/>
      <c r="P6" s="189"/>
      <c r="Q6" s="189"/>
      <c r="R6" s="204"/>
    </row>
    <row r="7" spans="1:21" s="180" customFormat="1" ht="18" customHeight="1" x14ac:dyDescent="0.55000000000000004">
      <c r="C7" s="179"/>
      <c r="D7" s="178">
        <v>26</v>
      </c>
      <c r="E7" s="179"/>
      <c r="F7" s="201">
        <v>2023</v>
      </c>
      <c r="G7" s="202">
        <v>2423</v>
      </c>
      <c r="H7" s="203">
        <v>-400</v>
      </c>
      <c r="I7" s="202">
        <v>8872</v>
      </c>
      <c r="J7" s="202">
        <v>9339</v>
      </c>
      <c r="K7" s="203">
        <v>-467</v>
      </c>
      <c r="L7" s="203"/>
      <c r="M7" s="203">
        <v>-867</v>
      </c>
      <c r="N7" s="189"/>
      <c r="O7" s="189"/>
      <c r="P7" s="189"/>
      <c r="Q7" s="189"/>
      <c r="R7" s="204"/>
      <c r="T7" s="205"/>
    </row>
    <row r="8" spans="1:21" s="206" customFormat="1" ht="18" customHeight="1" x14ac:dyDescent="0.55000000000000004">
      <c r="C8" s="207"/>
      <c r="D8" s="178">
        <v>27</v>
      </c>
      <c r="E8" s="207"/>
      <c r="F8" s="201">
        <v>1926</v>
      </c>
      <c r="G8" s="202">
        <v>2623</v>
      </c>
      <c r="H8" s="203">
        <v>-697</v>
      </c>
      <c r="I8" s="202">
        <v>9640</v>
      </c>
      <c r="J8" s="202">
        <v>9586</v>
      </c>
      <c r="K8" s="203">
        <v>54</v>
      </c>
      <c r="L8" s="203"/>
      <c r="M8" s="203">
        <v>-643</v>
      </c>
      <c r="N8" s="208"/>
      <c r="O8" s="208"/>
      <c r="P8" s="208"/>
      <c r="Q8" s="208"/>
      <c r="R8" s="204"/>
      <c r="T8" s="209"/>
      <c r="U8" s="210"/>
    </row>
    <row r="9" spans="1:21" s="206" customFormat="1" ht="18" customHeight="1" x14ac:dyDescent="0.55000000000000004">
      <c r="C9" s="207"/>
      <c r="D9" s="178">
        <v>28</v>
      </c>
      <c r="E9" s="207"/>
      <c r="F9" s="211">
        <v>1995</v>
      </c>
      <c r="G9" s="212">
        <v>2673</v>
      </c>
      <c r="H9" s="203">
        <v>-678</v>
      </c>
      <c r="I9" s="212">
        <v>9383</v>
      </c>
      <c r="J9" s="212">
        <v>9309</v>
      </c>
      <c r="K9" s="203">
        <v>74</v>
      </c>
      <c r="L9" s="203"/>
      <c r="M9" s="203">
        <v>-604</v>
      </c>
      <c r="N9" s="208"/>
      <c r="O9" s="208"/>
      <c r="P9" s="208"/>
      <c r="Q9" s="208"/>
      <c r="R9" s="204"/>
      <c r="T9" s="209"/>
      <c r="U9" s="210"/>
    </row>
    <row r="10" spans="1:21" s="210" customFormat="1" ht="18" customHeight="1" x14ac:dyDescent="0.55000000000000004">
      <c r="C10" s="213"/>
      <c r="D10" s="178">
        <v>29</v>
      </c>
      <c r="E10" s="214"/>
      <c r="F10" s="211">
        <v>1878</v>
      </c>
      <c r="G10" s="212">
        <v>2778</v>
      </c>
      <c r="H10" s="203">
        <v>-900</v>
      </c>
      <c r="I10" s="212">
        <v>9380</v>
      </c>
      <c r="J10" s="212">
        <v>9866</v>
      </c>
      <c r="K10" s="203">
        <v>-486</v>
      </c>
      <c r="L10" s="203"/>
      <c r="M10" s="203">
        <v>-1386</v>
      </c>
      <c r="N10" s="215"/>
      <c r="O10" s="215"/>
      <c r="P10" s="215"/>
      <c r="Q10" s="215"/>
      <c r="R10" s="204"/>
      <c r="T10" s="216"/>
    </row>
    <row r="11" spans="1:21" s="210" customFormat="1" ht="18" customHeight="1" x14ac:dyDescent="0.55000000000000004">
      <c r="C11" s="213"/>
      <c r="D11" s="178">
        <v>30</v>
      </c>
      <c r="E11" s="214"/>
      <c r="F11" s="211">
        <v>1795</v>
      </c>
      <c r="G11" s="212">
        <v>2782</v>
      </c>
      <c r="H11" s="203">
        <v>-987</v>
      </c>
      <c r="I11" s="212">
        <v>9861</v>
      </c>
      <c r="J11" s="212">
        <v>9842</v>
      </c>
      <c r="K11" s="203">
        <v>19</v>
      </c>
      <c r="L11" s="203"/>
      <c r="M11" s="203">
        <v>-968</v>
      </c>
      <c r="N11" s="215"/>
      <c r="O11" s="215"/>
      <c r="P11" s="215"/>
      <c r="Q11" s="215"/>
      <c r="R11" s="204"/>
      <c r="T11" s="216"/>
    </row>
    <row r="12" spans="1:21" s="210" customFormat="1" ht="18" customHeight="1" x14ac:dyDescent="0.55000000000000004">
      <c r="B12" s="217" t="s">
        <v>89</v>
      </c>
      <c r="C12" s="217"/>
      <c r="D12" s="178" t="s">
        <v>90</v>
      </c>
      <c r="E12" s="214" t="s">
        <v>88</v>
      </c>
      <c r="F12" s="218">
        <v>1728</v>
      </c>
      <c r="G12" s="219">
        <v>2912</v>
      </c>
      <c r="H12" s="203">
        <v>-1184</v>
      </c>
      <c r="I12" s="219">
        <v>9667</v>
      </c>
      <c r="J12" s="219">
        <v>9837</v>
      </c>
      <c r="K12" s="203">
        <v>-170</v>
      </c>
      <c r="L12" s="219"/>
      <c r="M12" s="219">
        <v>-1354</v>
      </c>
      <c r="N12" s="215"/>
      <c r="O12" s="215"/>
      <c r="P12" s="215"/>
      <c r="Q12" s="215"/>
      <c r="R12" s="204"/>
      <c r="T12" s="216"/>
    </row>
    <row r="13" spans="1:21" s="206" customFormat="1" ht="18" customHeight="1" x14ac:dyDescent="0.55000000000000004">
      <c r="B13" s="220"/>
      <c r="C13" s="220"/>
      <c r="D13" s="178">
        <v>2</v>
      </c>
      <c r="E13" s="221"/>
      <c r="F13" s="218">
        <v>1646</v>
      </c>
      <c r="G13" s="219">
        <v>2967</v>
      </c>
      <c r="H13" s="219">
        <v>-1321</v>
      </c>
      <c r="I13" s="219">
        <v>9354</v>
      </c>
      <c r="J13" s="219">
        <v>9647</v>
      </c>
      <c r="K13" s="219">
        <v>-293</v>
      </c>
      <c r="L13" s="219"/>
      <c r="M13" s="219">
        <v>-1614</v>
      </c>
      <c r="N13" s="208"/>
      <c r="O13" s="208"/>
      <c r="P13" s="208"/>
      <c r="Q13" s="208"/>
      <c r="R13" s="222"/>
      <c r="T13" s="209"/>
    </row>
    <row r="14" spans="1:21" s="206" customFormat="1" ht="18" customHeight="1" x14ac:dyDescent="0.55000000000000004">
      <c r="B14" s="220"/>
      <c r="C14" s="220"/>
      <c r="D14" s="223">
        <v>3</v>
      </c>
      <c r="E14" s="221"/>
      <c r="F14" s="224">
        <v>1515</v>
      </c>
      <c r="G14" s="225">
        <v>3077</v>
      </c>
      <c r="H14" s="225">
        <v>-1562</v>
      </c>
      <c r="I14" s="225">
        <v>8954</v>
      </c>
      <c r="J14" s="225">
        <v>9423</v>
      </c>
      <c r="K14" s="225">
        <v>-469</v>
      </c>
      <c r="L14" s="225"/>
      <c r="M14" s="225">
        <v>-2031</v>
      </c>
      <c r="N14" s="208"/>
      <c r="O14" s="208"/>
      <c r="P14" s="208"/>
      <c r="Q14" s="208"/>
      <c r="R14" s="222"/>
      <c r="T14" s="209"/>
    </row>
    <row r="15" spans="1:21" s="205" customFormat="1" ht="15" customHeight="1" x14ac:dyDescent="0.55000000000000004">
      <c r="C15" s="226"/>
      <c r="D15" s="227"/>
      <c r="E15" s="226"/>
      <c r="F15" s="228"/>
      <c r="L15" s="229"/>
      <c r="N15" s="230"/>
      <c r="O15" s="230"/>
      <c r="P15" s="230"/>
      <c r="Q15" s="230"/>
      <c r="R15" s="231"/>
    </row>
    <row r="16" spans="1:21" s="180" customFormat="1" ht="18" customHeight="1" x14ac:dyDescent="0.55000000000000004">
      <c r="C16" s="179"/>
      <c r="D16" s="178">
        <v>1</v>
      </c>
      <c r="E16" s="232" t="s">
        <v>91</v>
      </c>
      <c r="F16" s="233">
        <v>115</v>
      </c>
      <c r="G16" s="231">
        <v>323</v>
      </c>
      <c r="H16" s="234">
        <v>-208</v>
      </c>
      <c r="I16" s="231">
        <v>695</v>
      </c>
      <c r="J16" s="231">
        <v>676</v>
      </c>
      <c r="K16" s="231">
        <v>19</v>
      </c>
      <c r="L16" s="219"/>
      <c r="M16" s="231">
        <v>-189</v>
      </c>
      <c r="N16" s="189"/>
      <c r="O16" s="189"/>
      <c r="P16" s="189"/>
      <c r="Q16" s="189"/>
      <c r="R16" s="235"/>
      <c r="S16" s="205"/>
      <c r="T16" s="229"/>
    </row>
    <row r="17" spans="1:20" s="180" customFormat="1" ht="18" customHeight="1" x14ac:dyDescent="0.55000000000000004">
      <c r="C17" s="179"/>
      <c r="D17" s="178">
        <v>2</v>
      </c>
      <c r="E17" s="179"/>
      <c r="F17" s="236">
        <v>117</v>
      </c>
      <c r="G17" s="219">
        <v>243</v>
      </c>
      <c r="H17" s="234">
        <v>-126</v>
      </c>
      <c r="I17" s="219">
        <v>692</v>
      </c>
      <c r="J17" s="219">
        <v>736</v>
      </c>
      <c r="K17" s="231">
        <v>-44</v>
      </c>
      <c r="L17" s="219"/>
      <c r="M17" s="231">
        <v>-170</v>
      </c>
      <c r="N17" s="189"/>
      <c r="O17" s="189"/>
      <c r="P17" s="189"/>
      <c r="Q17" s="189"/>
      <c r="R17" s="235"/>
      <c r="S17" s="205"/>
      <c r="T17" s="205"/>
    </row>
    <row r="18" spans="1:20" s="180" customFormat="1" ht="18" customHeight="1" x14ac:dyDescent="0.55000000000000004">
      <c r="C18" s="179"/>
      <c r="D18" s="178">
        <v>3</v>
      </c>
      <c r="E18" s="179"/>
      <c r="F18" s="218">
        <v>116</v>
      </c>
      <c r="G18" s="219">
        <v>262</v>
      </c>
      <c r="H18" s="234">
        <v>-146</v>
      </c>
      <c r="I18" s="219">
        <v>1776</v>
      </c>
      <c r="J18" s="219">
        <v>1615</v>
      </c>
      <c r="K18" s="231">
        <v>161</v>
      </c>
      <c r="L18" s="219"/>
      <c r="M18" s="231">
        <v>15</v>
      </c>
      <c r="N18" s="189"/>
      <c r="O18" s="189"/>
      <c r="P18" s="189"/>
      <c r="Q18" s="189"/>
      <c r="R18" s="235"/>
      <c r="S18" s="205"/>
      <c r="T18" s="205"/>
    </row>
    <row r="19" spans="1:20" s="180" customFormat="1" ht="18" customHeight="1" x14ac:dyDescent="0.55000000000000004">
      <c r="C19" s="179"/>
      <c r="D19" s="178">
        <v>4</v>
      </c>
      <c r="E19" s="179"/>
      <c r="F19" s="218">
        <v>119</v>
      </c>
      <c r="G19" s="219">
        <v>248</v>
      </c>
      <c r="H19" s="234">
        <v>-129</v>
      </c>
      <c r="I19" s="219">
        <v>974</v>
      </c>
      <c r="J19" s="219">
        <v>1038</v>
      </c>
      <c r="K19" s="231">
        <v>-64</v>
      </c>
      <c r="L19" s="219"/>
      <c r="M19" s="231">
        <v>-193</v>
      </c>
      <c r="N19" s="189"/>
      <c r="O19" s="189"/>
      <c r="P19" s="189"/>
      <c r="Q19" s="189"/>
      <c r="R19" s="235"/>
      <c r="S19" s="205"/>
      <c r="T19" s="205"/>
    </row>
    <row r="20" spans="1:20" s="180" customFormat="1" ht="18" customHeight="1" x14ac:dyDescent="0.55000000000000004">
      <c r="C20" s="179"/>
      <c r="D20" s="178">
        <v>5</v>
      </c>
      <c r="E20" s="179"/>
      <c r="F20" s="218">
        <v>111</v>
      </c>
      <c r="G20" s="219">
        <v>222</v>
      </c>
      <c r="H20" s="234">
        <v>-111</v>
      </c>
      <c r="I20" s="219">
        <v>644</v>
      </c>
      <c r="J20" s="219">
        <v>600</v>
      </c>
      <c r="K20" s="231">
        <v>44</v>
      </c>
      <c r="L20" s="219"/>
      <c r="M20" s="231">
        <v>-67</v>
      </c>
      <c r="N20" s="189"/>
      <c r="O20" s="189"/>
      <c r="P20" s="189"/>
      <c r="Q20" s="189"/>
      <c r="R20" s="235"/>
      <c r="S20" s="205"/>
      <c r="T20" s="205"/>
    </row>
    <row r="21" spans="1:20" s="180" customFormat="1" ht="18" customHeight="1" x14ac:dyDescent="0.55000000000000004">
      <c r="C21" s="179"/>
      <c r="D21" s="178">
        <v>6</v>
      </c>
      <c r="E21" s="179"/>
      <c r="F21" s="218">
        <v>125</v>
      </c>
      <c r="G21" s="219">
        <v>228</v>
      </c>
      <c r="H21" s="234">
        <v>-103</v>
      </c>
      <c r="I21" s="219">
        <v>701</v>
      </c>
      <c r="J21" s="219">
        <v>687</v>
      </c>
      <c r="K21" s="231">
        <v>14</v>
      </c>
      <c r="L21" s="219"/>
      <c r="M21" s="231">
        <v>-89</v>
      </c>
      <c r="N21" s="189"/>
      <c r="O21" s="189"/>
      <c r="P21" s="189"/>
      <c r="Q21" s="189"/>
      <c r="R21" s="235"/>
      <c r="S21" s="205"/>
      <c r="T21" s="205"/>
    </row>
    <row r="22" spans="1:20" s="180" customFormat="1" ht="18" customHeight="1" x14ac:dyDescent="0.55000000000000004">
      <c r="C22" s="179"/>
      <c r="D22" s="178">
        <v>7</v>
      </c>
      <c r="E22" s="179"/>
      <c r="F22" s="218">
        <v>138</v>
      </c>
      <c r="G22" s="219">
        <v>227</v>
      </c>
      <c r="H22" s="234">
        <v>-89</v>
      </c>
      <c r="I22" s="219">
        <v>575</v>
      </c>
      <c r="J22" s="219">
        <v>675</v>
      </c>
      <c r="K22" s="231">
        <v>-100</v>
      </c>
      <c r="L22" s="219"/>
      <c r="M22" s="231">
        <v>-189</v>
      </c>
      <c r="N22" s="189"/>
      <c r="O22" s="189"/>
      <c r="P22" s="189"/>
      <c r="Q22" s="189"/>
      <c r="R22" s="235"/>
      <c r="S22" s="205"/>
      <c r="T22" s="205"/>
    </row>
    <row r="23" spans="1:20" s="180" customFormat="1" ht="18" customHeight="1" x14ac:dyDescent="0.55000000000000004">
      <c r="C23" s="179"/>
      <c r="D23" s="178">
        <v>8</v>
      </c>
      <c r="E23" s="179"/>
      <c r="F23" s="218">
        <v>139</v>
      </c>
      <c r="G23" s="219">
        <v>231</v>
      </c>
      <c r="H23" s="234">
        <v>-92</v>
      </c>
      <c r="I23" s="219">
        <v>643</v>
      </c>
      <c r="J23" s="219">
        <v>618</v>
      </c>
      <c r="K23" s="231">
        <v>25</v>
      </c>
      <c r="L23" s="219"/>
      <c r="M23" s="231">
        <v>-67</v>
      </c>
      <c r="N23" s="189"/>
      <c r="O23" s="189"/>
      <c r="P23" s="189"/>
      <c r="Q23" s="189"/>
      <c r="R23" s="235"/>
      <c r="S23" s="205"/>
      <c r="T23" s="205"/>
    </row>
    <row r="24" spans="1:20" s="180" customFormat="1" ht="18" customHeight="1" x14ac:dyDescent="0.55000000000000004">
      <c r="C24" s="179"/>
      <c r="D24" s="178">
        <v>9</v>
      </c>
      <c r="E24" s="179"/>
      <c r="F24" s="218">
        <v>144</v>
      </c>
      <c r="G24" s="219">
        <v>251</v>
      </c>
      <c r="H24" s="234">
        <v>-107</v>
      </c>
      <c r="I24" s="219">
        <v>590</v>
      </c>
      <c r="J24" s="219">
        <v>731</v>
      </c>
      <c r="K24" s="231">
        <v>-141</v>
      </c>
      <c r="L24" s="219"/>
      <c r="M24" s="231">
        <v>-248</v>
      </c>
      <c r="N24" s="189"/>
      <c r="O24" s="189"/>
      <c r="P24" s="189"/>
      <c r="Q24" s="189"/>
      <c r="R24" s="235"/>
      <c r="S24" s="205"/>
      <c r="T24" s="205"/>
    </row>
    <row r="25" spans="1:20" s="180" customFormat="1" ht="18" customHeight="1" x14ac:dyDescent="0.55000000000000004">
      <c r="C25" s="179"/>
      <c r="D25" s="178">
        <v>10</v>
      </c>
      <c r="E25" s="179"/>
      <c r="F25" s="218">
        <v>136</v>
      </c>
      <c r="G25" s="219">
        <v>253</v>
      </c>
      <c r="H25" s="234">
        <v>-117</v>
      </c>
      <c r="I25" s="219">
        <v>571</v>
      </c>
      <c r="J25" s="219">
        <v>672</v>
      </c>
      <c r="K25" s="231">
        <v>-101</v>
      </c>
      <c r="L25" s="219"/>
      <c r="M25" s="231">
        <v>-218</v>
      </c>
      <c r="N25" s="189"/>
      <c r="O25" s="189"/>
      <c r="P25" s="189"/>
      <c r="Q25" s="189"/>
      <c r="R25" s="235"/>
      <c r="S25" s="205"/>
      <c r="T25" s="205"/>
    </row>
    <row r="26" spans="1:20" s="180" customFormat="1" ht="18" customHeight="1" x14ac:dyDescent="0.55000000000000004">
      <c r="C26" s="179"/>
      <c r="D26" s="178">
        <v>11</v>
      </c>
      <c r="E26" s="179"/>
      <c r="F26" s="218">
        <v>136</v>
      </c>
      <c r="G26" s="219">
        <v>273</v>
      </c>
      <c r="H26" s="234">
        <v>-137</v>
      </c>
      <c r="I26" s="219">
        <v>557</v>
      </c>
      <c r="J26" s="219">
        <v>683</v>
      </c>
      <c r="K26" s="231">
        <v>-126</v>
      </c>
      <c r="L26" s="219"/>
      <c r="M26" s="231">
        <v>-263</v>
      </c>
      <c r="N26" s="189"/>
      <c r="O26" s="189"/>
      <c r="P26" s="189"/>
      <c r="Q26" s="189"/>
      <c r="R26" s="235"/>
      <c r="S26" s="205"/>
      <c r="T26" s="205"/>
    </row>
    <row r="27" spans="1:20" s="180" customFormat="1" ht="18" customHeight="1" x14ac:dyDescent="0.55000000000000004">
      <c r="C27" s="179"/>
      <c r="D27" s="194">
        <v>12</v>
      </c>
      <c r="E27" s="237"/>
      <c r="F27" s="218">
        <v>119</v>
      </c>
      <c r="G27" s="219">
        <v>316</v>
      </c>
      <c r="H27" s="234">
        <v>-197</v>
      </c>
      <c r="I27" s="219">
        <v>536</v>
      </c>
      <c r="J27" s="219">
        <v>692</v>
      </c>
      <c r="K27" s="231">
        <v>-156</v>
      </c>
      <c r="L27" s="219"/>
      <c r="M27" s="231">
        <v>-353</v>
      </c>
      <c r="N27" s="189"/>
      <c r="O27" s="189"/>
      <c r="P27" s="189"/>
      <c r="Q27" s="189"/>
      <c r="R27" s="235"/>
      <c r="S27" s="205"/>
      <c r="T27" s="238"/>
    </row>
    <row r="28" spans="1:20" s="180" customFormat="1" ht="6.75" customHeight="1" x14ac:dyDescent="0.55000000000000004">
      <c r="C28" s="239"/>
      <c r="D28" s="240"/>
      <c r="E28" s="239"/>
      <c r="F28" s="241"/>
      <c r="G28" s="242"/>
      <c r="H28" s="242"/>
      <c r="I28" s="242"/>
      <c r="J28" s="242"/>
      <c r="K28" s="242"/>
      <c r="L28" s="242"/>
      <c r="M28" s="242"/>
      <c r="N28" s="243"/>
      <c r="O28" s="189"/>
      <c r="P28" s="189"/>
      <c r="Q28" s="189"/>
      <c r="R28" s="243"/>
    </row>
    <row r="29" spans="1:20" s="180" customFormat="1" ht="17.25" customHeight="1" x14ac:dyDescent="0.55000000000000004">
      <c r="A29" s="244" t="s">
        <v>92</v>
      </c>
      <c r="B29" s="244"/>
      <c r="C29" s="244"/>
      <c r="D29" s="244"/>
      <c r="E29" s="179"/>
      <c r="F29" s="179"/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</row>
    <row r="30" spans="1:20" s="180" customFormat="1" ht="12.5" x14ac:dyDescent="0.55000000000000004">
      <c r="C30" s="181"/>
    </row>
    <row r="31" spans="1:20" s="180" customFormat="1" x14ac:dyDescent="0.55000000000000004">
      <c r="A31" s="179"/>
      <c r="B31" s="178"/>
      <c r="C31" s="179"/>
      <c r="D31" s="179"/>
      <c r="E31" s="179"/>
      <c r="F31" s="179"/>
      <c r="G31" s="179"/>
      <c r="H31" s="179"/>
      <c r="I31" s="179"/>
      <c r="J31" s="179"/>
      <c r="K31" s="179"/>
      <c r="L31" s="179"/>
      <c r="M31" s="179"/>
    </row>
    <row r="32" spans="1:20" s="180" customFormat="1" ht="14" x14ac:dyDescent="0.55000000000000004">
      <c r="B32" s="177" t="s">
        <v>93</v>
      </c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</row>
    <row r="33" spans="1:13" s="180" customFormat="1" ht="14" x14ac:dyDescent="0.55000000000000004">
      <c r="B33" s="245"/>
      <c r="C33" s="178"/>
      <c r="D33" s="178"/>
      <c r="E33" s="178"/>
      <c r="F33" s="178"/>
      <c r="G33" s="178"/>
      <c r="H33" s="178"/>
      <c r="I33" s="178"/>
      <c r="J33" s="178"/>
      <c r="K33" s="178"/>
      <c r="L33" s="178"/>
      <c r="M33" s="178"/>
    </row>
    <row r="34" spans="1:13" s="180" customFormat="1" ht="12.5" x14ac:dyDescent="0.55000000000000004">
      <c r="A34" s="246" t="s">
        <v>94</v>
      </c>
      <c r="B34" s="246"/>
      <c r="C34" s="246"/>
      <c r="D34" s="246"/>
      <c r="E34" s="246"/>
      <c r="F34" s="246"/>
      <c r="G34" s="246"/>
      <c r="H34" s="246"/>
      <c r="I34" s="246"/>
    </row>
    <row r="35" spans="1:13" s="180" customFormat="1" ht="12.5" x14ac:dyDescent="0.55000000000000004">
      <c r="A35" s="247" t="s">
        <v>95</v>
      </c>
      <c r="B35" s="247"/>
      <c r="C35" s="248"/>
      <c r="D35" s="249" t="s">
        <v>96</v>
      </c>
      <c r="E35" s="250" t="s">
        <v>97</v>
      </c>
      <c r="F35" s="249" t="s">
        <v>98</v>
      </c>
      <c r="G35" s="249" t="s">
        <v>99</v>
      </c>
      <c r="H35" s="249" t="s">
        <v>100</v>
      </c>
      <c r="I35" s="249" t="s">
        <v>101</v>
      </c>
      <c r="J35" s="249" t="s">
        <v>102</v>
      </c>
      <c r="K35" s="249" t="s">
        <v>103</v>
      </c>
      <c r="L35" s="249" t="s">
        <v>104</v>
      </c>
      <c r="M35" s="251" t="s">
        <v>105</v>
      </c>
    </row>
    <row r="36" spans="1:13" s="180" customFormat="1" x14ac:dyDescent="0.55000000000000004">
      <c r="A36" s="252"/>
      <c r="B36" s="252"/>
      <c r="C36" s="253"/>
      <c r="D36" s="254"/>
      <c r="E36" s="255" t="s">
        <v>106</v>
      </c>
      <c r="F36" s="254"/>
      <c r="G36" s="254"/>
      <c r="H36" s="254"/>
      <c r="I36" s="254"/>
      <c r="J36" s="254"/>
      <c r="K36" s="254"/>
      <c r="L36" s="254"/>
      <c r="M36" s="256"/>
    </row>
    <row r="37" spans="1:13" s="180" customFormat="1" ht="6" customHeight="1" x14ac:dyDescent="0.55000000000000004">
      <c r="A37" s="257"/>
      <c r="B37" s="258"/>
      <c r="C37" s="259"/>
      <c r="D37" s="260"/>
    </row>
    <row r="38" spans="1:13" s="180" customFormat="1" ht="19" customHeight="1" x14ac:dyDescent="0.55000000000000004">
      <c r="A38" s="180" t="s">
        <v>87</v>
      </c>
      <c r="B38" s="181">
        <v>17</v>
      </c>
      <c r="C38" s="180" t="s">
        <v>88</v>
      </c>
      <c r="D38" s="261">
        <v>5047</v>
      </c>
      <c r="E38" s="210">
        <v>823</v>
      </c>
      <c r="F38" s="210">
        <v>648</v>
      </c>
      <c r="G38" s="210">
        <v>1498</v>
      </c>
      <c r="H38" s="210">
        <v>655</v>
      </c>
      <c r="I38" s="210">
        <v>364</v>
      </c>
      <c r="J38" s="210">
        <v>331</v>
      </c>
      <c r="K38" s="210">
        <v>81</v>
      </c>
      <c r="L38" s="210">
        <v>19</v>
      </c>
      <c r="M38" s="210">
        <v>628</v>
      </c>
    </row>
    <row r="39" spans="1:13" s="180" customFormat="1" ht="19" customHeight="1" x14ac:dyDescent="0.55000000000000004">
      <c r="B39" s="181">
        <v>18</v>
      </c>
      <c r="D39" s="261">
        <v>5205</v>
      </c>
      <c r="E39" s="210">
        <v>822</v>
      </c>
      <c r="F39" s="210">
        <v>725</v>
      </c>
      <c r="G39" s="210">
        <v>1516</v>
      </c>
      <c r="H39" s="210">
        <v>717</v>
      </c>
      <c r="I39" s="210">
        <v>348</v>
      </c>
      <c r="J39" s="210">
        <v>347</v>
      </c>
      <c r="K39" s="210">
        <v>70</v>
      </c>
      <c r="L39" s="210">
        <v>15</v>
      </c>
      <c r="M39" s="210">
        <v>645</v>
      </c>
    </row>
    <row r="40" spans="1:13" s="180" customFormat="1" ht="19" customHeight="1" x14ac:dyDescent="0.55000000000000004">
      <c r="B40" s="181">
        <v>19</v>
      </c>
      <c r="D40" s="261">
        <v>5193</v>
      </c>
      <c r="E40" s="210">
        <v>817</v>
      </c>
      <c r="F40" s="210">
        <v>699</v>
      </c>
      <c r="G40" s="210">
        <v>1611</v>
      </c>
      <c r="H40" s="210">
        <v>682</v>
      </c>
      <c r="I40" s="210">
        <v>339</v>
      </c>
      <c r="J40" s="210">
        <v>349</v>
      </c>
      <c r="K40" s="210">
        <v>70</v>
      </c>
      <c r="L40" s="210">
        <v>18</v>
      </c>
      <c r="M40" s="210">
        <v>608</v>
      </c>
    </row>
    <row r="41" spans="1:13" ht="19" customHeight="1" x14ac:dyDescent="0.55000000000000004">
      <c r="A41" s="180"/>
      <c r="B41" s="181">
        <v>20</v>
      </c>
      <c r="C41" s="180"/>
      <c r="D41" s="261">
        <v>5115</v>
      </c>
      <c r="E41" s="210">
        <v>801</v>
      </c>
      <c r="F41" s="210">
        <v>672</v>
      </c>
      <c r="G41" s="210">
        <v>1618</v>
      </c>
      <c r="H41" s="210">
        <v>704</v>
      </c>
      <c r="I41" s="210">
        <v>323</v>
      </c>
      <c r="J41" s="210">
        <v>358</v>
      </c>
      <c r="K41" s="210">
        <v>59</v>
      </c>
      <c r="L41" s="210">
        <v>15</v>
      </c>
      <c r="M41" s="210">
        <v>565</v>
      </c>
    </row>
    <row r="42" spans="1:13" ht="19" customHeight="1" x14ac:dyDescent="0.55000000000000004">
      <c r="A42" s="180"/>
      <c r="B42" s="181">
        <v>21</v>
      </c>
      <c r="C42" s="180"/>
      <c r="D42" s="261">
        <v>5280</v>
      </c>
      <c r="E42" s="210">
        <v>814</v>
      </c>
      <c r="F42" s="210">
        <v>656</v>
      </c>
      <c r="G42" s="210">
        <v>1656</v>
      </c>
      <c r="H42" s="210">
        <v>818</v>
      </c>
      <c r="I42" s="210">
        <v>316</v>
      </c>
      <c r="J42" s="210">
        <v>364</v>
      </c>
      <c r="K42" s="210">
        <v>58</v>
      </c>
      <c r="L42" s="210">
        <v>13</v>
      </c>
      <c r="M42" s="210">
        <v>585</v>
      </c>
    </row>
    <row r="43" spans="1:13" ht="19" customHeight="1" x14ac:dyDescent="0.55000000000000004">
      <c r="A43" s="180"/>
      <c r="B43" s="181">
        <v>22</v>
      </c>
      <c r="C43" s="180"/>
      <c r="D43" s="261">
        <v>5175</v>
      </c>
      <c r="E43" s="210">
        <v>820</v>
      </c>
      <c r="F43" s="210">
        <v>643</v>
      </c>
      <c r="G43" s="210">
        <v>1571</v>
      </c>
      <c r="H43" s="210">
        <v>826</v>
      </c>
      <c r="I43" s="210">
        <v>303</v>
      </c>
      <c r="J43" s="210">
        <v>363</v>
      </c>
      <c r="K43" s="210">
        <v>60</v>
      </c>
      <c r="L43" s="210">
        <v>13</v>
      </c>
      <c r="M43" s="210">
        <v>576</v>
      </c>
    </row>
    <row r="44" spans="1:13" ht="19" customHeight="1" x14ac:dyDescent="0.55000000000000004">
      <c r="A44" s="180"/>
      <c r="B44" s="181">
        <v>23</v>
      </c>
      <c r="C44" s="180"/>
      <c r="D44" s="261">
        <v>5013</v>
      </c>
      <c r="E44" s="210">
        <v>819</v>
      </c>
      <c r="F44" s="210">
        <v>581</v>
      </c>
      <c r="G44" s="210">
        <v>1572</v>
      </c>
      <c r="H44" s="210">
        <v>840</v>
      </c>
      <c r="I44" s="210">
        <v>288</v>
      </c>
      <c r="J44" s="210">
        <v>348</v>
      </c>
      <c r="K44" s="210">
        <v>54</v>
      </c>
      <c r="L44" s="210">
        <v>10</v>
      </c>
      <c r="M44" s="210">
        <v>501</v>
      </c>
    </row>
    <row r="45" spans="1:13" ht="19" customHeight="1" x14ac:dyDescent="0.55000000000000004">
      <c r="A45" s="180"/>
      <c r="B45" s="181">
        <v>24</v>
      </c>
      <c r="C45" s="180"/>
      <c r="D45" s="261">
        <v>5102</v>
      </c>
      <c r="E45" s="210">
        <v>812</v>
      </c>
      <c r="F45" s="210">
        <v>504</v>
      </c>
      <c r="G45" s="210">
        <v>1553</v>
      </c>
      <c r="H45" s="210">
        <v>843</v>
      </c>
      <c r="I45" s="210">
        <v>263</v>
      </c>
      <c r="J45" s="210">
        <v>556</v>
      </c>
      <c r="K45" s="210">
        <v>55</v>
      </c>
      <c r="L45" s="210">
        <v>16</v>
      </c>
      <c r="M45" s="210">
        <v>500</v>
      </c>
    </row>
    <row r="46" spans="1:13" ht="19" customHeight="1" x14ac:dyDescent="0.55000000000000004">
      <c r="A46" s="180"/>
      <c r="B46" s="181">
        <v>25</v>
      </c>
      <c r="C46" s="180"/>
      <c r="D46" s="261">
        <v>4560</v>
      </c>
      <c r="E46" s="210">
        <v>758</v>
      </c>
      <c r="F46" s="210">
        <v>440</v>
      </c>
      <c r="G46" s="210">
        <v>1437</v>
      </c>
      <c r="H46" s="210">
        <v>804</v>
      </c>
      <c r="I46" s="210">
        <v>236</v>
      </c>
      <c r="J46" s="210">
        <v>324</v>
      </c>
      <c r="K46" s="210">
        <v>50</v>
      </c>
      <c r="L46" s="210">
        <v>12</v>
      </c>
      <c r="M46" s="210">
        <v>499</v>
      </c>
    </row>
    <row r="47" spans="1:13" ht="19" customHeight="1" x14ac:dyDescent="0.55000000000000004">
      <c r="A47" s="180"/>
      <c r="B47" s="181">
        <v>26</v>
      </c>
      <c r="C47" s="180"/>
      <c r="D47" s="261">
        <v>4583</v>
      </c>
      <c r="E47" s="210">
        <v>767</v>
      </c>
      <c r="F47" s="210">
        <v>373</v>
      </c>
      <c r="G47" s="210">
        <v>1480</v>
      </c>
      <c r="H47" s="210">
        <v>790</v>
      </c>
      <c r="I47" s="210">
        <v>232</v>
      </c>
      <c r="J47" s="210">
        <v>310</v>
      </c>
      <c r="K47" s="210">
        <v>49</v>
      </c>
      <c r="L47" s="210">
        <v>12</v>
      </c>
      <c r="M47" s="210">
        <v>570</v>
      </c>
    </row>
    <row r="48" spans="1:13" ht="19" customHeight="1" x14ac:dyDescent="0.55000000000000004">
      <c r="A48" s="180"/>
      <c r="B48" s="181">
        <v>27</v>
      </c>
      <c r="C48" s="180"/>
      <c r="D48" s="261">
        <v>4784</v>
      </c>
      <c r="E48" s="210">
        <v>774</v>
      </c>
      <c r="F48" s="210">
        <v>356</v>
      </c>
      <c r="G48" s="210">
        <v>1527</v>
      </c>
      <c r="H48" s="210">
        <v>818</v>
      </c>
      <c r="I48" s="210">
        <v>226</v>
      </c>
      <c r="J48" s="210">
        <v>309</v>
      </c>
      <c r="K48" s="210">
        <v>57</v>
      </c>
      <c r="L48" s="210">
        <v>14</v>
      </c>
      <c r="M48" s="210">
        <v>703</v>
      </c>
    </row>
    <row r="49" spans="1:13" ht="19" customHeight="1" x14ac:dyDescent="0.55000000000000004">
      <c r="A49" s="180"/>
      <c r="B49" s="181">
        <v>28</v>
      </c>
      <c r="C49" s="180"/>
      <c r="D49" s="261">
        <v>4884</v>
      </c>
      <c r="E49" s="210">
        <v>765</v>
      </c>
      <c r="F49" s="210">
        <v>333</v>
      </c>
      <c r="G49" s="210">
        <v>1592</v>
      </c>
      <c r="H49" s="210">
        <v>825</v>
      </c>
      <c r="I49" s="210">
        <v>220</v>
      </c>
      <c r="J49" s="210">
        <v>318</v>
      </c>
      <c r="K49" s="210">
        <v>53</v>
      </c>
      <c r="L49" s="210">
        <v>13</v>
      </c>
      <c r="M49" s="210">
        <v>765</v>
      </c>
    </row>
    <row r="50" spans="1:13" ht="19" customHeight="1" x14ac:dyDescent="0.55000000000000004">
      <c r="A50" s="180"/>
      <c r="B50" s="181">
        <v>29</v>
      </c>
      <c r="C50" s="180"/>
      <c r="D50" s="261">
        <v>5170</v>
      </c>
      <c r="E50" s="210">
        <f>24+727</f>
        <v>751</v>
      </c>
      <c r="F50" s="210">
        <v>349</v>
      </c>
      <c r="G50" s="210">
        <v>1647</v>
      </c>
      <c r="H50" s="210">
        <v>827</v>
      </c>
      <c r="I50" s="210">
        <v>231</v>
      </c>
      <c r="J50" s="210">
        <v>325</v>
      </c>
      <c r="K50" s="210">
        <v>52</v>
      </c>
      <c r="L50" s="210">
        <v>14</v>
      </c>
      <c r="M50" s="210">
        <f>5170-E50-F50-G50-H50-I50-J50-K50-L50</f>
        <v>974</v>
      </c>
    </row>
    <row r="51" spans="1:13" ht="19.5" customHeight="1" x14ac:dyDescent="0.55000000000000004">
      <c r="A51" s="262"/>
      <c r="B51" s="263">
        <v>30</v>
      </c>
      <c r="C51" s="262"/>
      <c r="D51" s="264">
        <v>5330</v>
      </c>
      <c r="E51" s="265">
        <v>731</v>
      </c>
      <c r="F51" s="265">
        <v>383</v>
      </c>
      <c r="G51" s="265">
        <v>1738</v>
      </c>
      <c r="H51" s="265">
        <v>850</v>
      </c>
      <c r="I51" s="265">
        <v>230</v>
      </c>
      <c r="J51" s="265">
        <v>340</v>
      </c>
      <c r="K51" s="265">
        <v>41</v>
      </c>
      <c r="L51" s="265">
        <v>11</v>
      </c>
      <c r="M51" s="265">
        <v>1006</v>
      </c>
    </row>
    <row r="52" spans="1:13" ht="19" customHeight="1" x14ac:dyDescent="0.55000000000000004">
      <c r="A52" s="262"/>
      <c r="B52" s="263">
        <v>31</v>
      </c>
      <c r="C52" s="262"/>
      <c r="D52" s="264">
        <v>5724</v>
      </c>
      <c r="E52" s="265">
        <v>724</v>
      </c>
      <c r="F52" s="265">
        <v>431</v>
      </c>
      <c r="G52" s="265">
        <v>1762</v>
      </c>
      <c r="H52" s="265">
        <v>883</v>
      </c>
      <c r="I52" s="265">
        <v>225</v>
      </c>
      <c r="J52" s="265">
        <v>357</v>
      </c>
      <c r="K52" s="265">
        <v>41</v>
      </c>
      <c r="L52" s="265">
        <v>10</v>
      </c>
      <c r="M52" s="265">
        <v>1291</v>
      </c>
    </row>
    <row r="53" spans="1:13" ht="19" customHeight="1" x14ac:dyDescent="0.55000000000000004">
      <c r="A53" s="262" t="s">
        <v>89</v>
      </c>
      <c r="B53" s="263">
        <v>2</v>
      </c>
      <c r="C53" s="262" t="s">
        <v>88</v>
      </c>
      <c r="D53" s="264">
        <v>6155</v>
      </c>
      <c r="E53" s="265">
        <v>711</v>
      </c>
      <c r="F53" s="265">
        <v>438</v>
      </c>
      <c r="G53" s="265">
        <v>1813</v>
      </c>
      <c r="H53" s="265">
        <v>980</v>
      </c>
      <c r="I53" s="265">
        <v>225</v>
      </c>
      <c r="J53" s="265">
        <v>355</v>
      </c>
      <c r="K53" s="265">
        <v>43</v>
      </c>
      <c r="L53" s="265">
        <v>14</v>
      </c>
      <c r="M53" s="265">
        <v>1576</v>
      </c>
    </row>
    <row r="54" spans="1:13" ht="19" customHeight="1" x14ac:dyDescent="0.55000000000000004">
      <c r="A54" s="266"/>
      <c r="B54" s="267">
        <v>3</v>
      </c>
      <c r="C54" s="266"/>
      <c r="D54" s="268">
        <v>6214</v>
      </c>
      <c r="E54" s="269">
        <v>693</v>
      </c>
      <c r="F54" s="269">
        <v>427</v>
      </c>
      <c r="G54" s="269">
        <v>1859</v>
      </c>
      <c r="H54" s="269">
        <v>938</v>
      </c>
      <c r="I54" s="269">
        <v>222</v>
      </c>
      <c r="J54" s="269">
        <v>326</v>
      </c>
      <c r="K54" s="269">
        <v>41</v>
      </c>
      <c r="L54" s="269">
        <v>11</v>
      </c>
      <c r="M54" s="269">
        <v>1697</v>
      </c>
    </row>
    <row r="55" spans="1:13" ht="6" customHeight="1" x14ac:dyDescent="0.55000000000000004">
      <c r="A55" s="270"/>
      <c r="B55" s="271"/>
      <c r="C55" s="270"/>
      <c r="D55" s="272"/>
      <c r="E55" s="270"/>
      <c r="F55" s="270"/>
      <c r="G55" s="270"/>
      <c r="H55" s="270"/>
      <c r="I55" s="270"/>
      <c r="J55" s="270"/>
      <c r="K55" s="270"/>
      <c r="L55" s="270"/>
      <c r="M55" s="270"/>
    </row>
    <row r="56" spans="1:13" x14ac:dyDescent="0.55000000000000004">
      <c r="A56" s="180"/>
      <c r="B56" s="273" t="s">
        <v>107</v>
      </c>
      <c r="C56" s="180"/>
      <c r="D56" s="180"/>
      <c r="E56" s="180"/>
      <c r="F56" s="180"/>
      <c r="G56" s="180"/>
      <c r="H56" s="180"/>
      <c r="I56" s="180"/>
      <c r="J56" s="180"/>
      <c r="K56" s="180"/>
      <c r="L56" s="180"/>
      <c r="M56" s="180"/>
    </row>
    <row r="67" spans="4:8" x14ac:dyDescent="0.55000000000000004">
      <c r="D67" s="274"/>
      <c r="E67" s="274"/>
      <c r="F67" s="274"/>
      <c r="G67" s="274"/>
      <c r="H67" s="274"/>
    </row>
    <row r="68" spans="4:8" x14ac:dyDescent="0.55000000000000004">
      <c r="D68" s="274"/>
      <c r="E68" s="274"/>
      <c r="F68" s="274"/>
      <c r="G68" s="274"/>
      <c r="H68" s="274"/>
    </row>
    <row r="75" spans="4:8" x14ac:dyDescent="0.55000000000000004">
      <c r="D75" s="274"/>
      <c r="E75" s="274"/>
      <c r="F75" s="274"/>
      <c r="G75" s="274"/>
      <c r="H75" s="274"/>
    </row>
    <row r="78" spans="4:8" x14ac:dyDescent="0.55000000000000004">
      <c r="D78" s="274"/>
      <c r="E78" s="274"/>
      <c r="F78" s="274"/>
      <c r="G78" s="274"/>
      <c r="H78" s="274"/>
    </row>
    <row r="79" spans="4:8" x14ac:dyDescent="0.55000000000000004">
      <c r="D79" s="274"/>
      <c r="E79" s="274"/>
      <c r="F79" s="274"/>
      <c r="G79" s="274"/>
      <c r="H79" s="274"/>
    </row>
  </sheetData>
  <mergeCells count="21">
    <mergeCell ref="I35:I36"/>
    <mergeCell ref="J35:J36"/>
    <mergeCell ref="K35:K36"/>
    <mergeCell ref="L35:L36"/>
    <mergeCell ref="M35:M36"/>
    <mergeCell ref="B12:C12"/>
    <mergeCell ref="B13:C13"/>
    <mergeCell ref="B14:C14"/>
    <mergeCell ref="B32:M32"/>
    <mergeCell ref="A34:I34"/>
    <mergeCell ref="A35:C36"/>
    <mergeCell ref="D35:D36"/>
    <mergeCell ref="F35:F36"/>
    <mergeCell ref="G35:G36"/>
    <mergeCell ref="H35:H36"/>
    <mergeCell ref="A1:M1"/>
    <mergeCell ref="A3:E4"/>
    <mergeCell ref="F3:H3"/>
    <mergeCell ref="I3:K3"/>
    <mergeCell ref="L3:M4"/>
    <mergeCell ref="B6:C6"/>
  </mergeCells>
  <phoneticPr fontId="2"/>
  <printOptions horizontalCentered="1" verticalCentered="1"/>
  <pageMargins left="0.59055118110236227" right="0.59055118110236227" top="0.59055118110236227" bottom="0.59055118110236227" header="0.51181102362204722" footer="0.39370078740157483"/>
  <pageSetup paperSize="9" scale="79" firstPageNumber="0" orientation="portrait" useFirstPageNumber="1" horizontalDpi="300" verticalDpi="300" r:id="rId1"/>
  <headerFooter scaleWithDoc="0" alignWithMargins="0">
    <oddFooter>&amp;C&amp;"BIZ UD明朝 Medium,標準"&amp;12-&amp;P+14-</oddFooter>
  </headerFooter>
  <colBreaks count="1" manualBreakCount="1">
    <brk id="13" max="30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view="pageBreakPreview" zoomScale="68" zoomScaleNormal="100" zoomScaleSheetLayoutView="68" workbookViewId="0">
      <selection activeCell="J15" sqref="J15"/>
    </sheetView>
  </sheetViews>
  <sheetFormatPr defaultRowHeight="12.5" x14ac:dyDescent="0.2"/>
  <cols>
    <col min="1" max="3" width="7.58203125" style="1" customWidth="1"/>
    <col min="4" max="4" width="9.1640625" style="1" bestFit="1" customWidth="1"/>
    <col min="5" max="8" width="8.6640625" style="1"/>
    <col min="9" max="11" width="7.5" style="1" customWidth="1"/>
    <col min="12" max="13" width="8.6640625" style="1"/>
    <col min="14" max="14" width="7.33203125" style="1" customWidth="1"/>
    <col min="15" max="256" width="8.6640625" style="1"/>
    <col min="257" max="259" width="7.58203125" style="1" customWidth="1"/>
    <col min="260" max="260" width="9.1640625" style="1" bestFit="1" customWidth="1"/>
    <col min="261" max="264" width="8.6640625" style="1"/>
    <col min="265" max="267" width="7.5" style="1" customWidth="1"/>
    <col min="268" max="269" width="8.6640625" style="1"/>
    <col min="270" max="270" width="7.33203125" style="1" customWidth="1"/>
    <col min="271" max="512" width="8.6640625" style="1"/>
    <col min="513" max="515" width="7.58203125" style="1" customWidth="1"/>
    <col min="516" max="516" width="9.1640625" style="1" bestFit="1" customWidth="1"/>
    <col min="517" max="520" width="8.6640625" style="1"/>
    <col min="521" max="523" width="7.5" style="1" customWidth="1"/>
    <col min="524" max="525" width="8.6640625" style="1"/>
    <col min="526" max="526" width="7.33203125" style="1" customWidth="1"/>
    <col min="527" max="768" width="8.6640625" style="1"/>
    <col min="769" max="771" width="7.58203125" style="1" customWidth="1"/>
    <col min="772" max="772" width="9.1640625" style="1" bestFit="1" customWidth="1"/>
    <col min="773" max="776" width="8.6640625" style="1"/>
    <col min="777" max="779" width="7.5" style="1" customWidth="1"/>
    <col min="780" max="781" width="8.6640625" style="1"/>
    <col min="782" max="782" width="7.33203125" style="1" customWidth="1"/>
    <col min="783" max="1024" width="8.6640625" style="1"/>
    <col min="1025" max="1027" width="7.58203125" style="1" customWidth="1"/>
    <col min="1028" max="1028" width="9.1640625" style="1" bestFit="1" customWidth="1"/>
    <col min="1029" max="1032" width="8.6640625" style="1"/>
    <col min="1033" max="1035" width="7.5" style="1" customWidth="1"/>
    <col min="1036" max="1037" width="8.6640625" style="1"/>
    <col min="1038" max="1038" width="7.33203125" style="1" customWidth="1"/>
    <col min="1039" max="1280" width="8.6640625" style="1"/>
    <col min="1281" max="1283" width="7.58203125" style="1" customWidth="1"/>
    <col min="1284" max="1284" width="9.1640625" style="1" bestFit="1" customWidth="1"/>
    <col min="1285" max="1288" width="8.6640625" style="1"/>
    <col min="1289" max="1291" width="7.5" style="1" customWidth="1"/>
    <col min="1292" max="1293" width="8.6640625" style="1"/>
    <col min="1294" max="1294" width="7.33203125" style="1" customWidth="1"/>
    <col min="1295" max="1536" width="8.6640625" style="1"/>
    <col min="1537" max="1539" width="7.58203125" style="1" customWidth="1"/>
    <col min="1540" max="1540" width="9.1640625" style="1" bestFit="1" customWidth="1"/>
    <col min="1541" max="1544" width="8.6640625" style="1"/>
    <col min="1545" max="1547" width="7.5" style="1" customWidth="1"/>
    <col min="1548" max="1549" width="8.6640625" style="1"/>
    <col min="1550" max="1550" width="7.33203125" style="1" customWidth="1"/>
    <col min="1551" max="1792" width="8.6640625" style="1"/>
    <col min="1793" max="1795" width="7.58203125" style="1" customWidth="1"/>
    <col min="1796" max="1796" width="9.1640625" style="1" bestFit="1" customWidth="1"/>
    <col min="1797" max="1800" width="8.6640625" style="1"/>
    <col min="1801" max="1803" width="7.5" style="1" customWidth="1"/>
    <col min="1804" max="1805" width="8.6640625" style="1"/>
    <col min="1806" max="1806" width="7.33203125" style="1" customWidth="1"/>
    <col min="1807" max="2048" width="8.6640625" style="1"/>
    <col min="2049" max="2051" width="7.58203125" style="1" customWidth="1"/>
    <col min="2052" max="2052" width="9.1640625" style="1" bestFit="1" customWidth="1"/>
    <col min="2053" max="2056" width="8.6640625" style="1"/>
    <col min="2057" max="2059" width="7.5" style="1" customWidth="1"/>
    <col min="2060" max="2061" width="8.6640625" style="1"/>
    <col min="2062" max="2062" width="7.33203125" style="1" customWidth="1"/>
    <col min="2063" max="2304" width="8.6640625" style="1"/>
    <col min="2305" max="2307" width="7.58203125" style="1" customWidth="1"/>
    <col min="2308" max="2308" width="9.1640625" style="1" bestFit="1" customWidth="1"/>
    <col min="2309" max="2312" width="8.6640625" style="1"/>
    <col min="2313" max="2315" width="7.5" style="1" customWidth="1"/>
    <col min="2316" max="2317" width="8.6640625" style="1"/>
    <col min="2318" max="2318" width="7.33203125" style="1" customWidth="1"/>
    <col min="2319" max="2560" width="8.6640625" style="1"/>
    <col min="2561" max="2563" width="7.58203125" style="1" customWidth="1"/>
    <col min="2564" max="2564" width="9.1640625" style="1" bestFit="1" customWidth="1"/>
    <col min="2565" max="2568" width="8.6640625" style="1"/>
    <col min="2569" max="2571" width="7.5" style="1" customWidth="1"/>
    <col min="2572" max="2573" width="8.6640625" style="1"/>
    <col min="2574" max="2574" width="7.33203125" style="1" customWidth="1"/>
    <col min="2575" max="2816" width="8.6640625" style="1"/>
    <col min="2817" max="2819" width="7.58203125" style="1" customWidth="1"/>
    <col min="2820" max="2820" width="9.1640625" style="1" bestFit="1" customWidth="1"/>
    <col min="2821" max="2824" width="8.6640625" style="1"/>
    <col min="2825" max="2827" width="7.5" style="1" customWidth="1"/>
    <col min="2828" max="2829" width="8.6640625" style="1"/>
    <col min="2830" max="2830" width="7.33203125" style="1" customWidth="1"/>
    <col min="2831" max="3072" width="8.6640625" style="1"/>
    <col min="3073" max="3075" width="7.58203125" style="1" customWidth="1"/>
    <col min="3076" max="3076" width="9.1640625" style="1" bestFit="1" customWidth="1"/>
    <col min="3077" max="3080" width="8.6640625" style="1"/>
    <col min="3081" max="3083" width="7.5" style="1" customWidth="1"/>
    <col min="3084" max="3085" width="8.6640625" style="1"/>
    <col min="3086" max="3086" width="7.33203125" style="1" customWidth="1"/>
    <col min="3087" max="3328" width="8.6640625" style="1"/>
    <col min="3329" max="3331" width="7.58203125" style="1" customWidth="1"/>
    <col min="3332" max="3332" width="9.1640625" style="1" bestFit="1" customWidth="1"/>
    <col min="3333" max="3336" width="8.6640625" style="1"/>
    <col min="3337" max="3339" width="7.5" style="1" customWidth="1"/>
    <col min="3340" max="3341" width="8.6640625" style="1"/>
    <col min="3342" max="3342" width="7.33203125" style="1" customWidth="1"/>
    <col min="3343" max="3584" width="8.6640625" style="1"/>
    <col min="3585" max="3587" width="7.58203125" style="1" customWidth="1"/>
    <col min="3588" max="3588" width="9.1640625" style="1" bestFit="1" customWidth="1"/>
    <col min="3589" max="3592" width="8.6640625" style="1"/>
    <col min="3593" max="3595" width="7.5" style="1" customWidth="1"/>
    <col min="3596" max="3597" width="8.6640625" style="1"/>
    <col min="3598" max="3598" width="7.33203125" style="1" customWidth="1"/>
    <col min="3599" max="3840" width="8.6640625" style="1"/>
    <col min="3841" max="3843" width="7.58203125" style="1" customWidth="1"/>
    <col min="3844" max="3844" width="9.1640625" style="1" bestFit="1" customWidth="1"/>
    <col min="3845" max="3848" width="8.6640625" style="1"/>
    <col min="3849" max="3851" width="7.5" style="1" customWidth="1"/>
    <col min="3852" max="3853" width="8.6640625" style="1"/>
    <col min="3854" max="3854" width="7.33203125" style="1" customWidth="1"/>
    <col min="3855" max="4096" width="8.6640625" style="1"/>
    <col min="4097" max="4099" width="7.58203125" style="1" customWidth="1"/>
    <col min="4100" max="4100" width="9.1640625" style="1" bestFit="1" customWidth="1"/>
    <col min="4101" max="4104" width="8.6640625" style="1"/>
    <col min="4105" max="4107" width="7.5" style="1" customWidth="1"/>
    <col min="4108" max="4109" width="8.6640625" style="1"/>
    <col min="4110" max="4110" width="7.33203125" style="1" customWidth="1"/>
    <col min="4111" max="4352" width="8.6640625" style="1"/>
    <col min="4353" max="4355" width="7.58203125" style="1" customWidth="1"/>
    <col min="4356" max="4356" width="9.1640625" style="1" bestFit="1" customWidth="1"/>
    <col min="4357" max="4360" width="8.6640625" style="1"/>
    <col min="4361" max="4363" width="7.5" style="1" customWidth="1"/>
    <col min="4364" max="4365" width="8.6640625" style="1"/>
    <col min="4366" max="4366" width="7.33203125" style="1" customWidth="1"/>
    <col min="4367" max="4608" width="8.6640625" style="1"/>
    <col min="4609" max="4611" width="7.58203125" style="1" customWidth="1"/>
    <col min="4612" max="4612" width="9.1640625" style="1" bestFit="1" customWidth="1"/>
    <col min="4613" max="4616" width="8.6640625" style="1"/>
    <col min="4617" max="4619" width="7.5" style="1" customWidth="1"/>
    <col min="4620" max="4621" width="8.6640625" style="1"/>
    <col min="4622" max="4622" width="7.33203125" style="1" customWidth="1"/>
    <col min="4623" max="4864" width="8.6640625" style="1"/>
    <col min="4865" max="4867" width="7.58203125" style="1" customWidth="1"/>
    <col min="4868" max="4868" width="9.1640625" style="1" bestFit="1" customWidth="1"/>
    <col min="4869" max="4872" width="8.6640625" style="1"/>
    <col min="4873" max="4875" width="7.5" style="1" customWidth="1"/>
    <col min="4876" max="4877" width="8.6640625" style="1"/>
    <col min="4878" max="4878" width="7.33203125" style="1" customWidth="1"/>
    <col min="4879" max="5120" width="8.6640625" style="1"/>
    <col min="5121" max="5123" width="7.58203125" style="1" customWidth="1"/>
    <col min="5124" max="5124" width="9.1640625" style="1" bestFit="1" customWidth="1"/>
    <col min="5125" max="5128" width="8.6640625" style="1"/>
    <col min="5129" max="5131" width="7.5" style="1" customWidth="1"/>
    <col min="5132" max="5133" width="8.6640625" style="1"/>
    <col min="5134" max="5134" width="7.33203125" style="1" customWidth="1"/>
    <col min="5135" max="5376" width="8.6640625" style="1"/>
    <col min="5377" max="5379" width="7.58203125" style="1" customWidth="1"/>
    <col min="5380" max="5380" width="9.1640625" style="1" bestFit="1" customWidth="1"/>
    <col min="5381" max="5384" width="8.6640625" style="1"/>
    <col min="5385" max="5387" width="7.5" style="1" customWidth="1"/>
    <col min="5388" max="5389" width="8.6640625" style="1"/>
    <col min="5390" max="5390" width="7.33203125" style="1" customWidth="1"/>
    <col min="5391" max="5632" width="8.6640625" style="1"/>
    <col min="5633" max="5635" width="7.58203125" style="1" customWidth="1"/>
    <col min="5636" max="5636" width="9.1640625" style="1" bestFit="1" customWidth="1"/>
    <col min="5637" max="5640" width="8.6640625" style="1"/>
    <col min="5641" max="5643" width="7.5" style="1" customWidth="1"/>
    <col min="5644" max="5645" width="8.6640625" style="1"/>
    <col min="5646" max="5646" width="7.33203125" style="1" customWidth="1"/>
    <col min="5647" max="5888" width="8.6640625" style="1"/>
    <col min="5889" max="5891" width="7.58203125" style="1" customWidth="1"/>
    <col min="5892" max="5892" width="9.1640625" style="1" bestFit="1" customWidth="1"/>
    <col min="5893" max="5896" width="8.6640625" style="1"/>
    <col min="5897" max="5899" width="7.5" style="1" customWidth="1"/>
    <col min="5900" max="5901" width="8.6640625" style="1"/>
    <col min="5902" max="5902" width="7.33203125" style="1" customWidth="1"/>
    <col min="5903" max="6144" width="8.6640625" style="1"/>
    <col min="6145" max="6147" width="7.58203125" style="1" customWidth="1"/>
    <col min="6148" max="6148" width="9.1640625" style="1" bestFit="1" customWidth="1"/>
    <col min="6149" max="6152" width="8.6640625" style="1"/>
    <col min="6153" max="6155" width="7.5" style="1" customWidth="1"/>
    <col min="6156" max="6157" width="8.6640625" style="1"/>
    <col min="6158" max="6158" width="7.33203125" style="1" customWidth="1"/>
    <col min="6159" max="6400" width="8.6640625" style="1"/>
    <col min="6401" max="6403" width="7.58203125" style="1" customWidth="1"/>
    <col min="6404" max="6404" width="9.1640625" style="1" bestFit="1" customWidth="1"/>
    <col min="6405" max="6408" width="8.6640625" style="1"/>
    <col min="6409" max="6411" width="7.5" style="1" customWidth="1"/>
    <col min="6412" max="6413" width="8.6640625" style="1"/>
    <col min="6414" max="6414" width="7.33203125" style="1" customWidth="1"/>
    <col min="6415" max="6656" width="8.6640625" style="1"/>
    <col min="6657" max="6659" width="7.58203125" style="1" customWidth="1"/>
    <col min="6660" max="6660" width="9.1640625" style="1" bestFit="1" customWidth="1"/>
    <col min="6661" max="6664" width="8.6640625" style="1"/>
    <col min="6665" max="6667" width="7.5" style="1" customWidth="1"/>
    <col min="6668" max="6669" width="8.6640625" style="1"/>
    <col min="6670" max="6670" width="7.33203125" style="1" customWidth="1"/>
    <col min="6671" max="6912" width="8.6640625" style="1"/>
    <col min="6913" max="6915" width="7.58203125" style="1" customWidth="1"/>
    <col min="6916" max="6916" width="9.1640625" style="1" bestFit="1" customWidth="1"/>
    <col min="6917" max="6920" width="8.6640625" style="1"/>
    <col min="6921" max="6923" width="7.5" style="1" customWidth="1"/>
    <col min="6924" max="6925" width="8.6640625" style="1"/>
    <col min="6926" max="6926" width="7.33203125" style="1" customWidth="1"/>
    <col min="6927" max="7168" width="8.6640625" style="1"/>
    <col min="7169" max="7171" width="7.58203125" style="1" customWidth="1"/>
    <col min="7172" max="7172" width="9.1640625" style="1" bestFit="1" customWidth="1"/>
    <col min="7173" max="7176" width="8.6640625" style="1"/>
    <col min="7177" max="7179" width="7.5" style="1" customWidth="1"/>
    <col min="7180" max="7181" width="8.6640625" style="1"/>
    <col min="7182" max="7182" width="7.33203125" style="1" customWidth="1"/>
    <col min="7183" max="7424" width="8.6640625" style="1"/>
    <col min="7425" max="7427" width="7.58203125" style="1" customWidth="1"/>
    <col min="7428" max="7428" width="9.1640625" style="1" bestFit="1" customWidth="1"/>
    <col min="7429" max="7432" width="8.6640625" style="1"/>
    <col min="7433" max="7435" width="7.5" style="1" customWidth="1"/>
    <col min="7436" max="7437" width="8.6640625" style="1"/>
    <col min="7438" max="7438" width="7.33203125" style="1" customWidth="1"/>
    <col min="7439" max="7680" width="8.6640625" style="1"/>
    <col min="7681" max="7683" width="7.58203125" style="1" customWidth="1"/>
    <col min="7684" max="7684" width="9.1640625" style="1" bestFit="1" customWidth="1"/>
    <col min="7685" max="7688" width="8.6640625" style="1"/>
    <col min="7689" max="7691" width="7.5" style="1" customWidth="1"/>
    <col min="7692" max="7693" width="8.6640625" style="1"/>
    <col min="7694" max="7694" width="7.33203125" style="1" customWidth="1"/>
    <col min="7695" max="7936" width="8.6640625" style="1"/>
    <col min="7937" max="7939" width="7.58203125" style="1" customWidth="1"/>
    <col min="7940" max="7940" width="9.1640625" style="1" bestFit="1" customWidth="1"/>
    <col min="7941" max="7944" width="8.6640625" style="1"/>
    <col min="7945" max="7947" width="7.5" style="1" customWidth="1"/>
    <col min="7948" max="7949" width="8.6640625" style="1"/>
    <col min="7950" max="7950" width="7.33203125" style="1" customWidth="1"/>
    <col min="7951" max="8192" width="8.6640625" style="1"/>
    <col min="8193" max="8195" width="7.58203125" style="1" customWidth="1"/>
    <col min="8196" max="8196" width="9.1640625" style="1" bestFit="1" customWidth="1"/>
    <col min="8197" max="8200" width="8.6640625" style="1"/>
    <col min="8201" max="8203" width="7.5" style="1" customWidth="1"/>
    <col min="8204" max="8205" width="8.6640625" style="1"/>
    <col min="8206" max="8206" width="7.33203125" style="1" customWidth="1"/>
    <col min="8207" max="8448" width="8.6640625" style="1"/>
    <col min="8449" max="8451" width="7.58203125" style="1" customWidth="1"/>
    <col min="8452" max="8452" width="9.1640625" style="1" bestFit="1" customWidth="1"/>
    <col min="8453" max="8456" width="8.6640625" style="1"/>
    <col min="8457" max="8459" width="7.5" style="1" customWidth="1"/>
    <col min="8460" max="8461" width="8.6640625" style="1"/>
    <col min="8462" max="8462" width="7.33203125" style="1" customWidth="1"/>
    <col min="8463" max="8704" width="8.6640625" style="1"/>
    <col min="8705" max="8707" width="7.58203125" style="1" customWidth="1"/>
    <col min="8708" max="8708" width="9.1640625" style="1" bestFit="1" customWidth="1"/>
    <col min="8709" max="8712" width="8.6640625" style="1"/>
    <col min="8713" max="8715" width="7.5" style="1" customWidth="1"/>
    <col min="8716" max="8717" width="8.6640625" style="1"/>
    <col min="8718" max="8718" width="7.33203125" style="1" customWidth="1"/>
    <col min="8719" max="8960" width="8.6640625" style="1"/>
    <col min="8961" max="8963" width="7.58203125" style="1" customWidth="1"/>
    <col min="8964" max="8964" width="9.1640625" style="1" bestFit="1" customWidth="1"/>
    <col min="8965" max="8968" width="8.6640625" style="1"/>
    <col min="8969" max="8971" width="7.5" style="1" customWidth="1"/>
    <col min="8972" max="8973" width="8.6640625" style="1"/>
    <col min="8974" max="8974" width="7.33203125" style="1" customWidth="1"/>
    <col min="8975" max="9216" width="8.6640625" style="1"/>
    <col min="9217" max="9219" width="7.58203125" style="1" customWidth="1"/>
    <col min="9220" max="9220" width="9.1640625" style="1" bestFit="1" customWidth="1"/>
    <col min="9221" max="9224" width="8.6640625" style="1"/>
    <col min="9225" max="9227" width="7.5" style="1" customWidth="1"/>
    <col min="9228" max="9229" width="8.6640625" style="1"/>
    <col min="9230" max="9230" width="7.33203125" style="1" customWidth="1"/>
    <col min="9231" max="9472" width="8.6640625" style="1"/>
    <col min="9473" max="9475" width="7.58203125" style="1" customWidth="1"/>
    <col min="9476" max="9476" width="9.1640625" style="1" bestFit="1" customWidth="1"/>
    <col min="9477" max="9480" width="8.6640625" style="1"/>
    <col min="9481" max="9483" width="7.5" style="1" customWidth="1"/>
    <col min="9484" max="9485" width="8.6640625" style="1"/>
    <col min="9486" max="9486" width="7.33203125" style="1" customWidth="1"/>
    <col min="9487" max="9728" width="8.6640625" style="1"/>
    <col min="9729" max="9731" width="7.58203125" style="1" customWidth="1"/>
    <col min="9732" max="9732" width="9.1640625" style="1" bestFit="1" customWidth="1"/>
    <col min="9733" max="9736" width="8.6640625" style="1"/>
    <col min="9737" max="9739" width="7.5" style="1" customWidth="1"/>
    <col min="9740" max="9741" width="8.6640625" style="1"/>
    <col min="9742" max="9742" width="7.33203125" style="1" customWidth="1"/>
    <col min="9743" max="9984" width="8.6640625" style="1"/>
    <col min="9985" max="9987" width="7.58203125" style="1" customWidth="1"/>
    <col min="9988" max="9988" width="9.1640625" style="1" bestFit="1" customWidth="1"/>
    <col min="9989" max="9992" width="8.6640625" style="1"/>
    <col min="9993" max="9995" width="7.5" style="1" customWidth="1"/>
    <col min="9996" max="9997" width="8.6640625" style="1"/>
    <col min="9998" max="9998" width="7.33203125" style="1" customWidth="1"/>
    <col min="9999" max="10240" width="8.6640625" style="1"/>
    <col min="10241" max="10243" width="7.58203125" style="1" customWidth="1"/>
    <col min="10244" max="10244" width="9.1640625" style="1" bestFit="1" customWidth="1"/>
    <col min="10245" max="10248" width="8.6640625" style="1"/>
    <col min="10249" max="10251" width="7.5" style="1" customWidth="1"/>
    <col min="10252" max="10253" width="8.6640625" style="1"/>
    <col min="10254" max="10254" width="7.33203125" style="1" customWidth="1"/>
    <col min="10255" max="10496" width="8.6640625" style="1"/>
    <col min="10497" max="10499" width="7.58203125" style="1" customWidth="1"/>
    <col min="10500" max="10500" width="9.1640625" style="1" bestFit="1" customWidth="1"/>
    <col min="10501" max="10504" width="8.6640625" style="1"/>
    <col min="10505" max="10507" width="7.5" style="1" customWidth="1"/>
    <col min="10508" max="10509" width="8.6640625" style="1"/>
    <col min="10510" max="10510" width="7.33203125" style="1" customWidth="1"/>
    <col min="10511" max="10752" width="8.6640625" style="1"/>
    <col min="10753" max="10755" width="7.58203125" style="1" customWidth="1"/>
    <col min="10756" max="10756" width="9.1640625" style="1" bestFit="1" customWidth="1"/>
    <col min="10757" max="10760" width="8.6640625" style="1"/>
    <col min="10761" max="10763" width="7.5" style="1" customWidth="1"/>
    <col min="10764" max="10765" width="8.6640625" style="1"/>
    <col min="10766" max="10766" width="7.33203125" style="1" customWidth="1"/>
    <col min="10767" max="11008" width="8.6640625" style="1"/>
    <col min="11009" max="11011" width="7.58203125" style="1" customWidth="1"/>
    <col min="11012" max="11012" width="9.1640625" style="1" bestFit="1" customWidth="1"/>
    <col min="11013" max="11016" width="8.6640625" style="1"/>
    <col min="11017" max="11019" width="7.5" style="1" customWidth="1"/>
    <col min="11020" max="11021" width="8.6640625" style="1"/>
    <col min="11022" max="11022" width="7.33203125" style="1" customWidth="1"/>
    <col min="11023" max="11264" width="8.6640625" style="1"/>
    <col min="11265" max="11267" width="7.58203125" style="1" customWidth="1"/>
    <col min="11268" max="11268" width="9.1640625" style="1" bestFit="1" customWidth="1"/>
    <col min="11269" max="11272" width="8.6640625" style="1"/>
    <col min="11273" max="11275" width="7.5" style="1" customWidth="1"/>
    <col min="11276" max="11277" width="8.6640625" style="1"/>
    <col min="11278" max="11278" width="7.33203125" style="1" customWidth="1"/>
    <col min="11279" max="11520" width="8.6640625" style="1"/>
    <col min="11521" max="11523" width="7.58203125" style="1" customWidth="1"/>
    <col min="11524" max="11524" width="9.1640625" style="1" bestFit="1" customWidth="1"/>
    <col min="11525" max="11528" width="8.6640625" style="1"/>
    <col min="11529" max="11531" width="7.5" style="1" customWidth="1"/>
    <col min="11532" max="11533" width="8.6640625" style="1"/>
    <col min="11534" max="11534" width="7.33203125" style="1" customWidth="1"/>
    <col min="11535" max="11776" width="8.6640625" style="1"/>
    <col min="11777" max="11779" width="7.58203125" style="1" customWidth="1"/>
    <col min="11780" max="11780" width="9.1640625" style="1" bestFit="1" customWidth="1"/>
    <col min="11781" max="11784" width="8.6640625" style="1"/>
    <col min="11785" max="11787" width="7.5" style="1" customWidth="1"/>
    <col min="11788" max="11789" width="8.6640625" style="1"/>
    <col min="11790" max="11790" width="7.33203125" style="1" customWidth="1"/>
    <col min="11791" max="12032" width="8.6640625" style="1"/>
    <col min="12033" max="12035" width="7.58203125" style="1" customWidth="1"/>
    <col min="12036" max="12036" width="9.1640625" style="1" bestFit="1" customWidth="1"/>
    <col min="12037" max="12040" width="8.6640625" style="1"/>
    <col min="12041" max="12043" width="7.5" style="1" customWidth="1"/>
    <col min="12044" max="12045" width="8.6640625" style="1"/>
    <col min="12046" max="12046" width="7.33203125" style="1" customWidth="1"/>
    <col min="12047" max="12288" width="8.6640625" style="1"/>
    <col min="12289" max="12291" width="7.58203125" style="1" customWidth="1"/>
    <col min="12292" max="12292" width="9.1640625" style="1" bestFit="1" customWidth="1"/>
    <col min="12293" max="12296" width="8.6640625" style="1"/>
    <col min="12297" max="12299" width="7.5" style="1" customWidth="1"/>
    <col min="12300" max="12301" width="8.6640625" style="1"/>
    <col min="12302" max="12302" width="7.33203125" style="1" customWidth="1"/>
    <col min="12303" max="12544" width="8.6640625" style="1"/>
    <col min="12545" max="12547" width="7.58203125" style="1" customWidth="1"/>
    <col min="12548" max="12548" width="9.1640625" style="1" bestFit="1" customWidth="1"/>
    <col min="12549" max="12552" width="8.6640625" style="1"/>
    <col min="12553" max="12555" width="7.5" style="1" customWidth="1"/>
    <col min="12556" max="12557" width="8.6640625" style="1"/>
    <col min="12558" max="12558" width="7.33203125" style="1" customWidth="1"/>
    <col min="12559" max="12800" width="8.6640625" style="1"/>
    <col min="12801" max="12803" width="7.58203125" style="1" customWidth="1"/>
    <col min="12804" max="12804" width="9.1640625" style="1" bestFit="1" customWidth="1"/>
    <col min="12805" max="12808" width="8.6640625" style="1"/>
    <col min="12809" max="12811" width="7.5" style="1" customWidth="1"/>
    <col min="12812" max="12813" width="8.6640625" style="1"/>
    <col min="12814" max="12814" width="7.33203125" style="1" customWidth="1"/>
    <col min="12815" max="13056" width="8.6640625" style="1"/>
    <col min="13057" max="13059" width="7.58203125" style="1" customWidth="1"/>
    <col min="13060" max="13060" width="9.1640625" style="1" bestFit="1" customWidth="1"/>
    <col min="13061" max="13064" width="8.6640625" style="1"/>
    <col min="13065" max="13067" width="7.5" style="1" customWidth="1"/>
    <col min="13068" max="13069" width="8.6640625" style="1"/>
    <col min="13070" max="13070" width="7.33203125" style="1" customWidth="1"/>
    <col min="13071" max="13312" width="8.6640625" style="1"/>
    <col min="13313" max="13315" width="7.58203125" style="1" customWidth="1"/>
    <col min="13316" max="13316" width="9.1640625" style="1" bestFit="1" customWidth="1"/>
    <col min="13317" max="13320" width="8.6640625" style="1"/>
    <col min="13321" max="13323" width="7.5" style="1" customWidth="1"/>
    <col min="13324" max="13325" width="8.6640625" style="1"/>
    <col min="13326" max="13326" width="7.33203125" style="1" customWidth="1"/>
    <col min="13327" max="13568" width="8.6640625" style="1"/>
    <col min="13569" max="13571" width="7.58203125" style="1" customWidth="1"/>
    <col min="13572" max="13572" width="9.1640625" style="1" bestFit="1" customWidth="1"/>
    <col min="13573" max="13576" width="8.6640625" style="1"/>
    <col min="13577" max="13579" width="7.5" style="1" customWidth="1"/>
    <col min="13580" max="13581" width="8.6640625" style="1"/>
    <col min="13582" max="13582" width="7.33203125" style="1" customWidth="1"/>
    <col min="13583" max="13824" width="8.6640625" style="1"/>
    <col min="13825" max="13827" width="7.58203125" style="1" customWidth="1"/>
    <col min="13828" max="13828" width="9.1640625" style="1" bestFit="1" customWidth="1"/>
    <col min="13829" max="13832" width="8.6640625" style="1"/>
    <col min="13833" max="13835" width="7.5" style="1" customWidth="1"/>
    <col min="13836" max="13837" width="8.6640625" style="1"/>
    <col min="13838" max="13838" width="7.33203125" style="1" customWidth="1"/>
    <col min="13839" max="14080" width="8.6640625" style="1"/>
    <col min="14081" max="14083" width="7.58203125" style="1" customWidth="1"/>
    <col min="14084" max="14084" width="9.1640625" style="1" bestFit="1" customWidth="1"/>
    <col min="14085" max="14088" width="8.6640625" style="1"/>
    <col min="14089" max="14091" width="7.5" style="1" customWidth="1"/>
    <col min="14092" max="14093" width="8.6640625" style="1"/>
    <col min="14094" max="14094" width="7.33203125" style="1" customWidth="1"/>
    <col min="14095" max="14336" width="8.6640625" style="1"/>
    <col min="14337" max="14339" width="7.58203125" style="1" customWidth="1"/>
    <col min="14340" max="14340" width="9.1640625" style="1" bestFit="1" customWidth="1"/>
    <col min="14341" max="14344" width="8.6640625" style="1"/>
    <col min="14345" max="14347" width="7.5" style="1" customWidth="1"/>
    <col min="14348" max="14349" width="8.6640625" style="1"/>
    <col min="14350" max="14350" width="7.33203125" style="1" customWidth="1"/>
    <col min="14351" max="14592" width="8.6640625" style="1"/>
    <col min="14593" max="14595" width="7.58203125" style="1" customWidth="1"/>
    <col min="14596" max="14596" width="9.1640625" style="1" bestFit="1" customWidth="1"/>
    <col min="14597" max="14600" width="8.6640625" style="1"/>
    <col min="14601" max="14603" width="7.5" style="1" customWidth="1"/>
    <col min="14604" max="14605" width="8.6640625" style="1"/>
    <col min="14606" max="14606" width="7.33203125" style="1" customWidth="1"/>
    <col min="14607" max="14848" width="8.6640625" style="1"/>
    <col min="14849" max="14851" width="7.58203125" style="1" customWidth="1"/>
    <col min="14852" max="14852" width="9.1640625" style="1" bestFit="1" customWidth="1"/>
    <col min="14853" max="14856" width="8.6640625" style="1"/>
    <col min="14857" max="14859" width="7.5" style="1" customWidth="1"/>
    <col min="14860" max="14861" width="8.6640625" style="1"/>
    <col min="14862" max="14862" width="7.33203125" style="1" customWidth="1"/>
    <col min="14863" max="15104" width="8.6640625" style="1"/>
    <col min="15105" max="15107" width="7.58203125" style="1" customWidth="1"/>
    <col min="15108" max="15108" width="9.1640625" style="1" bestFit="1" customWidth="1"/>
    <col min="15109" max="15112" width="8.6640625" style="1"/>
    <col min="15113" max="15115" width="7.5" style="1" customWidth="1"/>
    <col min="15116" max="15117" width="8.6640625" style="1"/>
    <col min="15118" max="15118" width="7.33203125" style="1" customWidth="1"/>
    <col min="15119" max="15360" width="8.6640625" style="1"/>
    <col min="15361" max="15363" width="7.58203125" style="1" customWidth="1"/>
    <col min="15364" max="15364" width="9.1640625" style="1" bestFit="1" customWidth="1"/>
    <col min="15365" max="15368" width="8.6640625" style="1"/>
    <col min="15369" max="15371" width="7.5" style="1" customWidth="1"/>
    <col min="15372" max="15373" width="8.6640625" style="1"/>
    <col min="15374" max="15374" width="7.33203125" style="1" customWidth="1"/>
    <col min="15375" max="15616" width="8.6640625" style="1"/>
    <col min="15617" max="15619" width="7.58203125" style="1" customWidth="1"/>
    <col min="15620" max="15620" width="9.1640625" style="1" bestFit="1" customWidth="1"/>
    <col min="15621" max="15624" width="8.6640625" style="1"/>
    <col min="15625" max="15627" width="7.5" style="1" customWidth="1"/>
    <col min="15628" max="15629" width="8.6640625" style="1"/>
    <col min="15630" max="15630" width="7.33203125" style="1" customWidth="1"/>
    <col min="15631" max="15872" width="8.6640625" style="1"/>
    <col min="15873" max="15875" width="7.58203125" style="1" customWidth="1"/>
    <col min="15876" max="15876" width="9.1640625" style="1" bestFit="1" customWidth="1"/>
    <col min="15877" max="15880" width="8.6640625" style="1"/>
    <col min="15881" max="15883" width="7.5" style="1" customWidth="1"/>
    <col min="15884" max="15885" width="8.6640625" style="1"/>
    <col min="15886" max="15886" width="7.33203125" style="1" customWidth="1"/>
    <col min="15887" max="16128" width="8.6640625" style="1"/>
    <col min="16129" max="16131" width="7.58203125" style="1" customWidth="1"/>
    <col min="16132" max="16132" width="9.1640625" style="1" bestFit="1" customWidth="1"/>
    <col min="16133" max="16136" width="8.6640625" style="1"/>
    <col min="16137" max="16139" width="7.5" style="1" customWidth="1"/>
    <col min="16140" max="16141" width="8.6640625" style="1"/>
    <col min="16142" max="16142" width="7.33203125" style="1" customWidth="1"/>
    <col min="16143" max="16384" width="8.6640625" style="1"/>
  </cols>
  <sheetData>
    <row r="1" spans="1:14" ht="19.5" customHeight="1" x14ac:dyDescent="0.2">
      <c r="A1" s="275" t="s">
        <v>108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</row>
    <row r="2" spans="1:14" ht="9.75" customHeight="1" x14ac:dyDescent="0.2">
      <c r="A2" s="276"/>
      <c r="B2" s="276"/>
      <c r="C2" s="276"/>
      <c r="D2" s="276"/>
      <c r="E2" s="276"/>
      <c r="F2" s="276"/>
      <c r="G2" s="276"/>
      <c r="H2" s="276"/>
      <c r="I2" s="276"/>
      <c r="J2" s="276"/>
      <c r="K2" s="276"/>
      <c r="L2" s="276"/>
      <c r="M2" s="276"/>
      <c r="N2" s="276"/>
    </row>
    <row r="3" spans="1:14" ht="18" customHeight="1" thickBot="1" x14ac:dyDescent="0.25">
      <c r="A3" s="277" t="s">
        <v>109</v>
      </c>
      <c r="B3" s="278"/>
      <c r="C3" s="277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</row>
    <row r="4" spans="1:14" ht="14.25" customHeight="1" thickTop="1" x14ac:dyDescent="0.2">
      <c r="A4" s="280" t="s">
        <v>110</v>
      </c>
      <c r="B4" s="280"/>
      <c r="C4" s="281"/>
      <c r="D4" s="282" t="s">
        <v>111</v>
      </c>
      <c r="E4" s="121"/>
      <c r="F4" s="282" t="s">
        <v>112</v>
      </c>
      <c r="G4" s="120"/>
      <c r="H4" s="121"/>
      <c r="I4" s="282" t="s">
        <v>113</v>
      </c>
      <c r="J4" s="120"/>
      <c r="K4" s="121"/>
      <c r="L4" s="283" t="s">
        <v>114</v>
      </c>
      <c r="M4" s="284" t="s">
        <v>115</v>
      </c>
      <c r="N4" s="285" t="s">
        <v>116</v>
      </c>
    </row>
    <row r="5" spans="1:14" ht="13" x14ac:dyDescent="0.2">
      <c r="A5" s="13"/>
      <c r="B5" s="13"/>
      <c r="C5" s="14"/>
      <c r="D5" s="286" t="s">
        <v>8</v>
      </c>
      <c r="E5" s="15"/>
      <c r="F5" s="286" t="s">
        <v>8</v>
      </c>
      <c r="G5" s="287"/>
      <c r="H5" s="15" t="s">
        <v>117</v>
      </c>
      <c r="I5" s="286" t="s">
        <v>8</v>
      </c>
      <c r="J5" s="286" t="s">
        <v>118</v>
      </c>
      <c r="K5" s="286" t="s">
        <v>119</v>
      </c>
      <c r="L5" s="288"/>
      <c r="M5" s="289"/>
      <c r="N5" s="290"/>
    </row>
    <row r="6" spans="1:14" ht="13" x14ac:dyDescent="0.2">
      <c r="A6" s="13"/>
      <c r="B6" s="13"/>
      <c r="C6" s="14"/>
      <c r="D6" s="291"/>
      <c r="E6" s="15" t="s">
        <v>117</v>
      </c>
      <c r="F6" s="291"/>
      <c r="G6" s="15" t="s">
        <v>117</v>
      </c>
      <c r="H6" s="15" t="s">
        <v>120</v>
      </c>
      <c r="I6" s="291"/>
      <c r="J6" s="291"/>
      <c r="K6" s="291"/>
      <c r="L6" s="288"/>
      <c r="M6" s="289"/>
      <c r="N6" s="290"/>
    </row>
    <row r="7" spans="1:14" ht="13" x14ac:dyDescent="0.2">
      <c r="A7" s="13"/>
      <c r="B7" s="13"/>
      <c r="C7" s="14"/>
      <c r="D7" s="291"/>
      <c r="E7" s="15" t="s">
        <v>121</v>
      </c>
      <c r="F7" s="291"/>
      <c r="G7" s="292" t="s">
        <v>122</v>
      </c>
      <c r="H7" s="15" t="s">
        <v>123</v>
      </c>
      <c r="I7" s="291"/>
      <c r="J7" s="291"/>
      <c r="K7" s="291"/>
      <c r="L7" s="288"/>
      <c r="M7" s="289"/>
      <c r="N7" s="290"/>
    </row>
    <row r="8" spans="1:14" ht="13" x14ac:dyDescent="0.2">
      <c r="A8" s="13"/>
      <c r="B8" s="13"/>
      <c r="C8" s="14"/>
      <c r="D8" s="291"/>
      <c r="E8" s="15" t="s">
        <v>124</v>
      </c>
      <c r="F8" s="291"/>
      <c r="G8" s="15" t="s">
        <v>125</v>
      </c>
      <c r="H8" s="293" t="s">
        <v>126</v>
      </c>
      <c r="I8" s="291"/>
      <c r="J8" s="291"/>
      <c r="K8" s="291"/>
      <c r="L8" s="288"/>
      <c r="M8" s="289"/>
      <c r="N8" s="290"/>
    </row>
    <row r="9" spans="1:14" ht="15.75" customHeight="1" x14ac:dyDescent="0.2">
      <c r="A9" s="294"/>
      <c r="B9" s="294"/>
      <c r="C9" s="295"/>
      <c r="D9" s="296"/>
      <c r="E9" s="21"/>
      <c r="F9" s="296"/>
      <c r="G9" s="21"/>
      <c r="H9" s="297" t="s">
        <v>127</v>
      </c>
      <c r="I9" s="296"/>
      <c r="J9" s="296"/>
      <c r="K9" s="296"/>
      <c r="L9" s="298"/>
      <c r="M9" s="299"/>
      <c r="N9" s="300"/>
    </row>
    <row r="10" spans="1:14" ht="7.5" customHeight="1" x14ac:dyDescent="0.2">
      <c r="A10" s="278"/>
      <c r="B10" s="301"/>
      <c r="C10" s="278"/>
      <c r="D10" s="85"/>
      <c r="E10" s="87"/>
      <c r="F10" s="87"/>
      <c r="G10" s="87"/>
      <c r="H10" s="87"/>
      <c r="I10" s="87"/>
      <c r="J10" s="87"/>
      <c r="K10" s="87"/>
      <c r="L10" s="87"/>
      <c r="M10" s="87"/>
      <c r="N10" s="87"/>
    </row>
    <row r="11" spans="1:14" ht="22.5" customHeight="1" x14ac:dyDescent="0.2">
      <c r="A11" s="302" t="s">
        <v>128</v>
      </c>
      <c r="B11" s="65">
        <v>61</v>
      </c>
      <c r="C11" s="63" t="s">
        <v>72</v>
      </c>
      <c r="D11" s="85">
        <v>2897</v>
      </c>
      <c r="E11" s="87">
        <v>159</v>
      </c>
      <c r="F11" s="87">
        <v>1082</v>
      </c>
      <c r="G11" s="87">
        <v>19</v>
      </c>
      <c r="H11" s="87">
        <v>10</v>
      </c>
      <c r="I11" s="87">
        <v>117</v>
      </c>
      <c r="J11" s="87">
        <v>63</v>
      </c>
      <c r="K11" s="87">
        <v>54</v>
      </c>
      <c r="L11" s="87">
        <v>1403</v>
      </c>
      <c r="M11" s="87">
        <v>319</v>
      </c>
      <c r="N11" s="303" t="s">
        <v>129</v>
      </c>
    </row>
    <row r="12" spans="1:14" ht="22.5" customHeight="1" x14ac:dyDescent="0.2">
      <c r="A12" s="278"/>
      <c r="B12" s="65">
        <v>62</v>
      </c>
      <c r="C12" s="63"/>
      <c r="D12" s="85">
        <v>2970</v>
      </c>
      <c r="E12" s="87">
        <v>186</v>
      </c>
      <c r="F12" s="87">
        <v>1142</v>
      </c>
      <c r="G12" s="87">
        <v>8</v>
      </c>
      <c r="H12" s="87">
        <v>2</v>
      </c>
      <c r="I12" s="87">
        <v>121</v>
      </c>
      <c r="J12" s="87">
        <v>73</v>
      </c>
      <c r="K12" s="87">
        <v>48</v>
      </c>
      <c r="L12" s="87">
        <v>1388</v>
      </c>
      <c r="M12" s="87">
        <v>342</v>
      </c>
      <c r="N12" s="303" t="s">
        <v>129</v>
      </c>
    </row>
    <row r="13" spans="1:14" ht="22.5" customHeight="1" x14ac:dyDescent="0.2">
      <c r="A13" s="278"/>
      <c r="B13" s="65">
        <v>63</v>
      </c>
      <c r="C13" s="63"/>
      <c r="D13" s="85">
        <v>2747</v>
      </c>
      <c r="E13" s="87">
        <v>166</v>
      </c>
      <c r="F13" s="87">
        <v>1207</v>
      </c>
      <c r="G13" s="87">
        <v>11</v>
      </c>
      <c r="H13" s="87">
        <v>6</v>
      </c>
      <c r="I13" s="87">
        <v>114</v>
      </c>
      <c r="J13" s="87">
        <v>50</v>
      </c>
      <c r="K13" s="87">
        <v>64</v>
      </c>
      <c r="L13" s="87">
        <v>1396</v>
      </c>
      <c r="M13" s="87">
        <v>338</v>
      </c>
      <c r="N13" s="303" t="s">
        <v>129</v>
      </c>
    </row>
    <row r="14" spans="1:14" ht="22.5" customHeight="1" x14ac:dyDescent="0.2">
      <c r="A14" s="302" t="s">
        <v>130</v>
      </c>
      <c r="B14" s="65" t="s">
        <v>131</v>
      </c>
      <c r="C14" s="63" t="s">
        <v>72</v>
      </c>
      <c r="D14" s="85">
        <v>2584</v>
      </c>
      <c r="E14" s="87">
        <v>155</v>
      </c>
      <c r="F14" s="87">
        <v>1291</v>
      </c>
      <c r="G14" s="87">
        <v>12</v>
      </c>
      <c r="H14" s="87">
        <v>8</v>
      </c>
      <c r="I14" s="87">
        <v>90</v>
      </c>
      <c r="J14" s="87">
        <v>53</v>
      </c>
      <c r="K14" s="87">
        <v>37</v>
      </c>
      <c r="L14" s="87">
        <v>1490</v>
      </c>
      <c r="M14" s="87">
        <v>364</v>
      </c>
      <c r="N14" s="303" t="s">
        <v>129</v>
      </c>
    </row>
    <row r="15" spans="1:14" ht="22.5" customHeight="1" x14ac:dyDescent="0.2">
      <c r="A15" s="302"/>
      <c r="B15" s="65">
        <v>2</v>
      </c>
      <c r="C15" s="63"/>
      <c r="D15" s="85">
        <v>2616</v>
      </c>
      <c r="E15" s="87">
        <v>187</v>
      </c>
      <c r="F15" s="87">
        <v>1345</v>
      </c>
      <c r="G15" s="87">
        <v>11</v>
      </c>
      <c r="H15" s="87">
        <v>6</v>
      </c>
      <c r="I15" s="87">
        <v>88</v>
      </c>
      <c r="J15" s="87">
        <v>43</v>
      </c>
      <c r="K15" s="87">
        <v>45</v>
      </c>
      <c r="L15" s="87">
        <v>1753</v>
      </c>
      <c r="M15" s="87">
        <v>358</v>
      </c>
      <c r="N15" s="303" t="s">
        <v>129</v>
      </c>
    </row>
    <row r="16" spans="1:14" ht="22.5" customHeight="1" x14ac:dyDescent="0.2">
      <c r="A16" s="278"/>
      <c r="B16" s="65">
        <v>3</v>
      </c>
      <c r="C16" s="63"/>
      <c r="D16" s="85">
        <v>2683</v>
      </c>
      <c r="E16" s="87">
        <v>209</v>
      </c>
      <c r="F16" s="87">
        <v>1392</v>
      </c>
      <c r="G16" s="87">
        <v>11</v>
      </c>
      <c r="H16" s="87">
        <v>5</v>
      </c>
      <c r="I16" s="87">
        <v>105</v>
      </c>
      <c r="J16" s="87">
        <v>49</v>
      </c>
      <c r="K16" s="87">
        <v>56</v>
      </c>
      <c r="L16" s="87">
        <v>1585</v>
      </c>
      <c r="M16" s="87">
        <v>402</v>
      </c>
      <c r="N16" s="303" t="s">
        <v>129</v>
      </c>
    </row>
    <row r="17" spans="1:14" ht="22.5" customHeight="1" x14ac:dyDescent="0.2">
      <c r="A17" s="278"/>
      <c r="B17" s="65">
        <v>4</v>
      </c>
      <c r="C17" s="63"/>
      <c r="D17" s="85">
        <v>2536</v>
      </c>
      <c r="E17" s="87">
        <v>200</v>
      </c>
      <c r="F17" s="87">
        <v>1365</v>
      </c>
      <c r="G17" s="87">
        <v>5</v>
      </c>
      <c r="H17" s="87">
        <v>3</v>
      </c>
      <c r="I17" s="87">
        <v>99</v>
      </c>
      <c r="J17" s="87">
        <v>64</v>
      </c>
      <c r="K17" s="87">
        <v>35</v>
      </c>
      <c r="L17" s="87">
        <v>1585</v>
      </c>
      <c r="M17" s="87">
        <v>416</v>
      </c>
      <c r="N17" s="303" t="s">
        <v>129</v>
      </c>
    </row>
    <row r="18" spans="1:14" ht="22.5" customHeight="1" x14ac:dyDescent="0.2">
      <c r="A18" s="278"/>
      <c r="B18" s="65">
        <v>5</v>
      </c>
      <c r="C18" s="63"/>
      <c r="D18" s="85">
        <v>2654</v>
      </c>
      <c r="E18" s="87">
        <v>203</v>
      </c>
      <c r="F18" s="87">
        <v>1441</v>
      </c>
      <c r="G18" s="87">
        <v>11</v>
      </c>
      <c r="H18" s="87">
        <v>7</v>
      </c>
      <c r="I18" s="87">
        <v>80</v>
      </c>
      <c r="J18" s="87">
        <v>39</v>
      </c>
      <c r="K18" s="87">
        <v>41</v>
      </c>
      <c r="L18" s="87">
        <v>1719</v>
      </c>
      <c r="M18" s="87">
        <v>452</v>
      </c>
      <c r="N18" s="303" t="s">
        <v>129</v>
      </c>
    </row>
    <row r="19" spans="1:14" ht="22.5" customHeight="1" x14ac:dyDescent="0.2">
      <c r="A19" s="278"/>
      <c r="B19" s="65">
        <v>6</v>
      </c>
      <c r="C19" s="84"/>
      <c r="D19" s="85">
        <v>2691</v>
      </c>
      <c r="E19" s="87">
        <v>188</v>
      </c>
      <c r="F19" s="87">
        <v>1474</v>
      </c>
      <c r="G19" s="87">
        <v>8</v>
      </c>
      <c r="H19" s="87">
        <v>2</v>
      </c>
      <c r="I19" s="87">
        <v>88</v>
      </c>
      <c r="J19" s="87">
        <v>53</v>
      </c>
      <c r="K19" s="87">
        <v>35</v>
      </c>
      <c r="L19" s="87">
        <v>1775</v>
      </c>
      <c r="M19" s="87">
        <v>468</v>
      </c>
      <c r="N19" s="303" t="s">
        <v>129</v>
      </c>
    </row>
    <row r="20" spans="1:14" ht="22.5" customHeight="1" x14ac:dyDescent="0.2">
      <c r="A20" s="278"/>
      <c r="B20" s="65">
        <v>7</v>
      </c>
      <c r="C20" s="63"/>
      <c r="D20" s="85">
        <v>2667</v>
      </c>
      <c r="E20" s="87">
        <v>217</v>
      </c>
      <c r="F20" s="87">
        <v>1561</v>
      </c>
      <c r="G20" s="87">
        <v>10</v>
      </c>
      <c r="H20" s="87">
        <v>3</v>
      </c>
      <c r="I20" s="87">
        <v>93</v>
      </c>
      <c r="J20" s="87">
        <v>58</v>
      </c>
      <c r="K20" s="87">
        <v>35</v>
      </c>
      <c r="L20" s="87">
        <v>1803</v>
      </c>
      <c r="M20" s="87">
        <v>509</v>
      </c>
      <c r="N20" s="303" t="s">
        <v>129</v>
      </c>
    </row>
    <row r="21" spans="1:14" ht="22.5" customHeight="1" x14ac:dyDescent="0.2">
      <c r="A21" s="278"/>
      <c r="B21" s="65">
        <v>8</v>
      </c>
      <c r="C21" s="63"/>
      <c r="D21" s="85">
        <v>2645</v>
      </c>
      <c r="E21" s="87">
        <v>220</v>
      </c>
      <c r="F21" s="87">
        <v>1525</v>
      </c>
      <c r="G21" s="87">
        <v>14</v>
      </c>
      <c r="H21" s="87">
        <v>11</v>
      </c>
      <c r="I21" s="87">
        <v>90</v>
      </c>
      <c r="J21" s="87">
        <v>51</v>
      </c>
      <c r="K21" s="87">
        <v>39</v>
      </c>
      <c r="L21" s="87">
        <v>1746</v>
      </c>
      <c r="M21" s="87">
        <v>503</v>
      </c>
      <c r="N21" s="303" t="s">
        <v>129</v>
      </c>
    </row>
    <row r="22" spans="1:14" ht="22.5" customHeight="1" x14ac:dyDescent="0.2">
      <c r="A22" s="278"/>
      <c r="B22" s="65">
        <v>9</v>
      </c>
      <c r="C22" s="63"/>
      <c r="D22" s="85">
        <v>2684</v>
      </c>
      <c r="E22" s="87">
        <v>196</v>
      </c>
      <c r="F22" s="87">
        <v>1595</v>
      </c>
      <c r="G22" s="87">
        <v>9</v>
      </c>
      <c r="H22" s="87">
        <v>5</v>
      </c>
      <c r="I22" s="87">
        <v>92</v>
      </c>
      <c r="J22" s="87">
        <v>50</v>
      </c>
      <c r="K22" s="87">
        <v>42</v>
      </c>
      <c r="L22" s="87">
        <v>1699</v>
      </c>
      <c r="M22" s="87">
        <v>539</v>
      </c>
      <c r="N22" s="303" t="s">
        <v>129</v>
      </c>
    </row>
    <row r="23" spans="1:14" ht="22.5" customHeight="1" x14ac:dyDescent="0.2">
      <c r="A23" s="278"/>
      <c r="B23" s="65">
        <v>10</v>
      </c>
      <c r="C23" s="134"/>
      <c r="D23" s="85">
        <v>2591</v>
      </c>
      <c r="E23" s="87">
        <v>219</v>
      </c>
      <c r="F23" s="87">
        <v>1672</v>
      </c>
      <c r="G23" s="87">
        <v>10</v>
      </c>
      <c r="H23" s="87">
        <v>4</v>
      </c>
      <c r="I23" s="87">
        <v>89</v>
      </c>
      <c r="J23" s="87">
        <v>45</v>
      </c>
      <c r="K23" s="87">
        <v>44</v>
      </c>
      <c r="L23" s="87">
        <v>1818</v>
      </c>
      <c r="M23" s="87">
        <v>619</v>
      </c>
      <c r="N23" s="303" t="s">
        <v>129</v>
      </c>
    </row>
    <row r="24" spans="1:14" ht="22.5" customHeight="1" x14ac:dyDescent="0.2">
      <c r="A24" s="304"/>
      <c r="B24" s="65">
        <v>11</v>
      </c>
      <c r="C24" s="63"/>
      <c r="D24" s="305">
        <v>2494</v>
      </c>
      <c r="E24" s="306">
        <v>205</v>
      </c>
      <c r="F24" s="306">
        <v>1754</v>
      </c>
      <c r="G24" s="306">
        <v>11</v>
      </c>
      <c r="H24" s="306">
        <v>2</v>
      </c>
      <c r="I24" s="306">
        <v>101</v>
      </c>
      <c r="J24" s="306">
        <v>61</v>
      </c>
      <c r="K24" s="306">
        <v>40</v>
      </c>
      <c r="L24" s="306">
        <v>1694</v>
      </c>
      <c r="M24" s="306">
        <v>635</v>
      </c>
      <c r="N24" s="303" t="s">
        <v>129</v>
      </c>
    </row>
    <row r="25" spans="1:14" ht="22.5" customHeight="1" x14ac:dyDescent="0.2">
      <c r="A25" s="278"/>
      <c r="B25" s="65">
        <v>12</v>
      </c>
      <c r="C25" s="84"/>
      <c r="D25" s="307">
        <v>2619</v>
      </c>
      <c r="E25" s="306">
        <v>209</v>
      </c>
      <c r="F25" s="306">
        <v>1699</v>
      </c>
      <c r="G25" s="306">
        <v>8</v>
      </c>
      <c r="H25" s="306">
        <v>5</v>
      </c>
      <c r="I25" s="306">
        <v>114</v>
      </c>
      <c r="J25" s="306">
        <v>70</v>
      </c>
      <c r="K25" s="306">
        <v>44</v>
      </c>
      <c r="L25" s="306">
        <v>1746</v>
      </c>
      <c r="M25" s="306">
        <v>672</v>
      </c>
      <c r="N25" s="303" t="s">
        <v>129</v>
      </c>
    </row>
    <row r="26" spans="1:14" ht="22.5" customHeight="1" x14ac:dyDescent="0.2">
      <c r="A26" s="278"/>
      <c r="B26" s="65">
        <v>13</v>
      </c>
      <c r="C26" s="84"/>
      <c r="D26" s="306">
        <v>2486</v>
      </c>
      <c r="E26" s="306">
        <v>188</v>
      </c>
      <c r="F26" s="306">
        <v>1802</v>
      </c>
      <c r="G26" s="306">
        <v>12</v>
      </c>
      <c r="H26" s="306">
        <v>3</v>
      </c>
      <c r="I26" s="306">
        <v>103</v>
      </c>
      <c r="J26" s="306">
        <v>56</v>
      </c>
      <c r="K26" s="306">
        <v>47</v>
      </c>
      <c r="L26" s="306">
        <v>1765</v>
      </c>
      <c r="M26" s="306">
        <v>659</v>
      </c>
      <c r="N26" s="303" t="s">
        <v>129</v>
      </c>
    </row>
    <row r="27" spans="1:14" ht="22.5" customHeight="1" x14ac:dyDescent="0.2">
      <c r="A27" s="278"/>
      <c r="B27" s="65">
        <v>14</v>
      </c>
      <c r="C27" s="84"/>
      <c r="D27" s="306">
        <v>2500</v>
      </c>
      <c r="E27" s="306">
        <v>224</v>
      </c>
      <c r="F27" s="306">
        <v>1849</v>
      </c>
      <c r="G27" s="306">
        <v>8</v>
      </c>
      <c r="H27" s="306">
        <v>5</v>
      </c>
      <c r="I27" s="306">
        <v>114</v>
      </c>
      <c r="J27" s="306">
        <v>62</v>
      </c>
      <c r="K27" s="306">
        <v>52</v>
      </c>
      <c r="L27" s="306">
        <v>1800</v>
      </c>
      <c r="M27" s="306">
        <v>731</v>
      </c>
      <c r="N27" s="308">
        <v>1.27</v>
      </c>
    </row>
    <row r="28" spans="1:14" ht="22.5" customHeight="1" x14ac:dyDescent="0.2">
      <c r="A28" s="278"/>
      <c r="B28" s="65">
        <v>15</v>
      </c>
      <c r="C28" s="84"/>
      <c r="D28" s="306">
        <v>2413</v>
      </c>
      <c r="E28" s="306">
        <v>213</v>
      </c>
      <c r="F28" s="306">
        <v>1790</v>
      </c>
      <c r="G28" s="306">
        <v>10</v>
      </c>
      <c r="H28" s="306">
        <v>6</v>
      </c>
      <c r="I28" s="306">
        <v>103</v>
      </c>
      <c r="J28" s="306">
        <v>57</v>
      </c>
      <c r="K28" s="306">
        <v>46</v>
      </c>
      <c r="L28" s="306">
        <v>1628</v>
      </c>
      <c r="M28" s="306">
        <v>661</v>
      </c>
      <c r="N28" s="308">
        <v>1.25</v>
      </c>
    </row>
    <row r="29" spans="1:14" ht="22.5" customHeight="1" x14ac:dyDescent="0.2">
      <c r="A29" s="278"/>
      <c r="B29" s="65">
        <v>16</v>
      </c>
      <c r="C29" s="84"/>
      <c r="D29" s="306">
        <v>2323</v>
      </c>
      <c r="E29" s="306">
        <v>230</v>
      </c>
      <c r="F29" s="306">
        <v>1897</v>
      </c>
      <c r="G29" s="306">
        <v>5</v>
      </c>
      <c r="H29" s="306">
        <v>1</v>
      </c>
      <c r="I29" s="306">
        <v>107</v>
      </c>
      <c r="J29" s="306">
        <v>67</v>
      </c>
      <c r="K29" s="306">
        <v>40</v>
      </c>
      <c r="L29" s="306">
        <v>1552</v>
      </c>
      <c r="M29" s="306">
        <v>633</v>
      </c>
      <c r="N29" s="308">
        <v>1.21</v>
      </c>
    </row>
    <row r="30" spans="1:14" ht="22.5" customHeight="1" x14ac:dyDescent="0.2">
      <c r="A30" s="278"/>
      <c r="B30" s="65">
        <v>17</v>
      </c>
      <c r="C30" s="84"/>
      <c r="D30" s="306">
        <v>2206</v>
      </c>
      <c r="E30" s="306">
        <v>209</v>
      </c>
      <c r="F30" s="306">
        <v>2055</v>
      </c>
      <c r="G30" s="306">
        <v>7</v>
      </c>
      <c r="H30" s="306">
        <v>2</v>
      </c>
      <c r="I30" s="306">
        <v>99</v>
      </c>
      <c r="J30" s="306">
        <v>55</v>
      </c>
      <c r="K30" s="306">
        <v>44</v>
      </c>
      <c r="L30" s="306">
        <v>1513</v>
      </c>
      <c r="M30" s="306">
        <v>601</v>
      </c>
      <c r="N30" s="308">
        <v>1.21</v>
      </c>
    </row>
    <row r="31" spans="1:14" ht="22.5" customHeight="1" x14ac:dyDescent="0.2">
      <c r="A31" s="278"/>
      <c r="B31" s="65">
        <v>18</v>
      </c>
      <c r="C31" s="84"/>
      <c r="D31" s="306">
        <v>2308</v>
      </c>
      <c r="E31" s="306">
        <v>207</v>
      </c>
      <c r="F31" s="306">
        <v>2155</v>
      </c>
      <c r="G31" s="306">
        <v>3</v>
      </c>
      <c r="H31" s="306">
        <v>1</v>
      </c>
      <c r="I31" s="306">
        <v>81</v>
      </c>
      <c r="J31" s="306">
        <v>44</v>
      </c>
      <c r="K31" s="306">
        <v>37</v>
      </c>
      <c r="L31" s="306">
        <v>1574</v>
      </c>
      <c r="M31" s="306">
        <v>691</v>
      </c>
      <c r="N31" s="308">
        <v>1.29</v>
      </c>
    </row>
    <row r="32" spans="1:14" ht="22.5" customHeight="1" x14ac:dyDescent="0.2">
      <c r="A32" s="278"/>
      <c r="B32" s="65">
        <v>19</v>
      </c>
      <c r="C32" s="84"/>
      <c r="D32" s="306">
        <v>2219</v>
      </c>
      <c r="E32" s="306">
        <v>243</v>
      </c>
      <c r="F32" s="306">
        <v>2111</v>
      </c>
      <c r="G32" s="306">
        <v>5</v>
      </c>
      <c r="H32" s="306">
        <v>3</v>
      </c>
      <c r="I32" s="306">
        <v>78</v>
      </c>
      <c r="J32" s="306">
        <v>40</v>
      </c>
      <c r="K32" s="306">
        <v>38</v>
      </c>
      <c r="L32" s="306">
        <v>1493</v>
      </c>
      <c r="M32" s="306">
        <v>579</v>
      </c>
      <c r="N32" s="308">
        <v>1.26</v>
      </c>
    </row>
    <row r="33" spans="1:15" ht="22.5" customHeight="1" x14ac:dyDescent="0.2">
      <c r="A33" s="278"/>
      <c r="B33" s="65">
        <v>20</v>
      </c>
      <c r="C33" s="84"/>
      <c r="D33" s="306">
        <v>2184</v>
      </c>
      <c r="E33" s="86">
        <v>193</v>
      </c>
      <c r="F33" s="306">
        <v>2240</v>
      </c>
      <c r="G33" s="306">
        <v>7</v>
      </c>
      <c r="H33" s="306">
        <v>2</v>
      </c>
      <c r="I33" s="306">
        <v>73</v>
      </c>
      <c r="J33" s="306">
        <v>30</v>
      </c>
      <c r="K33" s="306">
        <v>43</v>
      </c>
      <c r="L33" s="306">
        <v>1538</v>
      </c>
      <c r="M33" s="306">
        <v>633</v>
      </c>
      <c r="N33" s="308">
        <v>1.27</v>
      </c>
    </row>
    <row r="34" spans="1:15" ht="22.5" customHeight="1" x14ac:dyDescent="0.2">
      <c r="A34" s="278"/>
      <c r="B34" s="65">
        <v>21</v>
      </c>
      <c r="C34" s="63"/>
      <c r="D34" s="305">
        <v>2122</v>
      </c>
      <c r="E34" s="306">
        <v>206</v>
      </c>
      <c r="F34" s="306">
        <v>2328</v>
      </c>
      <c r="G34" s="306">
        <v>7</v>
      </c>
      <c r="H34" s="306">
        <v>1</v>
      </c>
      <c r="I34" s="306">
        <v>62</v>
      </c>
      <c r="J34" s="306">
        <v>28</v>
      </c>
      <c r="K34" s="306">
        <v>34</v>
      </c>
      <c r="L34" s="306">
        <v>1533</v>
      </c>
      <c r="M34" s="306">
        <v>633</v>
      </c>
      <c r="N34" s="308">
        <v>1.27</v>
      </c>
    </row>
    <row r="35" spans="1:15" ht="22.5" customHeight="1" x14ac:dyDescent="0.2">
      <c r="A35" s="278"/>
      <c r="B35" s="65">
        <v>22</v>
      </c>
      <c r="C35" s="63"/>
      <c r="D35" s="305">
        <v>2098</v>
      </c>
      <c r="E35" s="306">
        <v>211</v>
      </c>
      <c r="F35" s="306">
        <v>2375</v>
      </c>
      <c r="G35" s="306">
        <v>4</v>
      </c>
      <c r="H35" s="306">
        <v>3</v>
      </c>
      <c r="I35" s="306">
        <v>63</v>
      </c>
      <c r="J35" s="306">
        <v>26</v>
      </c>
      <c r="K35" s="306">
        <v>37</v>
      </c>
      <c r="L35" s="306">
        <v>1460</v>
      </c>
      <c r="M35" s="306">
        <v>608</v>
      </c>
      <c r="N35" s="309">
        <v>1.31</v>
      </c>
    </row>
    <row r="36" spans="1:15" ht="22.5" customHeight="1" x14ac:dyDescent="0.2">
      <c r="A36" s="278"/>
      <c r="B36" s="65">
        <v>23</v>
      </c>
      <c r="C36" s="63"/>
      <c r="D36" s="305">
        <v>2106</v>
      </c>
      <c r="E36" s="306">
        <v>218</v>
      </c>
      <c r="F36" s="306">
        <v>2479</v>
      </c>
      <c r="G36" s="306">
        <v>6</v>
      </c>
      <c r="H36" s="306">
        <v>3</v>
      </c>
      <c r="I36" s="306">
        <v>65</v>
      </c>
      <c r="J36" s="306">
        <v>31</v>
      </c>
      <c r="K36" s="306">
        <v>34</v>
      </c>
      <c r="L36" s="306">
        <v>1436</v>
      </c>
      <c r="M36" s="306">
        <v>618</v>
      </c>
      <c r="N36" s="308">
        <v>1.35</v>
      </c>
    </row>
    <row r="37" spans="1:15" ht="22.5" customHeight="1" x14ac:dyDescent="0.2">
      <c r="A37" s="278"/>
      <c r="B37" s="65">
        <v>24</v>
      </c>
      <c r="C37" s="63"/>
      <c r="D37" s="305">
        <v>2077</v>
      </c>
      <c r="E37" s="306">
        <v>195</v>
      </c>
      <c r="F37" s="306">
        <v>2458</v>
      </c>
      <c r="G37" s="306">
        <v>3</v>
      </c>
      <c r="H37" s="306">
        <v>1</v>
      </c>
      <c r="I37" s="306">
        <v>58</v>
      </c>
      <c r="J37" s="306">
        <v>21</v>
      </c>
      <c r="K37" s="306">
        <v>37</v>
      </c>
      <c r="L37" s="306">
        <v>1474</v>
      </c>
      <c r="M37" s="306">
        <v>632</v>
      </c>
      <c r="N37" s="308">
        <v>1.37</v>
      </c>
    </row>
    <row r="38" spans="1:15" ht="22.5" customHeight="1" x14ac:dyDescent="0.2">
      <c r="A38" s="278"/>
      <c r="B38" s="65">
        <v>25</v>
      </c>
      <c r="C38" s="63"/>
      <c r="D38" s="305">
        <v>1988</v>
      </c>
      <c r="E38" s="306">
        <v>183</v>
      </c>
      <c r="F38" s="306">
        <v>2409</v>
      </c>
      <c r="G38" s="306">
        <v>6</v>
      </c>
      <c r="H38" s="306">
        <v>3</v>
      </c>
      <c r="I38" s="306">
        <v>63</v>
      </c>
      <c r="J38" s="306">
        <v>25</v>
      </c>
      <c r="K38" s="306">
        <v>38</v>
      </c>
      <c r="L38" s="306">
        <v>1360</v>
      </c>
      <c r="M38" s="306">
        <v>559</v>
      </c>
      <c r="N38" s="308">
        <v>1.34</v>
      </c>
    </row>
    <row r="39" spans="1:15" s="310" customFormat="1" ht="22.5" customHeight="1" x14ac:dyDescent="0.2">
      <c r="A39" s="277"/>
      <c r="B39" s="65">
        <v>26</v>
      </c>
      <c r="C39" s="63"/>
      <c r="D39" s="305">
        <v>2008</v>
      </c>
      <c r="E39" s="306">
        <v>188</v>
      </c>
      <c r="F39" s="306">
        <v>2413</v>
      </c>
      <c r="G39" s="306">
        <v>5</v>
      </c>
      <c r="H39" s="306">
        <v>2</v>
      </c>
      <c r="I39" s="306">
        <v>62</v>
      </c>
      <c r="J39" s="306">
        <v>28</v>
      </c>
      <c r="K39" s="306">
        <v>34</v>
      </c>
      <c r="L39" s="306">
        <v>1357</v>
      </c>
      <c r="M39" s="306">
        <v>522</v>
      </c>
      <c r="N39" s="308">
        <v>1.39</v>
      </c>
    </row>
    <row r="40" spans="1:15" s="311" customFormat="1" ht="22.5" customHeight="1" x14ac:dyDescent="0.2">
      <c r="A40" s="277"/>
      <c r="B40" s="65">
        <v>27</v>
      </c>
      <c r="C40" s="63"/>
      <c r="D40" s="305">
        <v>1890</v>
      </c>
      <c r="E40" s="306">
        <v>176</v>
      </c>
      <c r="F40" s="306">
        <v>2591</v>
      </c>
      <c r="G40" s="306">
        <v>1</v>
      </c>
      <c r="H40" s="306">
        <v>1</v>
      </c>
      <c r="I40" s="306">
        <v>59</v>
      </c>
      <c r="J40" s="306">
        <v>28</v>
      </c>
      <c r="K40" s="306">
        <v>31</v>
      </c>
      <c r="L40" s="306">
        <v>1331</v>
      </c>
      <c r="M40" s="306">
        <v>530</v>
      </c>
      <c r="N40" s="308">
        <v>1.35</v>
      </c>
    </row>
    <row r="41" spans="1:15" s="311" customFormat="1" ht="22.5" customHeight="1" x14ac:dyDescent="0.2">
      <c r="A41" s="277"/>
      <c r="B41" s="65">
        <v>28</v>
      </c>
      <c r="C41" s="63"/>
      <c r="D41" s="305">
        <v>1933</v>
      </c>
      <c r="E41" s="306">
        <v>207</v>
      </c>
      <c r="F41" s="306">
        <v>2666</v>
      </c>
      <c r="G41" s="306">
        <v>6</v>
      </c>
      <c r="H41" s="306">
        <v>2</v>
      </c>
      <c r="I41" s="306">
        <v>37</v>
      </c>
      <c r="J41" s="306">
        <v>14</v>
      </c>
      <c r="K41" s="306">
        <v>23</v>
      </c>
      <c r="L41" s="306">
        <v>1257</v>
      </c>
      <c r="M41" s="306">
        <v>525</v>
      </c>
      <c r="N41" s="308">
        <v>1.4</v>
      </c>
    </row>
    <row r="42" spans="1:15" s="316" customFormat="1" ht="18.75" customHeight="1" x14ac:dyDescent="0.2">
      <c r="A42" s="312"/>
      <c r="B42" s="65">
        <v>29</v>
      </c>
      <c r="C42" s="63"/>
      <c r="D42" s="313">
        <v>1838</v>
      </c>
      <c r="E42" s="314">
        <v>190</v>
      </c>
      <c r="F42" s="314">
        <v>2774</v>
      </c>
      <c r="G42" s="314">
        <v>6</v>
      </c>
      <c r="H42" s="314">
        <v>2</v>
      </c>
      <c r="I42" s="314">
        <v>45</v>
      </c>
      <c r="J42" s="314">
        <v>26</v>
      </c>
      <c r="K42" s="314">
        <v>19</v>
      </c>
      <c r="L42" s="314">
        <v>1255</v>
      </c>
      <c r="M42" s="314">
        <v>532</v>
      </c>
      <c r="N42" s="315">
        <v>1.37</v>
      </c>
    </row>
    <row r="43" spans="1:15" s="318" customFormat="1" ht="18.75" customHeight="1" x14ac:dyDescent="0.2">
      <c r="A43" s="317"/>
      <c r="B43" s="65">
        <v>30</v>
      </c>
      <c r="C43" s="63"/>
      <c r="D43" s="313">
        <v>1764</v>
      </c>
      <c r="E43" s="314">
        <v>166</v>
      </c>
      <c r="F43" s="314">
        <v>2771</v>
      </c>
      <c r="G43" s="314">
        <v>9</v>
      </c>
      <c r="H43" s="314">
        <v>5</v>
      </c>
      <c r="I43" s="314">
        <v>48</v>
      </c>
      <c r="J43" s="314">
        <v>26</v>
      </c>
      <c r="K43" s="314">
        <v>22</v>
      </c>
      <c r="L43" s="314">
        <v>1176</v>
      </c>
      <c r="M43" s="314">
        <v>508</v>
      </c>
      <c r="N43" s="315">
        <v>1.35</v>
      </c>
    </row>
    <row r="44" spans="1:15" s="318" customFormat="1" ht="18.75" customHeight="1" x14ac:dyDescent="0.2">
      <c r="A44" s="301" t="s">
        <v>132</v>
      </c>
      <c r="B44" s="65" t="s">
        <v>133</v>
      </c>
      <c r="C44" s="319" t="s">
        <v>72</v>
      </c>
      <c r="D44" s="313">
        <v>1674</v>
      </c>
      <c r="E44" s="314">
        <v>163</v>
      </c>
      <c r="F44" s="314">
        <v>2888</v>
      </c>
      <c r="G44" s="314">
        <v>2</v>
      </c>
      <c r="H44" s="314">
        <v>0</v>
      </c>
      <c r="I44" s="314">
        <v>43</v>
      </c>
      <c r="J44" s="314">
        <v>26</v>
      </c>
      <c r="K44" s="314">
        <v>17</v>
      </c>
      <c r="L44" s="314">
        <v>1173</v>
      </c>
      <c r="M44" s="314">
        <v>469</v>
      </c>
      <c r="N44" s="315">
        <v>1.33</v>
      </c>
    </row>
    <row r="45" spans="1:15" s="318" customFormat="1" ht="18.75" customHeight="1" x14ac:dyDescent="0.2">
      <c r="A45" s="320"/>
      <c r="B45" s="169">
        <v>2</v>
      </c>
      <c r="C45" s="321"/>
      <c r="D45" s="322">
        <v>1587</v>
      </c>
      <c r="E45" s="323">
        <v>154</v>
      </c>
      <c r="F45" s="323">
        <v>2957</v>
      </c>
      <c r="G45" s="323">
        <v>1</v>
      </c>
      <c r="H45" s="323">
        <v>0</v>
      </c>
      <c r="I45" s="323">
        <v>27</v>
      </c>
      <c r="J45" s="323">
        <v>14</v>
      </c>
      <c r="K45" s="323">
        <v>13</v>
      </c>
      <c r="L45" s="323">
        <v>1037</v>
      </c>
      <c r="M45" s="323">
        <v>503</v>
      </c>
      <c r="N45" s="324">
        <v>1.29</v>
      </c>
      <c r="O45" s="325"/>
    </row>
    <row r="46" spans="1:15" ht="8.25" customHeight="1" x14ac:dyDescent="0.2">
      <c r="A46" s="326"/>
      <c r="B46" s="327"/>
      <c r="C46" s="47"/>
      <c r="D46" s="328"/>
      <c r="E46" s="47"/>
      <c r="F46" s="47"/>
      <c r="G46" s="47"/>
      <c r="H46" s="47"/>
      <c r="I46" s="47"/>
      <c r="J46" s="47"/>
      <c r="K46" s="47"/>
      <c r="L46" s="47"/>
      <c r="M46" s="47"/>
      <c r="N46" s="47"/>
    </row>
    <row r="47" spans="1:15" ht="14" x14ac:dyDescent="0.2">
      <c r="A47" s="7" t="s">
        <v>134</v>
      </c>
      <c r="B47" s="276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5" ht="13" x14ac:dyDescent="0.2">
      <c r="A48" s="7" t="s">
        <v>135</v>
      </c>
      <c r="O48" s="329"/>
    </row>
    <row r="49" spans="1:1" x14ac:dyDescent="0.2">
      <c r="A49" s="1" t="s">
        <v>136</v>
      </c>
    </row>
  </sheetData>
  <mergeCells count="13">
    <mergeCell ref="I5:I9"/>
    <mergeCell ref="J5:J9"/>
    <mergeCell ref="K5:K9"/>
    <mergeCell ref="A1:N1"/>
    <mergeCell ref="A4:C9"/>
    <mergeCell ref="D4:E4"/>
    <mergeCell ref="F4:H4"/>
    <mergeCell ref="I4:K4"/>
    <mergeCell ref="L4:L9"/>
    <mergeCell ref="M4:M9"/>
    <mergeCell ref="N4:N9"/>
    <mergeCell ref="D5:D9"/>
    <mergeCell ref="F5:F9"/>
  </mergeCells>
  <phoneticPr fontId="2"/>
  <pageMargins left="0.70866141732283472" right="0.70866141732283472" top="0.74803149606299213" bottom="0.74803149606299213" header="0.51181102362204722" footer="0.39370078740157483"/>
  <pageSetup paperSize="9" scale="70" firstPageNumber="0" orientation="portrait" useFirstPageNumber="1" horizontalDpi="300" verticalDpi="300" r:id="rId1"/>
  <headerFooter scaleWithDoc="0" alignWithMargins="0">
    <oddFooter>&amp;C&amp;"BIZ UD明朝 Medium,標準"&amp;12-&amp;P+15-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"/>
  <sheetViews>
    <sheetView view="pageBreakPreview" topLeftCell="A3" zoomScale="68" zoomScaleNormal="100" zoomScaleSheetLayoutView="68" workbookViewId="0">
      <selection activeCell="J15" sqref="J15"/>
    </sheetView>
  </sheetViews>
  <sheetFormatPr defaultColWidth="8.25" defaultRowHeight="12.5" x14ac:dyDescent="0.55000000000000004"/>
  <cols>
    <col min="1" max="1" width="3.08203125" style="180" customWidth="1"/>
    <col min="2" max="2" width="1.25" style="180" customWidth="1"/>
    <col min="3" max="3" width="6.5" style="180" bestFit="1" customWidth="1"/>
    <col min="4" max="29" width="7.08203125" style="180" customWidth="1"/>
    <col min="30" max="256" width="8.25" style="180"/>
    <col min="257" max="257" width="3.08203125" style="180" customWidth="1"/>
    <col min="258" max="258" width="1.25" style="180" customWidth="1"/>
    <col min="259" max="259" width="6.5" style="180" bestFit="1" customWidth="1"/>
    <col min="260" max="285" width="7.08203125" style="180" customWidth="1"/>
    <col min="286" max="512" width="8.25" style="180"/>
    <col min="513" max="513" width="3.08203125" style="180" customWidth="1"/>
    <col min="514" max="514" width="1.25" style="180" customWidth="1"/>
    <col min="515" max="515" width="6.5" style="180" bestFit="1" customWidth="1"/>
    <col min="516" max="541" width="7.08203125" style="180" customWidth="1"/>
    <col min="542" max="768" width="8.25" style="180"/>
    <col min="769" max="769" width="3.08203125" style="180" customWidth="1"/>
    <col min="770" max="770" width="1.25" style="180" customWidth="1"/>
    <col min="771" max="771" width="6.5" style="180" bestFit="1" customWidth="1"/>
    <col min="772" max="797" width="7.08203125" style="180" customWidth="1"/>
    <col min="798" max="1024" width="8.25" style="180"/>
    <col min="1025" max="1025" width="3.08203125" style="180" customWidth="1"/>
    <col min="1026" max="1026" width="1.25" style="180" customWidth="1"/>
    <col min="1027" max="1027" width="6.5" style="180" bestFit="1" customWidth="1"/>
    <col min="1028" max="1053" width="7.08203125" style="180" customWidth="1"/>
    <col min="1054" max="1280" width="8.25" style="180"/>
    <col min="1281" max="1281" width="3.08203125" style="180" customWidth="1"/>
    <col min="1282" max="1282" width="1.25" style="180" customWidth="1"/>
    <col min="1283" max="1283" width="6.5" style="180" bestFit="1" customWidth="1"/>
    <col min="1284" max="1309" width="7.08203125" style="180" customWidth="1"/>
    <col min="1310" max="1536" width="8.25" style="180"/>
    <col min="1537" max="1537" width="3.08203125" style="180" customWidth="1"/>
    <col min="1538" max="1538" width="1.25" style="180" customWidth="1"/>
    <col min="1539" max="1539" width="6.5" style="180" bestFit="1" customWidth="1"/>
    <col min="1540" max="1565" width="7.08203125" style="180" customWidth="1"/>
    <col min="1566" max="1792" width="8.25" style="180"/>
    <col min="1793" max="1793" width="3.08203125" style="180" customWidth="1"/>
    <col min="1794" max="1794" width="1.25" style="180" customWidth="1"/>
    <col min="1795" max="1795" width="6.5" style="180" bestFit="1" customWidth="1"/>
    <col min="1796" max="1821" width="7.08203125" style="180" customWidth="1"/>
    <col min="1822" max="2048" width="8.25" style="180"/>
    <col min="2049" max="2049" width="3.08203125" style="180" customWidth="1"/>
    <col min="2050" max="2050" width="1.25" style="180" customWidth="1"/>
    <col min="2051" max="2051" width="6.5" style="180" bestFit="1" customWidth="1"/>
    <col min="2052" max="2077" width="7.08203125" style="180" customWidth="1"/>
    <col min="2078" max="2304" width="8.25" style="180"/>
    <col min="2305" max="2305" width="3.08203125" style="180" customWidth="1"/>
    <col min="2306" max="2306" width="1.25" style="180" customWidth="1"/>
    <col min="2307" max="2307" width="6.5" style="180" bestFit="1" customWidth="1"/>
    <col min="2308" max="2333" width="7.08203125" style="180" customWidth="1"/>
    <col min="2334" max="2560" width="8.25" style="180"/>
    <col min="2561" max="2561" width="3.08203125" style="180" customWidth="1"/>
    <col min="2562" max="2562" width="1.25" style="180" customWidth="1"/>
    <col min="2563" max="2563" width="6.5" style="180" bestFit="1" customWidth="1"/>
    <col min="2564" max="2589" width="7.08203125" style="180" customWidth="1"/>
    <col min="2590" max="2816" width="8.25" style="180"/>
    <col min="2817" max="2817" width="3.08203125" style="180" customWidth="1"/>
    <col min="2818" max="2818" width="1.25" style="180" customWidth="1"/>
    <col min="2819" max="2819" width="6.5" style="180" bestFit="1" customWidth="1"/>
    <col min="2820" max="2845" width="7.08203125" style="180" customWidth="1"/>
    <col min="2846" max="3072" width="8.25" style="180"/>
    <col min="3073" max="3073" width="3.08203125" style="180" customWidth="1"/>
    <col min="3074" max="3074" width="1.25" style="180" customWidth="1"/>
    <col min="3075" max="3075" width="6.5" style="180" bestFit="1" customWidth="1"/>
    <col min="3076" max="3101" width="7.08203125" style="180" customWidth="1"/>
    <col min="3102" max="3328" width="8.25" style="180"/>
    <col min="3329" max="3329" width="3.08203125" style="180" customWidth="1"/>
    <col min="3330" max="3330" width="1.25" style="180" customWidth="1"/>
    <col min="3331" max="3331" width="6.5" style="180" bestFit="1" customWidth="1"/>
    <col min="3332" max="3357" width="7.08203125" style="180" customWidth="1"/>
    <col min="3358" max="3584" width="8.25" style="180"/>
    <col min="3585" max="3585" width="3.08203125" style="180" customWidth="1"/>
    <col min="3586" max="3586" width="1.25" style="180" customWidth="1"/>
    <col min="3587" max="3587" width="6.5" style="180" bestFit="1" customWidth="1"/>
    <col min="3588" max="3613" width="7.08203125" style="180" customWidth="1"/>
    <col min="3614" max="3840" width="8.25" style="180"/>
    <col min="3841" max="3841" width="3.08203125" style="180" customWidth="1"/>
    <col min="3842" max="3842" width="1.25" style="180" customWidth="1"/>
    <col min="3843" max="3843" width="6.5" style="180" bestFit="1" customWidth="1"/>
    <col min="3844" max="3869" width="7.08203125" style="180" customWidth="1"/>
    <col min="3870" max="4096" width="8.25" style="180"/>
    <col min="4097" max="4097" width="3.08203125" style="180" customWidth="1"/>
    <col min="4098" max="4098" width="1.25" style="180" customWidth="1"/>
    <col min="4099" max="4099" width="6.5" style="180" bestFit="1" customWidth="1"/>
    <col min="4100" max="4125" width="7.08203125" style="180" customWidth="1"/>
    <col min="4126" max="4352" width="8.25" style="180"/>
    <col min="4353" max="4353" width="3.08203125" style="180" customWidth="1"/>
    <col min="4354" max="4354" width="1.25" style="180" customWidth="1"/>
    <col min="4355" max="4355" width="6.5" style="180" bestFit="1" customWidth="1"/>
    <col min="4356" max="4381" width="7.08203125" style="180" customWidth="1"/>
    <col min="4382" max="4608" width="8.25" style="180"/>
    <col min="4609" max="4609" width="3.08203125" style="180" customWidth="1"/>
    <col min="4610" max="4610" width="1.25" style="180" customWidth="1"/>
    <col min="4611" max="4611" width="6.5" style="180" bestFit="1" customWidth="1"/>
    <col min="4612" max="4637" width="7.08203125" style="180" customWidth="1"/>
    <col min="4638" max="4864" width="8.25" style="180"/>
    <col min="4865" max="4865" width="3.08203125" style="180" customWidth="1"/>
    <col min="4866" max="4866" width="1.25" style="180" customWidth="1"/>
    <col min="4867" max="4867" width="6.5" style="180" bestFit="1" customWidth="1"/>
    <col min="4868" max="4893" width="7.08203125" style="180" customWidth="1"/>
    <col min="4894" max="5120" width="8.25" style="180"/>
    <col min="5121" max="5121" width="3.08203125" style="180" customWidth="1"/>
    <col min="5122" max="5122" width="1.25" style="180" customWidth="1"/>
    <col min="5123" max="5123" width="6.5" style="180" bestFit="1" customWidth="1"/>
    <col min="5124" max="5149" width="7.08203125" style="180" customWidth="1"/>
    <col min="5150" max="5376" width="8.25" style="180"/>
    <col min="5377" max="5377" width="3.08203125" style="180" customWidth="1"/>
    <col min="5378" max="5378" width="1.25" style="180" customWidth="1"/>
    <col min="5379" max="5379" width="6.5" style="180" bestFit="1" customWidth="1"/>
    <col min="5380" max="5405" width="7.08203125" style="180" customWidth="1"/>
    <col min="5406" max="5632" width="8.25" style="180"/>
    <col min="5633" max="5633" width="3.08203125" style="180" customWidth="1"/>
    <col min="5634" max="5634" width="1.25" style="180" customWidth="1"/>
    <col min="5635" max="5635" width="6.5" style="180" bestFit="1" customWidth="1"/>
    <col min="5636" max="5661" width="7.08203125" style="180" customWidth="1"/>
    <col min="5662" max="5888" width="8.25" style="180"/>
    <col min="5889" max="5889" width="3.08203125" style="180" customWidth="1"/>
    <col min="5890" max="5890" width="1.25" style="180" customWidth="1"/>
    <col min="5891" max="5891" width="6.5" style="180" bestFit="1" customWidth="1"/>
    <col min="5892" max="5917" width="7.08203125" style="180" customWidth="1"/>
    <col min="5918" max="6144" width="8.25" style="180"/>
    <col min="6145" max="6145" width="3.08203125" style="180" customWidth="1"/>
    <col min="6146" max="6146" width="1.25" style="180" customWidth="1"/>
    <col min="6147" max="6147" width="6.5" style="180" bestFit="1" customWidth="1"/>
    <col min="6148" max="6173" width="7.08203125" style="180" customWidth="1"/>
    <col min="6174" max="6400" width="8.25" style="180"/>
    <col min="6401" max="6401" width="3.08203125" style="180" customWidth="1"/>
    <col min="6402" max="6402" width="1.25" style="180" customWidth="1"/>
    <col min="6403" max="6403" width="6.5" style="180" bestFit="1" customWidth="1"/>
    <col min="6404" max="6429" width="7.08203125" style="180" customWidth="1"/>
    <col min="6430" max="6656" width="8.25" style="180"/>
    <col min="6657" max="6657" width="3.08203125" style="180" customWidth="1"/>
    <col min="6658" max="6658" width="1.25" style="180" customWidth="1"/>
    <col min="6659" max="6659" width="6.5" style="180" bestFit="1" customWidth="1"/>
    <col min="6660" max="6685" width="7.08203125" style="180" customWidth="1"/>
    <col min="6686" max="6912" width="8.25" style="180"/>
    <col min="6913" max="6913" width="3.08203125" style="180" customWidth="1"/>
    <col min="6914" max="6914" width="1.25" style="180" customWidth="1"/>
    <col min="6915" max="6915" width="6.5" style="180" bestFit="1" customWidth="1"/>
    <col min="6916" max="6941" width="7.08203125" style="180" customWidth="1"/>
    <col min="6942" max="7168" width="8.25" style="180"/>
    <col min="7169" max="7169" width="3.08203125" style="180" customWidth="1"/>
    <col min="7170" max="7170" width="1.25" style="180" customWidth="1"/>
    <col min="7171" max="7171" width="6.5" style="180" bestFit="1" customWidth="1"/>
    <col min="7172" max="7197" width="7.08203125" style="180" customWidth="1"/>
    <col min="7198" max="7424" width="8.25" style="180"/>
    <col min="7425" max="7425" width="3.08203125" style="180" customWidth="1"/>
    <col min="7426" max="7426" width="1.25" style="180" customWidth="1"/>
    <col min="7427" max="7427" width="6.5" style="180" bestFit="1" customWidth="1"/>
    <col min="7428" max="7453" width="7.08203125" style="180" customWidth="1"/>
    <col min="7454" max="7680" width="8.25" style="180"/>
    <col min="7681" max="7681" width="3.08203125" style="180" customWidth="1"/>
    <col min="7682" max="7682" width="1.25" style="180" customWidth="1"/>
    <col min="7683" max="7683" width="6.5" style="180" bestFit="1" customWidth="1"/>
    <col min="7684" max="7709" width="7.08203125" style="180" customWidth="1"/>
    <col min="7710" max="7936" width="8.25" style="180"/>
    <col min="7937" max="7937" width="3.08203125" style="180" customWidth="1"/>
    <col min="7938" max="7938" width="1.25" style="180" customWidth="1"/>
    <col min="7939" max="7939" width="6.5" style="180" bestFit="1" customWidth="1"/>
    <col min="7940" max="7965" width="7.08203125" style="180" customWidth="1"/>
    <col min="7966" max="8192" width="8.25" style="180"/>
    <col min="8193" max="8193" width="3.08203125" style="180" customWidth="1"/>
    <col min="8194" max="8194" width="1.25" style="180" customWidth="1"/>
    <col min="8195" max="8195" width="6.5" style="180" bestFit="1" customWidth="1"/>
    <col min="8196" max="8221" width="7.08203125" style="180" customWidth="1"/>
    <col min="8222" max="8448" width="8.25" style="180"/>
    <col min="8449" max="8449" width="3.08203125" style="180" customWidth="1"/>
    <col min="8450" max="8450" width="1.25" style="180" customWidth="1"/>
    <col min="8451" max="8451" width="6.5" style="180" bestFit="1" customWidth="1"/>
    <col min="8452" max="8477" width="7.08203125" style="180" customWidth="1"/>
    <col min="8478" max="8704" width="8.25" style="180"/>
    <col min="8705" max="8705" width="3.08203125" style="180" customWidth="1"/>
    <col min="8706" max="8706" width="1.25" style="180" customWidth="1"/>
    <col min="8707" max="8707" width="6.5" style="180" bestFit="1" customWidth="1"/>
    <col min="8708" max="8733" width="7.08203125" style="180" customWidth="1"/>
    <col min="8734" max="8960" width="8.25" style="180"/>
    <col min="8961" max="8961" width="3.08203125" style="180" customWidth="1"/>
    <col min="8962" max="8962" width="1.25" style="180" customWidth="1"/>
    <col min="8963" max="8963" width="6.5" style="180" bestFit="1" customWidth="1"/>
    <col min="8964" max="8989" width="7.08203125" style="180" customWidth="1"/>
    <col min="8990" max="9216" width="8.25" style="180"/>
    <col min="9217" max="9217" width="3.08203125" style="180" customWidth="1"/>
    <col min="9218" max="9218" width="1.25" style="180" customWidth="1"/>
    <col min="9219" max="9219" width="6.5" style="180" bestFit="1" customWidth="1"/>
    <col min="9220" max="9245" width="7.08203125" style="180" customWidth="1"/>
    <col min="9246" max="9472" width="8.25" style="180"/>
    <col min="9473" max="9473" width="3.08203125" style="180" customWidth="1"/>
    <col min="9474" max="9474" width="1.25" style="180" customWidth="1"/>
    <col min="9475" max="9475" width="6.5" style="180" bestFit="1" customWidth="1"/>
    <col min="9476" max="9501" width="7.08203125" style="180" customWidth="1"/>
    <col min="9502" max="9728" width="8.25" style="180"/>
    <col min="9729" max="9729" width="3.08203125" style="180" customWidth="1"/>
    <col min="9730" max="9730" width="1.25" style="180" customWidth="1"/>
    <col min="9731" max="9731" width="6.5" style="180" bestFit="1" customWidth="1"/>
    <col min="9732" max="9757" width="7.08203125" style="180" customWidth="1"/>
    <col min="9758" max="9984" width="8.25" style="180"/>
    <col min="9985" max="9985" width="3.08203125" style="180" customWidth="1"/>
    <col min="9986" max="9986" width="1.25" style="180" customWidth="1"/>
    <col min="9987" max="9987" width="6.5" style="180" bestFit="1" customWidth="1"/>
    <col min="9988" max="10013" width="7.08203125" style="180" customWidth="1"/>
    <col min="10014" max="10240" width="8.25" style="180"/>
    <col min="10241" max="10241" width="3.08203125" style="180" customWidth="1"/>
    <col min="10242" max="10242" width="1.25" style="180" customWidth="1"/>
    <col min="10243" max="10243" width="6.5" style="180" bestFit="1" customWidth="1"/>
    <col min="10244" max="10269" width="7.08203125" style="180" customWidth="1"/>
    <col min="10270" max="10496" width="8.25" style="180"/>
    <col min="10497" max="10497" width="3.08203125" style="180" customWidth="1"/>
    <col min="10498" max="10498" width="1.25" style="180" customWidth="1"/>
    <col min="10499" max="10499" width="6.5" style="180" bestFit="1" customWidth="1"/>
    <col min="10500" max="10525" width="7.08203125" style="180" customWidth="1"/>
    <col min="10526" max="10752" width="8.25" style="180"/>
    <col min="10753" max="10753" width="3.08203125" style="180" customWidth="1"/>
    <col min="10754" max="10754" width="1.25" style="180" customWidth="1"/>
    <col min="10755" max="10755" width="6.5" style="180" bestFit="1" customWidth="1"/>
    <col min="10756" max="10781" width="7.08203125" style="180" customWidth="1"/>
    <col min="10782" max="11008" width="8.25" style="180"/>
    <col min="11009" max="11009" width="3.08203125" style="180" customWidth="1"/>
    <col min="11010" max="11010" width="1.25" style="180" customWidth="1"/>
    <col min="11011" max="11011" width="6.5" style="180" bestFit="1" customWidth="1"/>
    <col min="11012" max="11037" width="7.08203125" style="180" customWidth="1"/>
    <col min="11038" max="11264" width="8.25" style="180"/>
    <col min="11265" max="11265" width="3.08203125" style="180" customWidth="1"/>
    <col min="11266" max="11266" width="1.25" style="180" customWidth="1"/>
    <col min="11267" max="11267" width="6.5" style="180" bestFit="1" customWidth="1"/>
    <col min="11268" max="11293" width="7.08203125" style="180" customWidth="1"/>
    <col min="11294" max="11520" width="8.25" style="180"/>
    <col min="11521" max="11521" width="3.08203125" style="180" customWidth="1"/>
    <col min="11522" max="11522" width="1.25" style="180" customWidth="1"/>
    <col min="11523" max="11523" width="6.5" style="180" bestFit="1" customWidth="1"/>
    <col min="11524" max="11549" width="7.08203125" style="180" customWidth="1"/>
    <col min="11550" max="11776" width="8.25" style="180"/>
    <col min="11777" max="11777" width="3.08203125" style="180" customWidth="1"/>
    <col min="11778" max="11778" width="1.25" style="180" customWidth="1"/>
    <col min="11779" max="11779" width="6.5" style="180" bestFit="1" customWidth="1"/>
    <col min="11780" max="11805" width="7.08203125" style="180" customWidth="1"/>
    <col min="11806" max="12032" width="8.25" style="180"/>
    <col min="12033" max="12033" width="3.08203125" style="180" customWidth="1"/>
    <col min="12034" max="12034" width="1.25" style="180" customWidth="1"/>
    <col min="12035" max="12035" width="6.5" style="180" bestFit="1" customWidth="1"/>
    <col min="12036" max="12061" width="7.08203125" style="180" customWidth="1"/>
    <col min="12062" max="12288" width="8.25" style="180"/>
    <col min="12289" max="12289" width="3.08203125" style="180" customWidth="1"/>
    <col min="12290" max="12290" width="1.25" style="180" customWidth="1"/>
    <col min="12291" max="12291" width="6.5" style="180" bestFit="1" customWidth="1"/>
    <col min="12292" max="12317" width="7.08203125" style="180" customWidth="1"/>
    <col min="12318" max="12544" width="8.25" style="180"/>
    <col min="12545" max="12545" width="3.08203125" style="180" customWidth="1"/>
    <col min="12546" max="12546" width="1.25" style="180" customWidth="1"/>
    <col min="12547" max="12547" width="6.5" style="180" bestFit="1" customWidth="1"/>
    <col min="12548" max="12573" width="7.08203125" style="180" customWidth="1"/>
    <col min="12574" max="12800" width="8.25" style="180"/>
    <col min="12801" max="12801" width="3.08203125" style="180" customWidth="1"/>
    <col min="12802" max="12802" width="1.25" style="180" customWidth="1"/>
    <col min="12803" max="12803" width="6.5" style="180" bestFit="1" customWidth="1"/>
    <col min="12804" max="12829" width="7.08203125" style="180" customWidth="1"/>
    <col min="12830" max="13056" width="8.25" style="180"/>
    <col min="13057" max="13057" width="3.08203125" style="180" customWidth="1"/>
    <col min="13058" max="13058" width="1.25" style="180" customWidth="1"/>
    <col min="13059" max="13059" width="6.5" style="180" bestFit="1" customWidth="1"/>
    <col min="13060" max="13085" width="7.08203125" style="180" customWidth="1"/>
    <col min="13086" max="13312" width="8.25" style="180"/>
    <col min="13313" max="13313" width="3.08203125" style="180" customWidth="1"/>
    <col min="13314" max="13314" width="1.25" style="180" customWidth="1"/>
    <col min="13315" max="13315" width="6.5" style="180" bestFit="1" customWidth="1"/>
    <col min="13316" max="13341" width="7.08203125" style="180" customWidth="1"/>
    <col min="13342" max="13568" width="8.25" style="180"/>
    <col min="13569" max="13569" width="3.08203125" style="180" customWidth="1"/>
    <col min="13570" max="13570" width="1.25" style="180" customWidth="1"/>
    <col min="13571" max="13571" width="6.5" style="180" bestFit="1" customWidth="1"/>
    <col min="13572" max="13597" width="7.08203125" style="180" customWidth="1"/>
    <col min="13598" max="13824" width="8.25" style="180"/>
    <col min="13825" max="13825" width="3.08203125" style="180" customWidth="1"/>
    <col min="13826" max="13826" width="1.25" style="180" customWidth="1"/>
    <col min="13827" max="13827" width="6.5" style="180" bestFit="1" customWidth="1"/>
    <col min="13828" max="13853" width="7.08203125" style="180" customWidth="1"/>
    <col min="13854" max="14080" width="8.25" style="180"/>
    <col min="14081" max="14081" width="3.08203125" style="180" customWidth="1"/>
    <col min="14082" max="14082" width="1.25" style="180" customWidth="1"/>
    <col min="14083" max="14083" width="6.5" style="180" bestFit="1" customWidth="1"/>
    <col min="14084" max="14109" width="7.08203125" style="180" customWidth="1"/>
    <col min="14110" max="14336" width="8.25" style="180"/>
    <col min="14337" max="14337" width="3.08203125" style="180" customWidth="1"/>
    <col min="14338" max="14338" width="1.25" style="180" customWidth="1"/>
    <col min="14339" max="14339" width="6.5" style="180" bestFit="1" customWidth="1"/>
    <col min="14340" max="14365" width="7.08203125" style="180" customWidth="1"/>
    <col min="14366" max="14592" width="8.25" style="180"/>
    <col min="14593" max="14593" width="3.08203125" style="180" customWidth="1"/>
    <col min="14594" max="14594" width="1.25" style="180" customWidth="1"/>
    <col min="14595" max="14595" width="6.5" style="180" bestFit="1" customWidth="1"/>
    <col min="14596" max="14621" width="7.08203125" style="180" customWidth="1"/>
    <col min="14622" max="14848" width="8.25" style="180"/>
    <col min="14849" max="14849" width="3.08203125" style="180" customWidth="1"/>
    <col min="14850" max="14850" width="1.25" style="180" customWidth="1"/>
    <col min="14851" max="14851" width="6.5" style="180" bestFit="1" customWidth="1"/>
    <col min="14852" max="14877" width="7.08203125" style="180" customWidth="1"/>
    <col min="14878" max="15104" width="8.25" style="180"/>
    <col min="15105" max="15105" width="3.08203125" style="180" customWidth="1"/>
    <col min="15106" max="15106" width="1.25" style="180" customWidth="1"/>
    <col min="15107" max="15107" width="6.5" style="180" bestFit="1" customWidth="1"/>
    <col min="15108" max="15133" width="7.08203125" style="180" customWidth="1"/>
    <col min="15134" max="15360" width="8.25" style="180"/>
    <col min="15361" max="15361" width="3.08203125" style="180" customWidth="1"/>
    <col min="15362" max="15362" width="1.25" style="180" customWidth="1"/>
    <col min="15363" max="15363" width="6.5" style="180" bestFit="1" customWidth="1"/>
    <col min="15364" max="15389" width="7.08203125" style="180" customWidth="1"/>
    <col min="15390" max="15616" width="8.25" style="180"/>
    <col min="15617" max="15617" width="3.08203125" style="180" customWidth="1"/>
    <col min="15618" max="15618" width="1.25" style="180" customWidth="1"/>
    <col min="15619" max="15619" width="6.5" style="180" bestFit="1" customWidth="1"/>
    <col min="15620" max="15645" width="7.08203125" style="180" customWidth="1"/>
    <col min="15646" max="15872" width="8.25" style="180"/>
    <col min="15873" max="15873" width="3.08203125" style="180" customWidth="1"/>
    <col min="15874" max="15874" width="1.25" style="180" customWidth="1"/>
    <col min="15875" max="15875" width="6.5" style="180" bestFit="1" customWidth="1"/>
    <col min="15876" max="15901" width="7.08203125" style="180" customWidth="1"/>
    <col min="15902" max="16128" width="8.25" style="180"/>
    <col min="16129" max="16129" width="3.08203125" style="180" customWidth="1"/>
    <col min="16130" max="16130" width="1.25" style="180" customWidth="1"/>
    <col min="16131" max="16131" width="6.5" style="180" bestFit="1" customWidth="1"/>
    <col min="16132" max="16157" width="7.08203125" style="180" customWidth="1"/>
    <col min="16158" max="16384" width="8.25" style="180"/>
  </cols>
  <sheetData>
    <row r="1" spans="1:30" ht="21" customHeight="1" x14ac:dyDescent="0.55000000000000004">
      <c r="B1" s="330"/>
      <c r="C1" s="330"/>
      <c r="D1" s="330"/>
      <c r="E1" s="330"/>
      <c r="F1" s="330"/>
      <c r="G1" s="330"/>
      <c r="H1" s="330"/>
      <c r="I1" s="330"/>
      <c r="J1" s="330"/>
      <c r="K1" s="331" t="s">
        <v>137</v>
      </c>
      <c r="L1" s="331"/>
      <c r="M1" s="331"/>
      <c r="N1" s="331"/>
      <c r="O1" s="331"/>
      <c r="P1" s="332" t="s">
        <v>138</v>
      </c>
      <c r="Q1" s="332"/>
      <c r="R1" s="332"/>
      <c r="S1" s="332"/>
      <c r="T1" s="332"/>
      <c r="U1" s="333"/>
      <c r="V1" s="333"/>
      <c r="W1" s="333"/>
      <c r="X1" s="333"/>
      <c r="Y1" s="333"/>
      <c r="Z1" s="333"/>
      <c r="AA1" s="333"/>
      <c r="AB1" s="334"/>
      <c r="AC1" s="334"/>
    </row>
    <row r="2" spans="1:30" ht="14" x14ac:dyDescent="0.55000000000000004">
      <c r="A2" s="335"/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6"/>
      <c r="AC2" s="336"/>
    </row>
    <row r="3" spans="1:30" ht="19.5" customHeight="1" thickBot="1" x14ac:dyDescent="0.6">
      <c r="A3" s="180" t="s">
        <v>139</v>
      </c>
      <c r="AB3" s="189"/>
      <c r="AC3" s="189"/>
    </row>
    <row r="4" spans="1:30" ht="16" customHeight="1" thickTop="1" x14ac:dyDescent="0.55000000000000004">
      <c r="A4" s="337" t="s">
        <v>140</v>
      </c>
      <c r="B4" s="337"/>
      <c r="C4" s="338"/>
      <c r="D4" s="339" t="s">
        <v>141</v>
      </c>
      <c r="E4" s="340"/>
      <c r="F4" s="341" t="s">
        <v>142</v>
      </c>
      <c r="G4" s="341"/>
      <c r="H4" s="341" t="s">
        <v>143</v>
      </c>
      <c r="I4" s="341"/>
      <c r="J4" s="341" t="s">
        <v>144</v>
      </c>
      <c r="K4" s="341"/>
      <c r="L4" s="341" t="s">
        <v>145</v>
      </c>
      <c r="M4" s="341"/>
      <c r="N4" s="341" t="s">
        <v>146</v>
      </c>
      <c r="O4" s="342"/>
      <c r="P4" s="343" t="s">
        <v>147</v>
      </c>
      <c r="Q4" s="344"/>
      <c r="R4" s="344" t="s">
        <v>148</v>
      </c>
      <c r="S4" s="341"/>
      <c r="T4" s="341" t="s">
        <v>149</v>
      </c>
      <c r="U4" s="341"/>
      <c r="V4" s="341" t="s">
        <v>150</v>
      </c>
      <c r="W4" s="341"/>
      <c r="X4" s="341" t="s">
        <v>151</v>
      </c>
      <c r="Y4" s="341"/>
      <c r="Z4" s="341" t="s">
        <v>152</v>
      </c>
      <c r="AA4" s="341"/>
      <c r="AB4" s="341" t="s">
        <v>153</v>
      </c>
      <c r="AC4" s="342"/>
    </row>
    <row r="5" spans="1:30" ht="16" customHeight="1" x14ac:dyDescent="0.55000000000000004">
      <c r="A5" s="345"/>
      <c r="B5" s="345"/>
      <c r="C5" s="346"/>
      <c r="D5" s="347" t="s">
        <v>154</v>
      </c>
      <c r="E5" s="347" t="s">
        <v>155</v>
      </c>
      <c r="F5" s="347" t="s">
        <v>154</v>
      </c>
      <c r="G5" s="347" t="s">
        <v>155</v>
      </c>
      <c r="H5" s="347" t="s">
        <v>154</v>
      </c>
      <c r="I5" s="347" t="s">
        <v>155</v>
      </c>
      <c r="J5" s="347" t="s">
        <v>154</v>
      </c>
      <c r="K5" s="347" t="s">
        <v>155</v>
      </c>
      <c r="L5" s="347" t="s">
        <v>154</v>
      </c>
      <c r="M5" s="347" t="s">
        <v>155</v>
      </c>
      <c r="N5" s="347" t="s">
        <v>154</v>
      </c>
      <c r="O5" s="348" t="s">
        <v>155</v>
      </c>
      <c r="P5" s="349" t="s">
        <v>154</v>
      </c>
      <c r="Q5" s="347" t="s">
        <v>155</v>
      </c>
      <c r="R5" s="350" t="s">
        <v>154</v>
      </c>
      <c r="S5" s="347" t="s">
        <v>155</v>
      </c>
      <c r="T5" s="347" t="s">
        <v>154</v>
      </c>
      <c r="U5" s="347" t="s">
        <v>155</v>
      </c>
      <c r="V5" s="347" t="s">
        <v>154</v>
      </c>
      <c r="W5" s="347" t="s">
        <v>155</v>
      </c>
      <c r="X5" s="347" t="s">
        <v>154</v>
      </c>
      <c r="Y5" s="347" t="s">
        <v>155</v>
      </c>
      <c r="Z5" s="347" t="s">
        <v>154</v>
      </c>
      <c r="AA5" s="347" t="s">
        <v>155</v>
      </c>
      <c r="AB5" s="347" t="s">
        <v>154</v>
      </c>
      <c r="AC5" s="348" t="s">
        <v>155</v>
      </c>
    </row>
    <row r="6" spans="1:30" ht="16" customHeight="1" x14ac:dyDescent="0.55000000000000004">
      <c r="A6" s="189"/>
      <c r="B6" s="189"/>
      <c r="C6" s="351"/>
      <c r="D6" s="189"/>
      <c r="E6" s="352"/>
      <c r="F6" s="353"/>
      <c r="G6" s="353"/>
      <c r="H6" s="353"/>
      <c r="I6" s="353"/>
      <c r="J6" s="353"/>
      <c r="K6" s="353"/>
      <c r="L6" s="354"/>
      <c r="M6" s="353"/>
      <c r="N6" s="353"/>
      <c r="O6" s="355"/>
      <c r="P6" s="356"/>
      <c r="Q6" s="353"/>
      <c r="R6" s="357"/>
      <c r="S6" s="357"/>
      <c r="T6" s="353"/>
      <c r="U6" s="353"/>
      <c r="V6" s="353"/>
      <c r="W6" s="353"/>
      <c r="X6" s="353"/>
      <c r="Y6" s="353"/>
      <c r="Z6" s="353"/>
      <c r="AA6" s="353"/>
      <c r="AB6" s="353"/>
      <c r="AC6" s="355"/>
    </row>
    <row r="7" spans="1:30" s="206" customFormat="1" ht="16" customHeight="1" x14ac:dyDescent="0.55000000000000004">
      <c r="A7" s="358" t="s">
        <v>156</v>
      </c>
      <c r="B7" s="358"/>
      <c r="C7" s="359"/>
      <c r="D7" s="208">
        <v>8975</v>
      </c>
      <c r="E7" s="360">
        <v>9444</v>
      </c>
      <c r="F7" s="360">
        <v>698</v>
      </c>
      <c r="G7" s="360">
        <v>679</v>
      </c>
      <c r="H7" s="360">
        <v>693</v>
      </c>
      <c r="I7" s="360">
        <v>737</v>
      </c>
      <c r="J7" s="360">
        <v>1777</v>
      </c>
      <c r="K7" s="360">
        <v>1616</v>
      </c>
      <c r="L7" s="360">
        <v>975</v>
      </c>
      <c r="M7" s="360">
        <v>1039</v>
      </c>
      <c r="N7" s="360">
        <v>644</v>
      </c>
      <c r="O7" s="360">
        <v>600</v>
      </c>
      <c r="P7" s="208">
        <v>702</v>
      </c>
      <c r="Q7" s="361">
        <v>688</v>
      </c>
      <c r="R7" s="360">
        <v>576</v>
      </c>
      <c r="S7" s="360">
        <v>676</v>
      </c>
      <c r="T7" s="360">
        <v>644</v>
      </c>
      <c r="U7" s="360">
        <v>619</v>
      </c>
      <c r="V7" s="360">
        <v>593</v>
      </c>
      <c r="W7" s="360">
        <v>734</v>
      </c>
      <c r="X7" s="360">
        <v>572</v>
      </c>
      <c r="Y7" s="360">
        <v>673</v>
      </c>
      <c r="Z7" s="360">
        <v>561</v>
      </c>
      <c r="AA7" s="360">
        <v>687</v>
      </c>
      <c r="AB7" s="360">
        <v>540</v>
      </c>
      <c r="AC7" s="360">
        <v>696</v>
      </c>
      <c r="AD7" s="208"/>
    </row>
    <row r="8" spans="1:30" ht="16" customHeight="1" x14ac:dyDescent="0.55000000000000004">
      <c r="A8" s="189"/>
      <c r="B8" s="189"/>
      <c r="C8" s="362"/>
      <c r="D8" s="208"/>
      <c r="E8" s="361"/>
      <c r="F8" s="363"/>
      <c r="G8" s="363"/>
      <c r="H8" s="363"/>
      <c r="I8" s="363"/>
      <c r="J8" s="363"/>
      <c r="K8" s="363"/>
      <c r="L8" s="364"/>
      <c r="M8" s="363"/>
      <c r="N8" s="363"/>
      <c r="O8" s="364"/>
      <c r="P8" s="365"/>
      <c r="Q8" s="363"/>
      <c r="R8" s="366"/>
      <c r="S8" s="366"/>
      <c r="T8" s="363"/>
      <c r="U8" s="363"/>
      <c r="V8" s="363"/>
      <c r="W8" s="363"/>
      <c r="X8" s="363"/>
      <c r="Y8" s="363"/>
      <c r="Z8" s="365"/>
      <c r="AA8" s="364"/>
      <c r="AB8" s="364"/>
      <c r="AC8" s="364"/>
    </row>
    <row r="9" spans="1:30" ht="16.149999999999999" customHeight="1" x14ac:dyDescent="0.55000000000000004">
      <c r="A9" s="367">
        <v>1</v>
      </c>
      <c r="B9" s="189"/>
      <c r="C9" s="368" t="s">
        <v>157</v>
      </c>
      <c r="D9" s="215">
        <v>125</v>
      </c>
      <c r="E9" s="369">
        <v>132</v>
      </c>
      <c r="F9" s="370">
        <v>5</v>
      </c>
      <c r="G9" s="371">
        <v>6</v>
      </c>
      <c r="H9" s="370">
        <v>6</v>
      </c>
      <c r="I9" s="371">
        <v>16</v>
      </c>
      <c r="J9" s="363">
        <v>46</v>
      </c>
      <c r="K9" s="363">
        <v>20</v>
      </c>
      <c r="L9" s="363">
        <v>13</v>
      </c>
      <c r="M9" s="363">
        <v>11</v>
      </c>
      <c r="N9" s="363">
        <v>10</v>
      </c>
      <c r="O9" s="364">
        <v>6</v>
      </c>
      <c r="P9" s="365">
        <v>3</v>
      </c>
      <c r="Q9" s="363">
        <v>13</v>
      </c>
      <c r="R9" s="366">
        <v>7</v>
      </c>
      <c r="S9" s="366">
        <v>24</v>
      </c>
      <c r="T9" s="363">
        <v>7</v>
      </c>
      <c r="U9" s="363">
        <v>5</v>
      </c>
      <c r="V9" s="363">
        <v>11</v>
      </c>
      <c r="W9" s="363">
        <v>6</v>
      </c>
      <c r="X9" s="363">
        <v>11</v>
      </c>
      <c r="Y9" s="363">
        <v>6</v>
      </c>
      <c r="Z9" s="363">
        <v>5</v>
      </c>
      <c r="AA9" s="363">
        <v>15</v>
      </c>
      <c r="AB9" s="363">
        <v>1</v>
      </c>
      <c r="AC9" s="364">
        <v>4</v>
      </c>
    </row>
    <row r="10" spans="1:30" ht="16.149999999999999" customHeight="1" x14ac:dyDescent="0.55000000000000004">
      <c r="A10" s="367">
        <v>2</v>
      </c>
      <c r="B10" s="189"/>
      <c r="C10" s="368" t="s">
        <v>158</v>
      </c>
      <c r="D10" s="215">
        <v>43</v>
      </c>
      <c r="E10" s="369">
        <v>33</v>
      </c>
      <c r="F10" s="370">
        <v>3</v>
      </c>
      <c r="G10" s="371">
        <v>1</v>
      </c>
      <c r="H10" s="370">
        <v>0</v>
      </c>
      <c r="I10" s="371">
        <v>2</v>
      </c>
      <c r="J10" s="363">
        <v>17</v>
      </c>
      <c r="K10" s="363">
        <v>17</v>
      </c>
      <c r="L10" s="363">
        <v>8</v>
      </c>
      <c r="M10" s="363">
        <v>3</v>
      </c>
      <c r="N10" s="363">
        <v>4</v>
      </c>
      <c r="O10" s="364">
        <v>1</v>
      </c>
      <c r="P10" s="365">
        <v>0</v>
      </c>
      <c r="Q10" s="363">
        <v>3</v>
      </c>
      <c r="R10" s="366">
        <v>1</v>
      </c>
      <c r="S10" s="366">
        <v>2</v>
      </c>
      <c r="T10" s="363">
        <v>1</v>
      </c>
      <c r="U10" s="363">
        <v>2</v>
      </c>
      <c r="V10" s="363">
        <v>3</v>
      </c>
      <c r="W10" s="363">
        <v>1</v>
      </c>
      <c r="X10" s="363">
        <v>1</v>
      </c>
      <c r="Y10" s="363">
        <v>1</v>
      </c>
      <c r="Z10" s="363">
        <v>2</v>
      </c>
      <c r="AA10" s="363">
        <v>0</v>
      </c>
      <c r="AB10" s="363">
        <v>3</v>
      </c>
      <c r="AC10" s="364">
        <v>0</v>
      </c>
    </row>
    <row r="11" spans="1:30" ht="16.149999999999999" customHeight="1" x14ac:dyDescent="0.55000000000000004">
      <c r="A11" s="367">
        <v>3</v>
      </c>
      <c r="B11" s="189"/>
      <c r="C11" s="368" t="s">
        <v>159</v>
      </c>
      <c r="D11" s="215">
        <v>28</v>
      </c>
      <c r="E11" s="369">
        <v>20</v>
      </c>
      <c r="F11" s="370">
        <v>0</v>
      </c>
      <c r="G11" s="371">
        <v>2</v>
      </c>
      <c r="H11" s="370">
        <v>3</v>
      </c>
      <c r="I11" s="371">
        <v>0</v>
      </c>
      <c r="J11" s="363">
        <v>11</v>
      </c>
      <c r="K11" s="363">
        <v>5</v>
      </c>
      <c r="L11" s="363">
        <v>3</v>
      </c>
      <c r="M11" s="363">
        <v>5</v>
      </c>
      <c r="N11" s="363">
        <v>1</v>
      </c>
      <c r="O11" s="364">
        <v>0</v>
      </c>
      <c r="P11" s="365">
        <v>1</v>
      </c>
      <c r="Q11" s="363">
        <v>2</v>
      </c>
      <c r="R11" s="366">
        <v>2</v>
      </c>
      <c r="S11" s="366">
        <v>2</v>
      </c>
      <c r="T11" s="363">
        <v>2</v>
      </c>
      <c r="U11" s="363">
        <v>1</v>
      </c>
      <c r="V11" s="363">
        <v>2</v>
      </c>
      <c r="W11" s="363">
        <v>1</v>
      </c>
      <c r="X11" s="363">
        <v>2</v>
      </c>
      <c r="Y11" s="363">
        <v>0</v>
      </c>
      <c r="Z11" s="363">
        <v>1</v>
      </c>
      <c r="AA11" s="363">
        <v>1</v>
      </c>
      <c r="AB11" s="363">
        <v>0</v>
      </c>
      <c r="AC11" s="364">
        <v>1</v>
      </c>
    </row>
    <row r="12" spans="1:30" ht="16.149999999999999" customHeight="1" x14ac:dyDescent="0.55000000000000004">
      <c r="A12" s="367">
        <v>4</v>
      </c>
      <c r="B12" s="189"/>
      <c r="C12" s="368" t="s">
        <v>160</v>
      </c>
      <c r="D12" s="215">
        <v>84</v>
      </c>
      <c r="E12" s="369">
        <v>61</v>
      </c>
      <c r="F12" s="370">
        <v>4</v>
      </c>
      <c r="G12" s="371">
        <v>3</v>
      </c>
      <c r="H12" s="370">
        <v>4</v>
      </c>
      <c r="I12" s="371">
        <v>7</v>
      </c>
      <c r="J12" s="363">
        <v>34</v>
      </c>
      <c r="K12" s="363">
        <v>5</v>
      </c>
      <c r="L12" s="363">
        <v>9</v>
      </c>
      <c r="M12" s="363">
        <v>14</v>
      </c>
      <c r="N12" s="363">
        <v>6</v>
      </c>
      <c r="O12" s="364">
        <v>8</v>
      </c>
      <c r="P12" s="365">
        <v>1</v>
      </c>
      <c r="Q12" s="363">
        <v>4</v>
      </c>
      <c r="R12" s="366">
        <v>7</v>
      </c>
      <c r="S12" s="366">
        <v>7</v>
      </c>
      <c r="T12" s="363">
        <v>8</v>
      </c>
      <c r="U12" s="363">
        <v>0</v>
      </c>
      <c r="V12" s="363">
        <v>4</v>
      </c>
      <c r="W12" s="363">
        <v>4</v>
      </c>
      <c r="X12" s="363">
        <v>1</v>
      </c>
      <c r="Y12" s="363">
        <v>3</v>
      </c>
      <c r="Z12" s="363">
        <v>3</v>
      </c>
      <c r="AA12" s="363">
        <v>2</v>
      </c>
      <c r="AB12" s="363">
        <v>3</v>
      </c>
      <c r="AC12" s="364">
        <v>4</v>
      </c>
    </row>
    <row r="13" spans="1:30" ht="16.149999999999999" customHeight="1" x14ac:dyDescent="0.55000000000000004">
      <c r="A13" s="367">
        <v>5</v>
      </c>
      <c r="B13" s="189"/>
      <c r="C13" s="368" t="s">
        <v>161</v>
      </c>
      <c r="D13" s="215">
        <v>34</v>
      </c>
      <c r="E13" s="369">
        <v>24</v>
      </c>
      <c r="F13" s="370">
        <v>1</v>
      </c>
      <c r="G13" s="371">
        <v>0</v>
      </c>
      <c r="H13" s="370">
        <v>0</v>
      </c>
      <c r="I13" s="371">
        <v>3</v>
      </c>
      <c r="J13" s="363">
        <v>13</v>
      </c>
      <c r="K13" s="363">
        <v>7</v>
      </c>
      <c r="L13" s="363">
        <v>3</v>
      </c>
      <c r="M13" s="363">
        <v>3</v>
      </c>
      <c r="N13" s="363">
        <v>2</v>
      </c>
      <c r="O13" s="364">
        <v>1</v>
      </c>
      <c r="P13" s="365">
        <v>2</v>
      </c>
      <c r="Q13" s="363">
        <v>0</v>
      </c>
      <c r="R13" s="366">
        <v>1</v>
      </c>
      <c r="S13" s="366">
        <v>3</v>
      </c>
      <c r="T13" s="363">
        <v>1</v>
      </c>
      <c r="U13" s="363">
        <v>2</v>
      </c>
      <c r="V13" s="363">
        <v>2</v>
      </c>
      <c r="W13" s="363">
        <v>1</v>
      </c>
      <c r="X13" s="363">
        <v>5</v>
      </c>
      <c r="Y13" s="363">
        <v>2</v>
      </c>
      <c r="Z13" s="363">
        <v>2</v>
      </c>
      <c r="AA13" s="363">
        <v>1</v>
      </c>
      <c r="AB13" s="363">
        <v>2</v>
      </c>
      <c r="AC13" s="364">
        <v>1</v>
      </c>
    </row>
    <row r="14" spans="1:30" ht="16.149999999999999" customHeight="1" x14ac:dyDescent="0.55000000000000004">
      <c r="A14" s="367">
        <v>6</v>
      </c>
      <c r="B14" s="189"/>
      <c r="C14" s="368" t="s">
        <v>162</v>
      </c>
      <c r="D14" s="215">
        <v>21</v>
      </c>
      <c r="E14" s="369">
        <v>23</v>
      </c>
      <c r="F14" s="370">
        <v>0</v>
      </c>
      <c r="G14" s="371">
        <v>0</v>
      </c>
      <c r="H14" s="370">
        <v>4</v>
      </c>
      <c r="I14" s="371">
        <v>0</v>
      </c>
      <c r="J14" s="363">
        <v>9</v>
      </c>
      <c r="K14" s="363">
        <v>3</v>
      </c>
      <c r="L14" s="363">
        <v>3</v>
      </c>
      <c r="M14" s="363">
        <v>7</v>
      </c>
      <c r="N14" s="363">
        <v>3</v>
      </c>
      <c r="O14" s="364">
        <v>0</v>
      </c>
      <c r="P14" s="365">
        <v>2</v>
      </c>
      <c r="Q14" s="363">
        <v>1</v>
      </c>
      <c r="R14" s="366">
        <v>0</v>
      </c>
      <c r="S14" s="366">
        <v>4</v>
      </c>
      <c r="T14" s="363">
        <v>0</v>
      </c>
      <c r="U14" s="363">
        <v>2</v>
      </c>
      <c r="V14" s="363">
        <v>0</v>
      </c>
      <c r="W14" s="363">
        <v>1</v>
      </c>
      <c r="X14" s="363">
        <v>0</v>
      </c>
      <c r="Y14" s="363">
        <v>2</v>
      </c>
      <c r="Z14" s="363">
        <v>0</v>
      </c>
      <c r="AA14" s="363">
        <v>2</v>
      </c>
      <c r="AB14" s="363">
        <v>0</v>
      </c>
      <c r="AC14" s="364">
        <v>1</v>
      </c>
    </row>
    <row r="15" spans="1:30" ht="16.149999999999999" customHeight="1" x14ac:dyDescent="0.55000000000000004">
      <c r="A15" s="367">
        <v>7</v>
      </c>
      <c r="B15" s="189"/>
      <c r="C15" s="368" t="s">
        <v>163</v>
      </c>
      <c r="D15" s="215">
        <v>62</v>
      </c>
      <c r="E15" s="369">
        <v>54</v>
      </c>
      <c r="F15" s="370">
        <v>5</v>
      </c>
      <c r="G15" s="371">
        <v>3</v>
      </c>
      <c r="H15" s="370">
        <v>0</v>
      </c>
      <c r="I15" s="371">
        <v>1</v>
      </c>
      <c r="J15" s="363">
        <v>25</v>
      </c>
      <c r="K15" s="363">
        <v>15</v>
      </c>
      <c r="L15" s="363">
        <v>4</v>
      </c>
      <c r="M15" s="363">
        <v>7</v>
      </c>
      <c r="N15" s="363">
        <v>3</v>
      </c>
      <c r="O15" s="364">
        <v>3</v>
      </c>
      <c r="P15" s="365">
        <v>6</v>
      </c>
      <c r="Q15" s="363">
        <v>1</v>
      </c>
      <c r="R15" s="366">
        <v>3</v>
      </c>
      <c r="S15" s="366">
        <v>3</v>
      </c>
      <c r="T15" s="363">
        <v>7</v>
      </c>
      <c r="U15" s="363">
        <v>7</v>
      </c>
      <c r="V15" s="363">
        <v>2</v>
      </c>
      <c r="W15" s="363">
        <v>5</v>
      </c>
      <c r="X15" s="363">
        <v>3</v>
      </c>
      <c r="Y15" s="363">
        <v>1</v>
      </c>
      <c r="Z15" s="363">
        <v>2</v>
      </c>
      <c r="AA15" s="363">
        <v>4</v>
      </c>
      <c r="AB15" s="363">
        <v>2</v>
      </c>
      <c r="AC15" s="364">
        <v>4</v>
      </c>
    </row>
    <row r="16" spans="1:30" ht="16.149999999999999" customHeight="1" x14ac:dyDescent="0.55000000000000004">
      <c r="A16" s="367">
        <v>8</v>
      </c>
      <c r="B16" s="189"/>
      <c r="C16" s="368" t="s">
        <v>164</v>
      </c>
      <c r="D16" s="215">
        <v>189</v>
      </c>
      <c r="E16" s="369">
        <v>159</v>
      </c>
      <c r="F16" s="370">
        <v>11</v>
      </c>
      <c r="G16" s="371">
        <v>7</v>
      </c>
      <c r="H16" s="370">
        <v>13</v>
      </c>
      <c r="I16" s="371">
        <v>12</v>
      </c>
      <c r="J16" s="363">
        <v>42</v>
      </c>
      <c r="K16" s="363">
        <v>40</v>
      </c>
      <c r="L16" s="363">
        <v>35</v>
      </c>
      <c r="M16" s="363">
        <v>17</v>
      </c>
      <c r="N16" s="363">
        <v>12</v>
      </c>
      <c r="O16" s="364">
        <v>16</v>
      </c>
      <c r="P16" s="365">
        <v>11</v>
      </c>
      <c r="Q16" s="363">
        <v>10</v>
      </c>
      <c r="R16" s="366">
        <v>9</v>
      </c>
      <c r="S16" s="366">
        <v>7</v>
      </c>
      <c r="T16" s="363">
        <v>19</v>
      </c>
      <c r="U16" s="363">
        <v>15</v>
      </c>
      <c r="V16" s="363">
        <v>9</v>
      </c>
      <c r="W16" s="363">
        <v>10</v>
      </c>
      <c r="X16" s="363">
        <v>11</v>
      </c>
      <c r="Y16" s="363">
        <v>12</v>
      </c>
      <c r="Z16" s="363">
        <v>9</v>
      </c>
      <c r="AA16" s="363">
        <v>4</v>
      </c>
      <c r="AB16" s="363">
        <v>8</v>
      </c>
      <c r="AC16" s="364">
        <v>9</v>
      </c>
    </row>
    <row r="17" spans="1:29" ht="16.149999999999999" customHeight="1" x14ac:dyDescent="0.55000000000000004">
      <c r="A17" s="367">
        <v>9</v>
      </c>
      <c r="B17" s="189"/>
      <c r="C17" s="368" t="s">
        <v>165</v>
      </c>
      <c r="D17" s="215">
        <v>69</v>
      </c>
      <c r="E17" s="369">
        <v>71</v>
      </c>
      <c r="F17" s="370">
        <v>3</v>
      </c>
      <c r="G17" s="371">
        <v>3</v>
      </c>
      <c r="H17" s="370">
        <v>0</v>
      </c>
      <c r="I17" s="371">
        <v>7</v>
      </c>
      <c r="J17" s="363">
        <v>19</v>
      </c>
      <c r="K17" s="363">
        <v>13</v>
      </c>
      <c r="L17" s="363">
        <v>10</v>
      </c>
      <c r="M17" s="363">
        <v>16</v>
      </c>
      <c r="N17" s="363">
        <v>3</v>
      </c>
      <c r="O17" s="364">
        <v>1</v>
      </c>
      <c r="P17" s="365">
        <v>10</v>
      </c>
      <c r="Q17" s="363">
        <v>6</v>
      </c>
      <c r="R17" s="366">
        <v>5</v>
      </c>
      <c r="S17" s="366">
        <v>7</v>
      </c>
      <c r="T17" s="363">
        <v>6</v>
      </c>
      <c r="U17" s="363">
        <v>5</v>
      </c>
      <c r="V17" s="363">
        <v>5</v>
      </c>
      <c r="W17" s="363">
        <v>5</v>
      </c>
      <c r="X17" s="363">
        <v>1</v>
      </c>
      <c r="Y17" s="363">
        <v>3</v>
      </c>
      <c r="Z17" s="363">
        <v>4</v>
      </c>
      <c r="AA17" s="363">
        <v>3</v>
      </c>
      <c r="AB17" s="363">
        <v>3</v>
      </c>
      <c r="AC17" s="364">
        <v>2</v>
      </c>
    </row>
    <row r="18" spans="1:29" ht="16.149999999999999" customHeight="1" x14ac:dyDescent="0.55000000000000004">
      <c r="A18" s="367">
        <v>10</v>
      </c>
      <c r="B18" s="189"/>
      <c r="C18" s="368" t="s">
        <v>166</v>
      </c>
      <c r="D18" s="215">
        <v>63</v>
      </c>
      <c r="E18" s="369">
        <v>64</v>
      </c>
      <c r="F18" s="370">
        <v>2</v>
      </c>
      <c r="G18" s="371">
        <v>3</v>
      </c>
      <c r="H18" s="370">
        <v>1</v>
      </c>
      <c r="I18" s="371">
        <v>7</v>
      </c>
      <c r="J18" s="363">
        <v>27</v>
      </c>
      <c r="K18" s="363">
        <v>18</v>
      </c>
      <c r="L18" s="363">
        <v>4</v>
      </c>
      <c r="M18" s="363">
        <v>6</v>
      </c>
      <c r="N18" s="363">
        <v>5</v>
      </c>
      <c r="O18" s="364">
        <v>5</v>
      </c>
      <c r="P18" s="365">
        <v>3</v>
      </c>
      <c r="Q18" s="363">
        <v>5</v>
      </c>
      <c r="R18" s="366">
        <v>4</v>
      </c>
      <c r="S18" s="366">
        <v>0</v>
      </c>
      <c r="T18" s="363">
        <v>5</v>
      </c>
      <c r="U18" s="363">
        <v>6</v>
      </c>
      <c r="V18" s="363">
        <v>4</v>
      </c>
      <c r="W18" s="363">
        <v>4</v>
      </c>
      <c r="X18" s="363">
        <v>2</v>
      </c>
      <c r="Y18" s="363">
        <v>4</v>
      </c>
      <c r="Z18" s="363">
        <v>3</v>
      </c>
      <c r="AA18" s="363">
        <v>2</v>
      </c>
      <c r="AB18" s="363">
        <v>3</v>
      </c>
      <c r="AC18" s="364">
        <v>4</v>
      </c>
    </row>
    <row r="19" spans="1:29" ht="16.149999999999999" customHeight="1" x14ac:dyDescent="0.55000000000000004">
      <c r="A19" s="367">
        <v>11</v>
      </c>
      <c r="B19" s="189"/>
      <c r="C19" s="368" t="s">
        <v>167</v>
      </c>
      <c r="D19" s="215">
        <v>347</v>
      </c>
      <c r="E19" s="369">
        <v>337</v>
      </c>
      <c r="F19" s="370">
        <v>20</v>
      </c>
      <c r="G19" s="371">
        <v>26</v>
      </c>
      <c r="H19" s="370">
        <v>22</v>
      </c>
      <c r="I19" s="371">
        <v>22</v>
      </c>
      <c r="J19" s="363">
        <v>67</v>
      </c>
      <c r="K19" s="363">
        <v>75</v>
      </c>
      <c r="L19" s="363">
        <v>38</v>
      </c>
      <c r="M19" s="363">
        <v>35</v>
      </c>
      <c r="N19" s="363">
        <v>31</v>
      </c>
      <c r="O19" s="364">
        <v>24</v>
      </c>
      <c r="P19" s="365">
        <v>32</v>
      </c>
      <c r="Q19" s="363">
        <v>27</v>
      </c>
      <c r="R19" s="366">
        <v>21</v>
      </c>
      <c r="S19" s="366">
        <v>22</v>
      </c>
      <c r="T19" s="363">
        <v>29</v>
      </c>
      <c r="U19" s="363">
        <v>18</v>
      </c>
      <c r="V19" s="363">
        <v>25</v>
      </c>
      <c r="W19" s="363">
        <v>22</v>
      </c>
      <c r="X19" s="363">
        <v>18</v>
      </c>
      <c r="Y19" s="363">
        <v>22</v>
      </c>
      <c r="Z19" s="363">
        <v>23</v>
      </c>
      <c r="AA19" s="363">
        <v>23</v>
      </c>
      <c r="AB19" s="363">
        <v>21</v>
      </c>
      <c r="AC19" s="364">
        <v>21</v>
      </c>
    </row>
    <row r="20" spans="1:29" s="205" customFormat="1" ht="16.149999999999999" customHeight="1" x14ac:dyDescent="0.55000000000000004">
      <c r="A20" s="372">
        <v>12</v>
      </c>
      <c r="B20" s="230"/>
      <c r="C20" s="373" t="s">
        <v>168</v>
      </c>
      <c r="D20" s="215">
        <v>3907</v>
      </c>
      <c r="E20" s="369">
        <v>4381</v>
      </c>
      <c r="F20" s="370">
        <v>280</v>
      </c>
      <c r="G20" s="371">
        <v>268</v>
      </c>
      <c r="H20" s="370">
        <v>320</v>
      </c>
      <c r="I20" s="371">
        <v>339</v>
      </c>
      <c r="J20" s="374">
        <v>605</v>
      </c>
      <c r="K20" s="374">
        <v>678</v>
      </c>
      <c r="L20" s="374">
        <v>408</v>
      </c>
      <c r="M20" s="374">
        <v>448</v>
      </c>
      <c r="N20" s="374">
        <v>257</v>
      </c>
      <c r="O20" s="375">
        <v>298</v>
      </c>
      <c r="P20" s="376">
        <v>324</v>
      </c>
      <c r="Q20" s="374">
        <v>338</v>
      </c>
      <c r="R20" s="377">
        <v>267</v>
      </c>
      <c r="S20" s="377">
        <v>313</v>
      </c>
      <c r="T20" s="374">
        <v>301</v>
      </c>
      <c r="U20" s="374">
        <v>301</v>
      </c>
      <c r="V20" s="374">
        <v>295</v>
      </c>
      <c r="W20" s="374">
        <v>366</v>
      </c>
      <c r="X20" s="374">
        <v>284</v>
      </c>
      <c r="Y20" s="374">
        <v>313</v>
      </c>
      <c r="Z20" s="363">
        <v>290</v>
      </c>
      <c r="AA20" s="363">
        <v>357</v>
      </c>
      <c r="AB20" s="363">
        <v>276</v>
      </c>
      <c r="AC20" s="364">
        <v>362</v>
      </c>
    </row>
    <row r="21" spans="1:29" ht="16.149999999999999" customHeight="1" x14ac:dyDescent="0.55000000000000004">
      <c r="A21" s="367">
        <v>13</v>
      </c>
      <c r="B21" s="189"/>
      <c r="C21" s="368" t="s">
        <v>169</v>
      </c>
      <c r="D21" s="215">
        <v>829</v>
      </c>
      <c r="E21" s="369">
        <v>988</v>
      </c>
      <c r="F21" s="370">
        <v>54</v>
      </c>
      <c r="G21" s="371">
        <v>61</v>
      </c>
      <c r="H21" s="370">
        <v>64</v>
      </c>
      <c r="I21" s="371">
        <v>62</v>
      </c>
      <c r="J21" s="374">
        <v>147</v>
      </c>
      <c r="K21" s="374">
        <v>218</v>
      </c>
      <c r="L21" s="374">
        <v>115</v>
      </c>
      <c r="M21" s="374">
        <v>118</v>
      </c>
      <c r="N21" s="374">
        <v>70</v>
      </c>
      <c r="O21" s="375">
        <v>72</v>
      </c>
      <c r="P21" s="376">
        <v>63</v>
      </c>
      <c r="Q21" s="374">
        <v>80</v>
      </c>
      <c r="R21" s="377">
        <v>61</v>
      </c>
      <c r="S21" s="377">
        <v>64</v>
      </c>
      <c r="T21" s="374">
        <v>56</v>
      </c>
      <c r="U21" s="374">
        <v>53</v>
      </c>
      <c r="V21" s="374">
        <v>55</v>
      </c>
      <c r="W21" s="374">
        <v>75</v>
      </c>
      <c r="X21" s="374">
        <v>48</v>
      </c>
      <c r="Y21" s="374">
        <v>55</v>
      </c>
      <c r="Z21" s="374">
        <v>45</v>
      </c>
      <c r="AA21" s="374">
        <v>68</v>
      </c>
      <c r="AB21" s="374">
        <v>51</v>
      </c>
      <c r="AC21" s="375">
        <v>62</v>
      </c>
    </row>
    <row r="22" spans="1:29" ht="16.149999999999999" customHeight="1" x14ac:dyDescent="0.55000000000000004">
      <c r="A22" s="367">
        <v>14</v>
      </c>
      <c r="B22" s="189"/>
      <c r="C22" s="368" t="s">
        <v>170</v>
      </c>
      <c r="D22" s="215">
        <v>523</v>
      </c>
      <c r="E22" s="369">
        <v>553</v>
      </c>
      <c r="F22" s="370">
        <v>34</v>
      </c>
      <c r="G22" s="371">
        <v>31</v>
      </c>
      <c r="H22" s="370">
        <v>29</v>
      </c>
      <c r="I22" s="371">
        <v>45</v>
      </c>
      <c r="J22" s="374">
        <v>106</v>
      </c>
      <c r="K22" s="374">
        <v>140</v>
      </c>
      <c r="L22" s="374">
        <v>72</v>
      </c>
      <c r="M22" s="374">
        <v>66</v>
      </c>
      <c r="N22" s="374">
        <v>30</v>
      </c>
      <c r="O22" s="375">
        <v>21</v>
      </c>
      <c r="P22" s="376">
        <v>51</v>
      </c>
      <c r="Q22" s="374">
        <v>37</v>
      </c>
      <c r="R22" s="377">
        <v>36</v>
      </c>
      <c r="S22" s="377">
        <v>32</v>
      </c>
      <c r="T22" s="374">
        <v>28</v>
      </c>
      <c r="U22" s="374">
        <v>43</v>
      </c>
      <c r="V22" s="374">
        <v>34</v>
      </c>
      <c r="W22" s="374">
        <v>31</v>
      </c>
      <c r="X22" s="374">
        <v>35</v>
      </c>
      <c r="Y22" s="374">
        <v>38</v>
      </c>
      <c r="Z22" s="374">
        <v>29</v>
      </c>
      <c r="AA22" s="374">
        <v>34</v>
      </c>
      <c r="AB22" s="374">
        <v>39</v>
      </c>
      <c r="AC22" s="375">
        <v>35</v>
      </c>
    </row>
    <row r="23" spans="1:29" ht="16.149999999999999" customHeight="1" x14ac:dyDescent="0.55000000000000004">
      <c r="A23" s="367">
        <v>15</v>
      </c>
      <c r="B23" s="189"/>
      <c r="C23" s="368" t="s">
        <v>171</v>
      </c>
      <c r="D23" s="215">
        <v>66</v>
      </c>
      <c r="E23" s="369">
        <v>51</v>
      </c>
      <c r="F23" s="370">
        <v>3</v>
      </c>
      <c r="G23" s="371">
        <v>0</v>
      </c>
      <c r="H23" s="370">
        <v>1</v>
      </c>
      <c r="I23" s="371">
        <v>2</v>
      </c>
      <c r="J23" s="374">
        <v>20</v>
      </c>
      <c r="K23" s="374">
        <v>10</v>
      </c>
      <c r="L23" s="374">
        <v>9</v>
      </c>
      <c r="M23" s="374">
        <v>12</v>
      </c>
      <c r="N23" s="374">
        <v>7</v>
      </c>
      <c r="O23" s="375">
        <v>1</v>
      </c>
      <c r="P23" s="376">
        <v>5</v>
      </c>
      <c r="Q23" s="374">
        <v>3</v>
      </c>
      <c r="R23" s="377">
        <v>2</v>
      </c>
      <c r="S23" s="377">
        <v>5</v>
      </c>
      <c r="T23" s="374">
        <v>2</v>
      </c>
      <c r="U23" s="374">
        <v>2</v>
      </c>
      <c r="V23" s="374">
        <v>4</v>
      </c>
      <c r="W23" s="374">
        <v>2</v>
      </c>
      <c r="X23" s="374">
        <v>1</v>
      </c>
      <c r="Y23" s="374">
        <v>5</v>
      </c>
      <c r="Z23" s="374">
        <v>8</v>
      </c>
      <c r="AA23" s="374">
        <v>9</v>
      </c>
      <c r="AB23" s="374">
        <v>4</v>
      </c>
      <c r="AC23" s="375">
        <v>0</v>
      </c>
    </row>
    <row r="24" spans="1:29" ht="16.149999999999999" customHeight="1" x14ac:dyDescent="0.55000000000000004">
      <c r="A24" s="367">
        <v>16</v>
      </c>
      <c r="B24" s="189"/>
      <c r="C24" s="368" t="s">
        <v>172</v>
      </c>
      <c r="D24" s="215">
        <v>15</v>
      </c>
      <c r="E24" s="369">
        <v>18</v>
      </c>
      <c r="F24" s="370">
        <v>0</v>
      </c>
      <c r="G24" s="371">
        <v>1</v>
      </c>
      <c r="H24" s="370">
        <v>2</v>
      </c>
      <c r="I24" s="371">
        <v>3</v>
      </c>
      <c r="J24" s="374">
        <v>8</v>
      </c>
      <c r="K24" s="374">
        <v>5</v>
      </c>
      <c r="L24" s="374">
        <v>3</v>
      </c>
      <c r="M24" s="374">
        <v>1</v>
      </c>
      <c r="N24" s="374">
        <v>1</v>
      </c>
      <c r="O24" s="375">
        <v>0</v>
      </c>
      <c r="P24" s="376">
        <v>0</v>
      </c>
      <c r="Q24" s="374">
        <v>0</v>
      </c>
      <c r="R24" s="377">
        <v>1</v>
      </c>
      <c r="S24" s="377">
        <v>0</v>
      </c>
      <c r="T24" s="374">
        <v>0</v>
      </c>
      <c r="U24" s="374">
        <v>1</v>
      </c>
      <c r="V24" s="374">
        <v>0</v>
      </c>
      <c r="W24" s="374">
        <v>0</v>
      </c>
      <c r="X24" s="374">
        <v>0</v>
      </c>
      <c r="Y24" s="374">
        <v>3</v>
      </c>
      <c r="Z24" s="374">
        <v>0</v>
      </c>
      <c r="AA24" s="374">
        <v>3</v>
      </c>
      <c r="AB24" s="374">
        <v>0</v>
      </c>
      <c r="AC24" s="375">
        <v>1</v>
      </c>
    </row>
    <row r="25" spans="1:29" ht="16.149999999999999" customHeight="1" x14ac:dyDescent="0.55000000000000004">
      <c r="A25" s="367">
        <v>17</v>
      </c>
      <c r="B25" s="189"/>
      <c r="C25" s="368" t="s">
        <v>173</v>
      </c>
      <c r="D25" s="215">
        <v>23</v>
      </c>
      <c r="E25" s="369">
        <v>10</v>
      </c>
      <c r="F25" s="370">
        <v>1</v>
      </c>
      <c r="G25" s="371">
        <v>1</v>
      </c>
      <c r="H25" s="370">
        <v>4</v>
      </c>
      <c r="I25" s="371">
        <v>1</v>
      </c>
      <c r="J25" s="374">
        <v>4</v>
      </c>
      <c r="K25" s="374">
        <v>4</v>
      </c>
      <c r="L25" s="374">
        <v>1</v>
      </c>
      <c r="M25" s="374">
        <v>0</v>
      </c>
      <c r="N25" s="374">
        <v>1</v>
      </c>
      <c r="O25" s="375">
        <v>1</v>
      </c>
      <c r="P25" s="376">
        <v>1</v>
      </c>
      <c r="Q25" s="374">
        <v>2</v>
      </c>
      <c r="R25" s="377">
        <v>3</v>
      </c>
      <c r="S25" s="377">
        <v>0</v>
      </c>
      <c r="T25" s="374">
        <v>6</v>
      </c>
      <c r="U25" s="374">
        <v>0</v>
      </c>
      <c r="V25" s="374">
        <v>1</v>
      </c>
      <c r="W25" s="374">
        <v>0</v>
      </c>
      <c r="X25" s="374">
        <v>0</v>
      </c>
      <c r="Y25" s="374">
        <v>1</v>
      </c>
      <c r="Z25" s="374">
        <v>1</v>
      </c>
      <c r="AA25" s="374">
        <v>0</v>
      </c>
      <c r="AB25" s="374">
        <v>0</v>
      </c>
      <c r="AC25" s="375">
        <v>0</v>
      </c>
    </row>
    <row r="26" spans="1:29" ht="16.149999999999999" customHeight="1" x14ac:dyDescent="0.55000000000000004">
      <c r="A26" s="367">
        <v>18</v>
      </c>
      <c r="B26" s="189"/>
      <c r="C26" s="368" t="s">
        <v>174</v>
      </c>
      <c r="D26" s="215">
        <v>15</v>
      </c>
      <c r="E26" s="369">
        <v>3</v>
      </c>
      <c r="F26" s="370">
        <v>0</v>
      </c>
      <c r="G26" s="371">
        <v>0</v>
      </c>
      <c r="H26" s="370">
        <v>0</v>
      </c>
      <c r="I26" s="371">
        <v>0</v>
      </c>
      <c r="J26" s="374">
        <v>6</v>
      </c>
      <c r="K26" s="374">
        <v>0</v>
      </c>
      <c r="L26" s="374">
        <v>1</v>
      </c>
      <c r="M26" s="374">
        <v>0</v>
      </c>
      <c r="N26" s="374">
        <v>4</v>
      </c>
      <c r="O26" s="375">
        <v>3</v>
      </c>
      <c r="P26" s="376">
        <v>0</v>
      </c>
      <c r="Q26" s="374">
        <v>0</v>
      </c>
      <c r="R26" s="377">
        <v>1</v>
      </c>
      <c r="S26" s="377">
        <v>0</v>
      </c>
      <c r="T26" s="374">
        <v>2</v>
      </c>
      <c r="U26" s="374">
        <v>0</v>
      </c>
      <c r="V26" s="374">
        <v>1</v>
      </c>
      <c r="W26" s="374">
        <v>0</v>
      </c>
      <c r="X26" s="374">
        <v>0</v>
      </c>
      <c r="Y26" s="374">
        <v>0</v>
      </c>
      <c r="Z26" s="374">
        <v>0</v>
      </c>
      <c r="AA26" s="374">
        <v>0</v>
      </c>
      <c r="AB26" s="374">
        <v>0</v>
      </c>
      <c r="AC26" s="375">
        <v>0</v>
      </c>
    </row>
    <row r="27" spans="1:29" ht="16.149999999999999" customHeight="1" x14ac:dyDescent="0.55000000000000004">
      <c r="A27" s="367">
        <v>19</v>
      </c>
      <c r="B27" s="189"/>
      <c r="C27" s="368" t="s">
        <v>175</v>
      </c>
      <c r="D27" s="215">
        <v>19</v>
      </c>
      <c r="E27" s="369">
        <v>21</v>
      </c>
      <c r="F27" s="370">
        <v>4</v>
      </c>
      <c r="G27" s="371">
        <v>1</v>
      </c>
      <c r="H27" s="370">
        <v>0</v>
      </c>
      <c r="I27" s="371">
        <v>1</v>
      </c>
      <c r="J27" s="374">
        <v>8</v>
      </c>
      <c r="K27" s="374">
        <v>2</v>
      </c>
      <c r="L27" s="374">
        <v>3</v>
      </c>
      <c r="M27" s="374">
        <v>7</v>
      </c>
      <c r="N27" s="374">
        <v>1</v>
      </c>
      <c r="O27" s="375">
        <v>1</v>
      </c>
      <c r="P27" s="376">
        <v>1</v>
      </c>
      <c r="Q27" s="374">
        <v>0</v>
      </c>
      <c r="R27" s="377">
        <v>1</v>
      </c>
      <c r="S27" s="377">
        <v>2</v>
      </c>
      <c r="T27" s="374">
        <v>0</v>
      </c>
      <c r="U27" s="374">
        <v>1</v>
      </c>
      <c r="V27" s="374">
        <v>0</v>
      </c>
      <c r="W27" s="374">
        <v>1</v>
      </c>
      <c r="X27" s="374">
        <v>0</v>
      </c>
      <c r="Y27" s="374">
        <v>3</v>
      </c>
      <c r="Z27" s="374">
        <v>1</v>
      </c>
      <c r="AA27" s="374">
        <v>1</v>
      </c>
      <c r="AB27" s="374">
        <v>0</v>
      </c>
      <c r="AC27" s="375">
        <v>1</v>
      </c>
    </row>
    <row r="28" spans="1:29" ht="16.149999999999999" customHeight="1" x14ac:dyDescent="0.55000000000000004">
      <c r="A28" s="367">
        <v>20</v>
      </c>
      <c r="B28" s="189"/>
      <c r="C28" s="368" t="s">
        <v>176</v>
      </c>
      <c r="D28" s="215">
        <v>48</v>
      </c>
      <c r="E28" s="369">
        <v>41</v>
      </c>
      <c r="F28" s="370">
        <v>4</v>
      </c>
      <c r="G28" s="371">
        <v>2</v>
      </c>
      <c r="H28" s="370">
        <v>1</v>
      </c>
      <c r="I28" s="371">
        <v>5</v>
      </c>
      <c r="J28" s="374">
        <v>9</v>
      </c>
      <c r="K28" s="374">
        <v>7</v>
      </c>
      <c r="L28" s="374">
        <v>4</v>
      </c>
      <c r="M28" s="374">
        <v>8</v>
      </c>
      <c r="N28" s="374">
        <v>11</v>
      </c>
      <c r="O28" s="375">
        <v>2</v>
      </c>
      <c r="P28" s="376">
        <v>0</v>
      </c>
      <c r="Q28" s="374">
        <v>1</v>
      </c>
      <c r="R28" s="377">
        <v>4</v>
      </c>
      <c r="S28" s="377">
        <v>3</v>
      </c>
      <c r="T28" s="374">
        <v>3</v>
      </c>
      <c r="U28" s="374">
        <v>5</v>
      </c>
      <c r="V28" s="374">
        <v>2</v>
      </c>
      <c r="W28" s="374">
        <v>5</v>
      </c>
      <c r="X28" s="374">
        <v>3</v>
      </c>
      <c r="Y28" s="374">
        <v>1</v>
      </c>
      <c r="Z28" s="374">
        <v>5</v>
      </c>
      <c r="AA28" s="374">
        <v>2</v>
      </c>
      <c r="AB28" s="374">
        <v>2</v>
      </c>
      <c r="AC28" s="375">
        <v>0</v>
      </c>
    </row>
    <row r="29" spans="1:29" ht="16.149999999999999" customHeight="1" x14ac:dyDescent="0.55000000000000004">
      <c r="A29" s="367">
        <v>21</v>
      </c>
      <c r="B29" s="189"/>
      <c r="C29" s="368" t="s">
        <v>177</v>
      </c>
      <c r="D29" s="215">
        <v>22</v>
      </c>
      <c r="E29" s="369">
        <v>21</v>
      </c>
      <c r="F29" s="370">
        <v>0</v>
      </c>
      <c r="G29" s="371">
        <v>2</v>
      </c>
      <c r="H29" s="370">
        <v>2</v>
      </c>
      <c r="I29" s="371">
        <v>3</v>
      </c>
      <c r="J29" s="374">
        <v>7</v>
      </c>
      <c r="K29" s="374">
        <v>5</v>
      </c>
      <c r="L29" s="374">
        <v>0</v>
      </c>
      <c r="M29" s="374">
        <v>1</v>
      </c>
      <c r="N29" s="374">
        <v>3</v>
      </c>
      <c r="O29" s="375">
        <v>1</v>
      </c>
      <c r="P29" s="376">
        <v>2</v>
      </c>
      <c r="Q29" s="374">
        <v>1</v>
      </c>
      <c r="R29" s="377">
        <v>1</v>
      </c>
      <c r="S29" s="377">
        <v>1</v>
      </c>
      <c r="T29" s="374">
        <v>2</v>
      </c>
      <c r="U29" s="374">
        <v>0</v>
      </c>
      <c r="V29" s="374">
        <v>2</v>
      </c>
      <c r="W29" s="374">
        <v>1</v>
      </c>
      <c r="X29" s="374">
        <v>3</v>
      </c>
      <c r="Y29" s="374">
        <v>2</v>
      </c>
      <c r="Z29" s="374">
        <v>0</v>
      </c>
      <c r="AA29" s="374">
        <v>2</v>
      </c>
      <c r="AB29" s="374">
        <v>0</v>
      </c>
      <c r="AC29" s="375">
        <v>2</v>
      </c>
    </row>
    <row r="30" spans="1:29" ht="16.149999999999999" customHeight="1" x14ac:dyDescent="0.55000000000000004">
      <c r="A30" s="367">
        <v>22</v>
      </c>
      <c r="B30" s="189"/>
      <c r="C30" s="368" t="s">
        <v>178</v>
      </c>
      <c r="D30" s="215">
        <v>95</v>
      </c>
      <c r="E30" s="369">
        <v>89</v>
      </c>
      <c r="F30" s="370">
        <v>7</v>
      </c>
      <c r="G30" s="371">
        <v>6</v>
      </c>
      <c r="H30" s="370">
        <v>4</v>
      </c>
      <c r="I30" s="371">
        <v>6</v>
      </c>
      <c r="J30" s="374">
        <v>36</v>
      </c>
      <c r="K30" s="374">
        <v>15</v>
      </c>
      <c r="L30" s="374">
        <v>6</v>
      </c>
      <c r="M30" s="374">
        <v>9</v>
      </c>
      <c r="N30" s="374">
        <v>5</v>
      </c>
      <c r="O30" s="375">
        <v>9</v>
      </c>
      <c r="P30" s="376">
        <v>3</v>
      </c>
      <c r="Q30" s="374">
        <v>5</v>
      </c>
      <c r="R30" s="377">
        <v>6</v>
      </c>
      <c r="S30" s="377">
        <v>11</v>
      </c>
      <c r="T30" s="374">
        <v>14</v>
      </c>
      <c r="U30" s="374">
        <v>4</v>
      </c>
      <c r="V30" s="374">
        <v>4</v>
      </c>
      <c r="W30" s="374">
        <v>9</v>
      </c>
      <c r="X30" s="374">
        <v>3</v>
      </c>
      <c r="Y30" s="374">
        <v>3</v>
      </c>
      <c r="Z30" s="374">
        <v>3</v>
      </c>
      <c r="AA30" s="374">
        <v>4</v>
      </c>
      <c r="AB30" s="374">
        <v>4</v>
      </c>
      <c r="AC30" s="375">
        <v>8</v>
      </c>
    </row>
    <row r="31" spans="1:29" ht="16.149999999999999" customHeight="1" x14ac:dyDescent="0.55000000000000004">
      <c r="A31" s="367">
        <v>23</v>
      </c>
      <c r="B31" s="189"/>
      <c r="C31" s="368" t="s">
        <v>179</v>
      </c>
      <c r="D31" s="215">
        <v>141</v>
      </c>
      <c r="E31" s="369">
        <v>121</v>
      </c>
      <c r="F31" s="370">
        <v>5</v>
      </c>
      <c r="G31" s="371">
        <v>5</v>
      </c>
      <c r="H31" s="370">
        <v>15</v>
      </c>
      <c r="I31" s="371">
        <v>4</v>
      </c>
      <c r="J31" s="374">
        <v>26</v>
      </c>
      <c r="K31" s="374">
        <v>16</v>
      </c>
      <c r="L31" s="374">
        <v>22</v>
      </c>
      <c r="M31" s="374">
        <v>9</v>
      </c>
      <c r="N31" s="374">
        <v>14</v>
      </c>
      <c r="O31" s="375">
        <v>7</v>
      </c>
      <c r="P31" s="376">
        <v>13</v>
      </c>
      <c r="Q31" s="374">
        <v>11</v>
      </c>
      <c r="R31" s="377">
        <v>5</v>
      </c>
      <c r="S31" s="377">
        <v>18</v>
      </c>
      <c r="T31" s="374">
        <v>9</v>
      </c>
      <c r="U31" s="374">
        <v>8</v>
      </c>
      <c r="V31" s="374">
        <v>20</v>
      </c>
      <c r="W31" s="374">
        <v>11</v>
      </c>
      <c r="X31" s="374">
        <v>5</v>
      </c>
      <c r="Y31" s="374">
        <v>9</v>
      </c>
      <c r="Z31" s="374">
        <v>3</v>
      </c>
      <c r="AA31" s="374">
        <v>13</v>
      </c>
      <c r="AB31" s="374">
        <v>4</v>
      </c>
      <c r="AC31" s="375">
        <v>10</v>
      </c>
    </row>
    <row r="32" spans="1:29" ht="16.149999999999999" customHeight="1" x14ac:dyDescent="0.55000000000000004">
      <c r="A32" s="367">
        <v>24</v>
      </c>
      <c r="B32" s="189"/>
      <c r="C32" s="368" t="s">
        <v>180</v>
      </c>
      <c r="D32" s="215">
        <v>47</v>
      </c>
      <c r="E32" s="369">
        <v>55</v>
      </c>
      <c r="F32" s="370">
        <v>2</v>
      </c>
      <c r="G32" s="371">
        <v>2</v>
      </c>
      <c r="H32" s="370">
        <v>2</v>
      </c>
      <c r="I32" s="371">
        <v>9</v>
      </c>
      <c r="J32" s="374">
        <v>16</v>
      </c>
      <c r="K32" s="374">
        <v>16</v>
      </c>
      <c r="L32" s="374">
        <v>3</v>
      </c>
      <c r="M32" s="374">
        <v>3</v>
      </c>
      <c r="N32" s="374">
        <v>5</v>
      </c>
      <c r="O32" s="375">
        <v>2</v>
      </c>
      <c r="P32" s="376">
        <v>5</v>
      </c>
      <c r="Q32" s="374">
        <v>3</v>
      </c>
      <c r="R32" s="377">
        <v>1</v>
      </c>
      <c r="S32" s="377">
        <v>4</v>
      </c>
      <c r="T32" s="374">
        <v>1</v>
      </c>
      <c r="U32" s="374">
        <v>1</v>
      </c>
      <c r="V32" s="374">
        <v>5</v>
      </c>
      <c r="W32" s="374">
        <v>6</v>
      </c>
      <c r="X32" s="374">
        <v>3</v>
      </c>
      <c r="Y32" s="374">
        <v>2</v>
      </c>
      <c r="Z32" s="374">
        <v>1</v>
      </c>
      <c r="AA32" s="374">
        <v>4</v>
      </c>
      <c r="AB32" s="374">
        <v>3</v>
      </c>
      <c r="AC32" s="375">
        <v>3</v>
      </c>
    </row>
    <row r="33" spans="1:29" ht="16.149999999999999" customHeight="1" x14ac:dyDescent="0.55000000000000004">
      <c r="A33" s="367">
        <v>25</v>
      </c>
      <c r="B33" s="189"/>
      <c r="C33" s="368" t="s">
        <v>181</v>
      </c>
      <c r="D33" s="215">
        <v>22</v>
      </c>
      <c r="E33" s="369">
        <v>18</v>
      </c>
      <c r="F33" s="370">
        <v>5</v>
      </c>
      <c r="G33" s="371">
        <v>0</v>
      </c>
      <c r="H33" s="370">
        <v>1</v>
      </c>
      <c r="I33" s="371">
        <v>0</v>
      </c>
      <c r="J33" s="374">
        <v>5</v>
      </c>
      <c r="K33" s="374">
        <v>8</v>
      </c>
      <c r="L33" s="374">
        <v>3</v>
      </c>
      <c r="M33" s="374">
        <v>1</v>
      </c>
      <c r="N33" s="374">
        <v>1</v>
      </c>
      <c r="O33" s="375">
        <v>1</v>
      </c>
      <c r="P33" s="376">
        <v>1</v>
      </c>
      <c r="Q33" s="374">
        <v>1</v>
      </c>
      <c r="R33" s="377">
        <v>2</v>
      </c>
      <c r="S33" s="377">
        <v>2</v>
      </c>
      <c r="T33" s="374">
        <v>1</v>
      </c>
      <c r="U33" s="374">
        <v>3</v>
      </c>
      <c r="V33" s="374">
        <v>0</v>
      </c>
      <c r="W33" s="374">
        <v>1</v>
      </c>
      <c r="X33" s="374">
        <v>3</v>
      </c>
      <c r="Y33" s="374">
        <v>1</v>
      </c>
      <c r="Z33" s="374">
        <v>0</v>
      </c>
      <c r="AA33" s="374">
        <v>0</v>
      </c>
      <c r="AB33" s="374">
        <v>0</v>
      </c>
      <c r="AC33" s="375">
        <v>0</v>
      </c>
    </row>
    <row r="34" spans="1:29" ht="16.149999999999999" customHeight="1" x14ac:dyDescent="0.55000000000000004">
      <c r="A34" s="367">
        <v>26</v>
      </c>
      <c r="B34" s="189"/>
      <c r="C34" s="368" t="s">
        <v>182</v>
      </c>
      <c r="D34" s="215">
        <v>34</v>
      </c>
      <c r="E34" s="369">
        <v>31</v>
      </c>
      <c r="F34" s="370">
        <v>1</v>
      </c>
      <c r="G34" s="371">
        <v>1</v>
      </c>
      <c r="H34" s="370">
        <v>4</v>
      </c>
      <c r="I34" s="371">
        <v>4</v>
      </c>
      <c r="J34" s="374">
        <v>13</v>
      </c>
      <c r="K34" s="374">
        <v>3</v>
      </c>
      <c r="L34" s="374">
        <v>3</v>
      </c>
      <c r="M34" s="374">
        <v>9</v>
      </c>
      <c r="N34" s="374">
        <v>1</v>
      </c>
      <c r="O34" s="375">
        <v>3</v>
      </c>
      <c r="P34" s="376">
        <v>2</v>
      </c>
      <c r="Q34" s="374">
        <v>5</v>
      </c>
      <c r="R34" s="377">
        <v>2</v>
      </c>
      <c r="S34" s="377">
        <v>0</v>
      </c>
      <c r="T34" s="374">
        <v>0</v>
      </c>
      <c r="U34" s="374">
        <v>1</v>
      </c>
      <c r="V34" s="374">
        <v>2</v>
      </c>
      <c r="W34" s="374">
        <v>0</v>
      </c>
      <c r="X34" s="374">
        <v>0</v>
      </c>
      <c r="Y34" s="374">
        <v>2</v>
      </c>
      <c r="Z34" s="374">
        <v>2</v>
      </c>
      <c r="AA34" s="374">
        <v>0</v>
      </c>
      <c r="AB34" s="374">
        <v>4</v>
      </c>
      <c r="AC34" s="375">
        <v>3</v>
      </c>
    </row>
    <row r="35" spans="1:29" ht="16.149999999999999" customHeight="1" x14ac:dyDescent="0.55000000000000004">
      <c r="A35" s="367">
        <v>27</v>
      </c>
      <c r="B35" s="189"/>
      <c r="C35" s="368" t="s">
        <v>183</v>
      </c>
      <c r="D35" s="215">
        <v>119</v>
      </c>
      <c r="E35" s="369">
        <v>123</v>
      </c>
      <c r="F35" s="370">
        <v>7</v>
      </c>
      <c r="G35" s="371">
        <v>6</v>
      </c>
      <c r="H35" s="370">
        <v>10</v>
      </c>
      <c r="I35" s="371">
        <v>6</v>
      </c>
      <c r="J35" s="374">
        <v>36</v>
      </c>
      <c r="K35" s="374">
        <v>25</v>
      </c>
      <c r="L35" s="374">
        <v>12</v>
      </c>
      <c r="M35" s="374">
        <v>16</v>
      </c>
      <c r="N35" s="374">
        <v>16</v>
      </c>
      <c r="O35" s="375">
        <v>15</v>
      </c>
      <c r="P35" s="376">
        <v>11</v>
      </c>
      <c r="Q35" s="374">
        <v>8</v>
      </c>
      <c r="R35" s="377">
        <v>5</v>
      </c>
      <c r="S35" s="377">
        <v>11</v>
      </c>
      <c r="T35" s="374">
        <v>12</v>
      </c>
      <c r="U35" s="374">
        <v>8</v>
      </c>
      <c r="V35" s="374">
        <v>2</v>
      </c>
      <c r="W35" s="374">
        <v>9</v>
      </c>
      <c r="X35" s="374">
        <v>2</v>
      </c>
      <c r="Y35" s="374">
        <v>7</v>
      </c>
      <c r="Z35" s="374">
        <v>3</v>
      </c>
      <c r="AA35" s="374">
        <v>3</v>
      </c>
      <c r="AB35" s="374">
        <v>3</v>
      </c>
      <c r="AC35" s="375">
        <v>9</v>
      </c>
    </row>
    <row r="36" spans="1:29" ht="16.149999999999999" customHeight="1" x14ac:dyDescent="0.55000000000000004">
      <c r="A36" s="367">
        <v>28</v>
      </c>
      <c r="B36" s="189"/>
      <c r="C36" s="368" t="s">
        <v>184</v>
      </c>
      <c r="D36" s="215">
        <v>64</v>
      </c>
      <c r="E36" s="369">
        <v>63</v>
      </c>
      <c r="F36" s="370">
        <v>3</v>
      </c>
      <c r="G36" s="371">
        <v>5</v>
      </c>
      <c r="H36" s="370">
        <v>4</v>
      </c>
      <c r="I36" s="371">
        <v>3</v>
      </c>
      <c r="J36" s="374">
        <v>25</v>
      </c>
      <c r="K36" s="374">
        <v>9</v>
      </c>
      <c r="L36" s="374">
        <v>6</v>
      </c>
      <c r="M36" s="374">
        <v>6</v>
      </c>
      <c r="N36" s="374">
        <v>2</v>
      </c>
      <c r="O36" s="375">
        <v>2</v>
      </c>
      <c r="P36" s="376">
        <v>0</v>
      </c>
      <c r="Q36" s="374">
        <v>6</v>
      </c>
      <c r="R36" s="377">
        <v>8</v>
      </c>
      <c r="S36" s="377">
        <v>10</v>
      </c>
      <c r="T36" s="374">
        <v>6</v>
      </c>
      <c r="U36" s="374">
        <v>5</v>
      </c>
      <c r="V36" s="374">
        <v>2</v>
      </c>
      <c r="W36" s="374">
        <v>3</v>
      </c>
      <c r="X36" s="374">
        <v>6</v>
      </c>
      <c r="Y36" s="374">
        <v>6</v>
      </c>
      <c r="Z36" s="374">
        <v>2</v>
      </c>
      <c r="AA36" s="374">
        <v>6</v>
      </c>
      <c r="AB36" s="374">
        <v>0</v>
      </c>
      <c r="AC36" s="375">
        <v>2</v>
      </c>
    </row>
    <row r="37" spans="1:29" ht="16.149999999999999" customHeight="1" x14ac:dyDescent="0.55000000000000004">
      <c r="A37" s="367">
        <v>29</v>
      </c>
      <c r="B37" s="189"/>
      <c r="C37" s="368" t="s">
        <v>185</v>
      </c>
      <c r="D37" s="215">
        <v>21</v>
      </c>
      <c r="E37" s="369">
        <v>3</v>
      </c>
      <c r="F37" s="370">
        <v>0</v>
      </c>
      <c r="G37" s="371">
        <v>0</v>
      </c>
      <c r="H37" s="370">
        <v>2</v>
      </c>
      <c r="I37" s="371">
        <v>0</v>
      </c>
      <c r="J37" s="374">
        <v>9</v>
      </c>
      <c r="K37" s="374">
        <v>1</v>
      </c>
      <c r="L37" s="374">
        <v>0</v>
      </c>
      <c r="M37" s="374">
        <v>0</v>
      </c>
      <c r="N37" s="374">
        <v>2</v>
      </c>
      <c r="O37" s="375">
        <v>0</v>
      </c>
      <c r="P37" s="376">
        <v>1</v>
      </c>
      <c r="Q37" s="374">
        <v>2</v>
      </c>
      <c r="R37" s="377">
        <v>0</v>
      </c>
      <c r="S37" s="377">
        <v>0</v>
      </c>
      <c r="T37" s="374">
        <v>0</v>
      </c>
      <c r="U37" s="374">
        <v>0</v>
      </c>
      <c r="V37" s="374">
        <v>1</v>
      </c>
      <c r="W37" s="374">
        <v>0</v>
      </c>
      <c r="X37" s="374">
        <v>0</v>
      </c>
      <c r="Y37" s="374">
        <v>0</v>
      </c>
      <c r="Z37" s="374">
        <v>5</v>
      </c>
      <c r="AA37" s="374">
        <v>0</v>
      </c>
      <c r="AB37" s="374">
        <v>1</v>
      </c>
      <c r="AC37" s="375">
        <v>0</v>
      </c>
    </row>
    <row r="38" spans="1:29" ht="16.149999999999999" customHeight="1" x14ac:dyDescent="0.55000000000000004">
      <c r="A38" s="367">
        <v>30</v>
      </c>
      <c r="B38" s="189"/>
      <c r="C38" s="368" t="s">
        <v>186</v>
      </c>
      <c r="D38" s="215">
        <v>17</v>
      </c>
      <c r="E38" s="369">
        <v>6</v>
      </c>
      <c r="F38" s="370">
        <v>0</v>
      </c>
      <c r="G38" s="371">
        <v>1</v>
      </c>
      <c r="H38" s="370">
        <v>0</v>
      </c>
      <c r="I38" s="371">
        <v>0</v>
      </c>
      <c r="J38" s="374">
        <v>5</v>
      </c>
      <c r="K38" s="374">
        <v>1</v>
      </c>
      <c r="L38" s="374">
        <v>1</v>
      </c>
      <c r="M38" s="374">
        <v>1</v>
      </c>
      <c r="N38" s="374">
        <v>1</v>
      </c>
      <c r="O38" s="375">
        <v>0</v>
      </c>
      <c r="P38" s="376">
        <v>0</v>
      </c>
      <c r="Q38" s="374">
        <v>0</v>
      </c>
      <c r="R38" s="377">
        <v>3</v>
      </c>
      <c r="S38" s="377">
        <v>0</v>
      </c>
      <c r="T38" s="374">
        <v>3</v>
      </c>
      <c r="U38" s="374">
        <v>0</v>
      </c>
      <c r="V38" s="374">
        <v>2</v>
      </c>
      <c r="W38" s="374">
        <v>0</v>
      </c>
      <c r="X38" s="374">
        <v>2</v>
      </c>
      <c r="Y38" s="374">
        <v>0</v>
      </c>
      <c r="Z38" s="374">
        <v>0</v>
      </c>
      <c r="AA38" s="374">
        <v>3</v>
      </c>
      <c r="AB38" s="374">
        <v>0</v>
      </c>
      <c r="AC38" s="375">
        <v>0</v>
      </c>
    </row>
    <row r="39" spans="1:29" ht="16.149999999999999" customHeight="1" x14ac:dyDescent="0.55000000000000004">
      <c r="A39" s="367">
        <v>31</v>
      </c>
      <c r="B39" s="189"/>
      <c r="C39" s="368" t="s">
        <v>187</v>
      </c>
      <c r="D39" s="215">
        <v>1</v>
      </c>
      <c r="E39" s="369">
        <v>12</v>
      </c>
      <c r="F39" s="370">
        <v>0</v>
      </c>
      <c r="G39" s="371">
        <v>0</v>
      </c>
      <c r="H39" s="370">
        <v>0</v>
      </c>
      <c r="I39" s="371">
        <v>0</v>
      </c>
      <c r="J39" s="374">
        <v>0</v>
      </c>
      <c r="K39" s="374">
        <v>7</v>
      </c>
      <c r="L39" s="374">
        <v>0</v>
      </c>
      <c r="M39" s="374">
        <v>2</v>
      </c>
      <c r="N39" s="374">
        <v>1</v>
      </c>
      <c r="O39" s="375">
        <v>3</v>
      </c>
      <c r="P39" s="376">
        <v>0</v>
      </c>
      <c r="Q39" s="374">
        <v>0</v>
      </c>
      <c r="R39" s="377">
        <v>0</v>
      </c>
      <c r="S39" s="377">
        <v>0</v>
      </c>
      <c r="T39" s="374">
        <v>0</v>
      </c>
      <c r="U39" s="374">
        <v>0</v>
      </c>
      <c r="V39" s="374">
        <v>0</v>
      </c>
      <c r="W39" s="374">
        <v>0</v>
      </c>
      <c r="X39" s="374">
        <v>0</v>
      </c>
      <c r="Y39" s="374">
        <v>0</v>
      </c>
      <c r="Z39" s="374">
        <v>0</v>
      </c>
      <c r="AA39" s="374">
        <v>0</v>
      </c>
      <c r="AB39" s="374">
        <v>0</v>
      </c>
      <c r="AC39" s="375">
        <v>0</v>
      </c>
    </row>
    <row r="40" spans="1:29" s="205" customFormat="1" ht="16.149999999999999" customHeight="1" x14ac:dyDescent="0.55000000000000004">
      <c r="A40" s="372">
        <v>32</v>
      </c>
      <c r="B40" s="230"/>
      <c r="C40" s="373" t="s">
        <v>188</v>
      </c>
      <c r="D40" s="215">
        <v>8</v>
      </c>
      <c r="E40" s="369">
        <v>4</v>
      </c>
      <c r="F40" s="370">
        <v>0</v>
      </c>
      <c r="G40" s="371">
        <v>0</v>
      </c>
      <c r="H40" s="370">
        <v>0</v>
      </c>
      <c r="I40" s="371">
        <v>0</v>
      </c>
      <c r="J40" s="374">
        <v>2</v>
      </c>
      <c r="K40" s="374">
        <v>2</v>
      </c>
      <c r="L40" s="374">
        <v>0</v>
      </c>
      <c r="M40" s="374">
        <v>0</v>
      </c>
      <c r="N40" s="374">
        <v>1</v>
      </c>
      <c r="O40" s="375">
        <v>0</v>
      </c>
      <c r="P40" s="376">
        <v>0</v>
      </c>
      <c r="Q40" s="374">
        <v>0</v>
      </c>
      <c r="R40" s="377">
        <v>2</v>
      </c>
      <c r="S40" s="377">
        <v>0</v>
      </c>
      <c r="T40" s="374">
        <v>1</v>
      </c>
      <c r="U40" s="374">
        <v>0</v>
      </c>
      <c r="V40" s="374">
        <v>0</v>
      </c>
      <c r="W40" s="374">
        <v>1</v>
      </c>
      <c r="X40" s="374">
        <v>0</v>
      </c>
      <c r="Y40" s="374">
        <v>0</v>
      </c>
      <c r="Z40" s="374">
        <v>0</v>
      </c>
      <c r="AA40" s="374">
        <v>1</v>
      </c>
      <c r="AB40" s="374">
        <v>2</v>
      </c>
      <c r="AC40" s="375">
        <v>0</v>
      </c>
    </row>
    <row r="41" spans="1:29" ht="16.149999999999999" customHeight="1" x14ac:dyDescent="0.55000000000000004">
      <c r="A41" s="367">
        <v>33</v>
      </c>
      <c r="B41" s="189"/>
      <c r="C41" s="368" t="s">
        <v>189</v>
      </c>
      <c r="D41" s="215">
        <v>38</v>
      </c>
      <c r="E41" s="369">
        <v>54</v>
      </c>
      <c r="F41" s="370">
        <v>1</v>
      </c>
      <c r="G41" s="371">
        <v>4</v>
      </c>
      <c r="H41" s="370">
        <v>1</v>
      </c>
      <c r="I41" s="371">
        <v>1</v>
      </c>
      <c r="J41" s="374">
        <v>15</v>
      </c>
      <c r="K41" s="374">
        <v>18</v>
      </c>
      <c r="L41" s="374">
        <v>3</v>
      </c>
      <c r="M41" s="374">
        <v>8</v>
      </c>
      <c r="N41" s="374">
        <v>4</v>
      </c>
      <c r="O41" s="375">
        <v>3</v>
      </c>
      <c r="P41" s="376">
        <v>6</v>
      </c>
      <c r="Q41" s="374">
        <v>3</v>
      </c>
      <c r="R41" s="377">
        <v>0</v>
      </c>
      <c r="S41" s="377">
        <v>2</v>
      </c>
      <c r="T41" s="374">
        <v>3</v>
      </c>
      <c r="U41" s="374">
        <v>0</v>
      </c>
      <c r="V41" s="374">
        <v>2</v>
      </c>
      <c r="W41" s="374">
        <v>4</v>
      </c>
      <c r="X41" s="374">
        <v>2</v>
      </c>
      <c r="Y41" s="374">
        <v>5</v>
      </c>
      <c r="Z41" s="374">
        <v>1</v>
      </c>
      <c r="AA41" s="374">
        <v>4</v>
      </c>
      <c r="AB41" s="374">
        <v>0</v>
      </c>
      <c r="AC41" s="375">
        <v>2</v>
      </c>
    </row>
    <row r="42" spans="1:29" ht="16.149999999999999" customHeight="1" x14ac:dyDescent="0.55000000000000004">
      <c r="A42" s="367">
        <v>34</v>
      </c>
      <c r="B42" s="189"/>
      <c r="C42" s="368" t="s">
        <v>190</v>
      </c>
      <c r="D42" s="215">
        <v>40</v>
      </c>
      <c r="E42" s="369">
        <v>28</v>
      </c>
      <c r="F42" s="370">
        <v>5</v>
      </c>
      <c r="G42" s="371">
        <v>3</v>
      </c>
      <c r="H42" s="370">
        <v>2</v>
      </c>
      <c r="I42" s="371">
        <v>2</v>
      </c>
      <c r="J42" s="374">
        <v>14</v>
      </c>
      <c r="K42" s="374">
        <v>5</v>
      </c>
      <c r="L42" s="374">
        <v>3</v>
      </c>
      <c r="M42" s="374">
        <v>3</v>
      </c>
      <c r="N42" s="374">
        <v>5</v>
      </c>
      <c r="O42" s="375">
        <v>2</v>
      </c>
      <c r="P42" s="376">
        <v>3</v>
      </c>
      <c r="Q42" s="374">
        <v>2</v>
      </c>
      <c r="R42" s="377">
        <v>0</v>
      </c>
      <c r="S42" s="377">
        <v>2</v>
      </c>
      <c r="T42" s="374">
        <v>2</v>
      </c>
      <c r="U42" s="374">
        <v>1</v>
      </c>
      <c r="V42" s="374">
        <v>0</v>
      </c>
      <c r="W42" s="374">
        <v>2</v>
      </c>
      <c r="X42" s="374">
        <v>4</v>
      </c>
      <c r="Y42" s="374">
        <v>5</v>
      </c>
      <c r="Z42" s="374">
        <v>1</v>
      </c>
      <c r="AA42" s="374">
        <v>1</v>
      </c>
      <c r="AB42" s="374">
        <v>1</v>
      </c>
      <c r="AC42" s="375">
        <v>0</v>
      </c>
    </row>
    <row r="43" spans="1:29" ht="16.149999999999999" customHeight="1" x14ac:dyDescent="0.55000000000000004">
      <c r="A43" s="367">
        <v>35</v>
      </c>
      <c r="B43" s="189"/>
      <c r="C43" s="368" t="s">
        <v>191</v>
      </c>
      <c r="D43" s="215">
        <v>68</v>
      </c>
      <c r="E43" s="369">
        <v>48</v>
      </c>
      <c r="F43" s="370">
        <v>3</v>
      </c>
      <c r="G43" s="371">
        <v>2</v>
      </c>
      <c r="H43" s="370">
        <v>6</v>
      </c>
      <c r="I43" s="371">
        <v>4</v>
      </c>
      <c r="J43" s="374">
        <v>26</v>
      </c>
      <c r="K43" s="374">
        <v>6</v>
      </c>
      <c r="L43" s="374">
        <v>9</v>
      </c>
      <c r="M43" s="374">
        <v>7</v>
      </c>
      <c r="N43" s="374">
        <v>2</v>
      </c>
      <c r="O43" s="375">
        <v>2</v>
      </c>
      <c r="P43" s="376">
        <v>1</v>
      </c>
      <c r="Q43" s="374">
        <v>2</v>
      </c>
      <c r="R43" s="377">
        <v>4</v>
      </c>
      <c r="S43" s="377">
        <v>7</v>
      </c>
      <c r="T43" s="374">
        <v>3</v>
      </c>
      <c r="U43" s="374">
        <v>1</v>
      </c>
      <c r="V43" s="374">
        <v>4</v>
      </c>
      <c r="W43" s="374">
        <v>1</v>
      </c>
      <c r="X43" s="374">
        <v>6</v>
      </c>
      <c r="Y43" s="374">
        <v>2</v>
      </c>
      <c r="Z43" s="374">
        <v>3</v>
      </c>
      <c r="AA43" s="374">
        <v>1</v>
      </c>
      <c r="AB43" s="374">
        <v>1</v>
      </c>
      <c r="AC43" s="375">
        <v>13</v>
      </c>
    </row>
    <row r="44" spans="1:29" ht="16.149999999999999" customHeight="1" x14ac:dyDescent="0.55000000000000004">
      <c r="A44" s="367">
        <v>36</v>
      </c>
      <c r="B44" s="189"/>
      <c r="C44" s="368" t="s">
        <v>192</v>
      </c>
      <c r="D44" s="215">
        <v>7</v>
      </c>
      <c r="E44" s="369">
        <v>3</v>
      </c>
      <c r="F44" s="370">
        <v>2</v>
      </c>
      <c r="G44" s="371">
        <v>0</v>
      </c>
      <c r="H44" s="370">
        <v>0</v>
      </c>
      <c r="I44" s="371">
        <v>0</v>
      </c>
      <c r="J44" s="374">
        <v>3</v>
      </c>
      <c r="K44" s="374">
        <v>0</v>
      </c>
      <c r="L44" s="374">
        <v>0</v>
      </c>
      <c r="M44" s="374">
        <v>0</v>
      </c>
      <c r="N44" s="374">
        <v>0</v>
      </c>
      <c r="O44" s="375">
        <v>0</v>
      </c>
      <c r="P44" s="376">
        <v>0</v>
      </c>
      <c r="Q44" s="374">
        <v>1</v>
      </c>
      <c r="R44" s="377">
        <v>0</v>
      </c>
      <c r="S44" s="377">
        <v>0</v>
      </c>
      <c r="T44" s="374">
        <v>0</v>
      </c>
      <c r="U44" s="374">
        <v>0</v>
      </c>
      <c r="V44" s="374">
        <v>0</v>
      </c>
      <c r="W44" s="374">
        <v>0</v>
      </c>
      <c r="X44" s="374">
        <v>0</v>
      </c>
      <c r="Y44" s="374">
        <v>1</v>
      </c>
      <c r="Z44" s="374">
        <v>2</v>
      </c>
      <c r="AA44" s="374">
        <v>0</v>
      </c>
      <c r="AB44" s="374">
        <v>0</v>
      </c>
      <c r="AC44" s="375">
        <v>1</v>
      </c>
    </row>
    <row r="45" spans="1:29" ht="16.149999999999999" customHeight="1" x14ac:dyDescent="0.55000000000000004">
      <c r="A45" s="367">
        <v>37</v>
      </c>
      <c r="B45" s="189"/>
      <c r="C45" s="368" t="s">
        <v>193</v>
      </c>
      <c r="D45" s="215">
        <v>16</v>
      </c>
      <c r="E45" s="369">
        <v>18</v>
      </c>
      <c r="F45" s="370">
        <v>2</v>
      </c>
      <c r="G45" s="371">
        <v>0</v>
      </c>
      <c r="H45" s="370">
        <v>0</v>
      </c>
      <c r="I45" s="371">
        <v>2</v>
      </c>
      <c r="J45" s="374">
        <v>6</v>
      </c>
      <c r="K45" s="374">
        <v>7</v>
      </c>
      <c r="L45" s="374">
        <v>3</v>
      </c>
      <c r="M45" s="374">
        <v>2</v>
      </c>
      <c r="N45" s="374">
        <v>1</v>
      </c>
      <c r="O45" s="375">
        <v>0</v>
      </c>
      <c r="P45" s="376">
        <v>1</v>
      </c>
      <c r="Q45" s="374">
        <v>1</v>
      </c>
      <c r="R45" s="377">
        <v>0</v>
      </c>
      <c r="S45" s="377">
        <v>0</v>
      </c>
      <c r="T45" s="374">
        <v>0</v>
      </c>
      <c r="U45" s="374">
        <v>2</v>
      </c>
      <c r="V45" s="374">
        <v>1</v>
      </c>
      <c r="W45" s="374">
        <v>1</v>
      </c>
      <c r="X45" s="374">
        <v>1</v>
      </c>
      <c r="Y45" s="374">
        <v>2</v>
      </c>
      <c r="Z45" s="374">
        <v>1</v>
      </c>
      <c r="AA45" s="374">
        <v>0</v>
      </c>
      <c r="AB45" s="374">
        <v>0</v>
      </c>
      <c r="AC45" s="375">
        <v>1</v>
      </c>
    </row>
    <row r="46" spans="1:29" ht="16.149999999999999" customHeight="1" x14ac:dyDescent="0.55000000000000004">
      <c r="A46" s="367">
        <v>38</v>
      </c>
      <c r="B46" s="189"/>
      <c r="C46" s="368" t="s">
        <v>194</v>
      </c>
      <c r="D46" s="215">
        <v>43</v>
      </c>
      <c r="E46" s="369">
        <v>33</v>
      </c>
      <c r="F46" s="370">
        <v>6</v>
      </c>
      <c r="G46" s="371">
        <v>0</v>
      </c>
      <c r="H46" s="370">
        <v>3</v>
      </c>
      <c r="I46" s="371">
        <v>1</v>
      </c>
      <c r="J46" s="374">
        <v>8</v>
      </c>
      <c r="K46" s="374">
        <v>10</v>
      </c>
      <c r="L46" s="374">
        <v>4</v>
      </c>
      <c r="M46" s="374">
        <v>3</v>
      </c>
      <c r="N46" s="374">
        <v>2</v>
      </c>
      <c r="O46" s="375">
        <v>3</v>
      </c>
      <c r="P46" s="376">
        <v>9</v>
      </c>
      <c r="Q46" s="374">
        <v>5</v>
      </c>
      <c r="R46" s="377">
        <v>1</v>
      </c>
      <c r="S46" s="377">
        <v>3</v>
      </c>
      <c r="T46" s="374">
        <v>2</v>
      </c>
      <c r="U46" s="374">
        <v>2</v>
      </c>
      <c r="V46" s="374">
        <v>0</v>
      </c>
      <c r="W46" s="374">
        <v>0</v>
      </c>
      <c r="X46" s="374">
        <v>2</v>
      </c>
      <c r="Y46" s="374">
        <v>5</v>
      </c>
      <c r="Z46" s="374">
        <v>5</v>
      </c>
      <c r="AA46" s="374">
        <v>1</v>
      </c>
      <c r="AB46" s="374">
        <v>1</v>
      </c>
      <c r="AC46" s="375">
        <v>0</v>
      </c>
    </row>
    <row r="47" spans="1:29" ht="16.149999999999999" customHeight="1" x14ac:dyDescent="0.55000000000000004">
      <c r="A47" s="367">
        <v>39</v>
      </c>
      <c r="B47" s="189"/>
      <c r="C47" s="368" t="s">
        <v>195</v>
      </c>
      <c r="D47" s="215">
        <v>8</v>
      </c>
      <c r="E47" s="369">
        <v>7</v>
      </c>
      <c r="F47" s="370">
        <v>0</v>
      </c>
      <c r="G47" s="371">
        <v>0</v>
      </c>
      <c r="H47" s="370">
        <v>2</v>
      </c>
      <c r="I47" s="371">
        <v>1</v>
      </c>
      <c r="J47" s="374">
        <v>1</v>
      </c>
      <c r="K47" s="374">
        <v>1</v>
      </c>
      <c r="L47" s="374">
        <v>0</v>
      </c>
      <c r="M47" s="374">
        <v>0</v>
      </c>
      <c r="N47" s="374">
        <v>4</v>
      </c>
      <c r="O47" s="375">
        <v>0</v>
      </c>
      <c r="P47" s="376">
        <v>0</v>
      </c>
      <c r="Q47" s="374">
        <v>2</v>
      </c>
      <c r="R47" s="377">
        <v>1</v>
      </c>
      <c r="S47" s="377">
        <v>0</v>
      </c>
      <c r="T47" s="374">
        <v>0</v>
      </c>
      <c r="U47" s="374">
        <v>1</v>
      </c>
      <c r="V47" s="374">
        <v>0</v>
      </c>
      <c r="W47" s="374">
        <v>0</v>
      </c>
      <c r="X47" s="374">
        <v>0</v>
      </c>
      <c r="Y47" s="374">
        <v>0</v>
      </c>
      <c r="Z47" s="374">
        <v>0</v>
      </c>
      <c r="AA47" s="374">
        <v>1</v>
      </c>
      <c r="AB47" s="374">
        <v>0</v>
      </c>
      <c r="AC47" s="375">
        <v>1</v>
      </c>
    </row>
    <row r="48" spans="1:29" ht="16.149999999999999" customHeight="1" x14ac:dyDescent="0.55000000000000004">
      <c r="A48" s="367">
        <v>40</v>
      </c>
      <c r="B48" s="189"/>
      <c r="C48" s="368" t="s">
        <v>196</v>
      </c>
      <c r="D48" s="215">
        <v>96</v>
      </c>
      <c r="E48" s="369">
        <v>85</v>
      </c>
      <c r="F48" s="370">
        <v>4</v>
      </c>
      <c r="G48" s="371">
        <v>4</v>
      </c>
      <c r="H48" s="370">
        <v>7</v>
      </c>
      <c r="I48" s="371">
        <v>4</v>
      </c>
      <c r="J48" s="363">
        <v>33</v>
      </c>
      <c r="K48" s="363">
        <v>13</v>
      </c>
      <c r="L48" s="363">
        <v>16</v>
      </c>
      <c r="M48" s="363">
        <v>11</v>
      </c>
      <c r="N48" s="363">
        <v>1</v>
      </c>
      <c r="O48" s="364">
        <v>5</v>
      </c>
      <c r="P48" s="365">
        <v>4</v>
      </c>
      <c r="Q48" s="363">
        <v>10</v>
      </c>
      <c r="R48" s="366">
        <v>2</v>
      </c>
      <c r="S48" s="366">
        <v>1</v>
      </c>
      <c r="T48" s="363">
        <v>14</v>
      </c>
      <c r="U48" s="363">
        <v>5</v>
      </c>
      <c r="V48" s="363">
        <v>2</v>
      </c>
      <c r="W48" s="363">
        <v>7</v>
      </c>
      <c r="X48" s="363">
        <v>6</v>
      </c>
      <c r="Y48" s="363">
        <v>16</v>
      </c>
      <c r="Z48" s="374">
        <v>6</v>
      </c>
      <c r="AA48" s="374">
        <v>3</v>
      </c>
      <c r="AB48" s="374">
        <v>1</v>
      </c>
      <c r="AC48" s="375">
        <v>6</v>
      </c>
    </row>
    <row r="49" spans="1:29" ht="16.149999999999999" customHeight="1" x14ac:dyDescent="0.55000000000000004">
      <c r="A49" s="367">
        <v>41</v>
      </c>
      <c r="B49" s="189"/>
      <c r="C49" s="368" t="s">
        <v>197</v>
      </c>
      <c r="D49" s="215">
        <v>9</v>
      </c>
      <c r="E49" s="369">
        <v>15</v>
      </c>
      <c r="F49" s="370">
        <v>0</v>
      </c>
      <c r="G49" s="371">
        <v>1</v>
      </c>
      <c r="H49" s="370">
        <v>1</v>
      </c>
      <c r="I49" s="371">
        <v>0</v>
      </c>
      <c r="J49" s="363">
        <v>4</v>
      </c>
      <c r="K49" s="363">
        <v>4</v>
      </c>
      <c r="L49" s="363">
        <v>2</v>
      </c>
      <c r="M49" s="363">
        <v>1</v>
      </c>
      <c r="N49" s="363">
        <v>0</v>
      </c>
      <c r="O49" s="364">
        <v>1</v>
      </c>
      <c r="P49" s="365">
        <v>0</v>
      </c>
      <c r="Q49" s="363">
        <v>3</v>
      </c>
      <c r="R49" s="366">
        <v>0</v>
      </c>
      <c r="S49" s="366">
        <v>0</v>
      </c>
      <c r="T49" s="363">
        <v>1</v>
      </c>
      <c r="U49" s="363">
        <v>2</v>
      </c>
      <c r="V49" s="363">
        <v>0</v>
      </c>
      <c r="W49" s="363">
        <v>2</v>
      </c>
      <c r="X49" s="363">
        <v>0</v>
      </c>
      <c r="Y49" s="363">
        <v>0</v>
      </c>
      <c r="Z49" s="363">
        <v>0</v>
      </c>
      <c r="AA49" s="363">
        <v>0</v>
      </c>
      <c r="AB49" s="363">
        <v>1</v>
      </c>
      <c r="AC49" s="364">
        <v>1</v>
      </c>
    </row>
    <row r="50" spans="1:29" ht="16.149999999999999" customHeight="1" x14ac:dyDescent="0.55000000000000004">
      <c r="A50" s="367">
        <v>42</v>
      </c>
      <c r="B50" s="189"/>
      <c r="C50" s="368" t="s">
        <v>198</v>
      </c>
      <c r="D50" s="215">
        <v>28</v>
      </c>
      <c r="E50" s="369">
        <v>23</v>
      </c>
      <c r="F50" s="370">
        <v>1</v>
      </c>
      <c r="G50" s="371">
        <v>0</v>
      </c>
      <c r="H50" s="370">
        <v>1</v>
      </c>
      <c r="I50" s="371">
        <v>1</v>
      </c>
      <c r="J50" s="363">
        <v>8</v>
      </c>
      <c r="K50" s="363">
        <v>5</v>
      </c>
      <c r="L50" s="363">
        <v>3</v>
      </c>
      <c r="M50" s="363">
        <v>3</v>
      </c>
      <c r="N50" s="363">
        <v>5</v>
      </c>
      <c r="O50" s="364">
        <v>1</v>
      </c>
      <c r="P50" s="365">
        <v>4</v>
      </c>
      <c r="Q50" s="363">
        <v>1</v>
      </c>
      <c r="R50" s="366">
        <v>0</v>
      </c>
      <c r="S50" s="366">
        <v>4</v>
      </c>
      <c r="T50" s="363">
        <v>1</v>
      </c>
      <c r="U50" s="363">
        <v>0</v>
      </c>
      <c r="V50" s="363">
        <v>3</v>
      </c>
      <c r="W50" s="363">
        <v>1</v>
      </c>
      <c r="X50" s="363">
        <v>1</v>
      </c>
      <c r="Y50" s="363">
        <v>1</v>
      </c>
      <c r="Z50" s="363">
        <v>1</v>
      </c>
      <c r="AA50" s="363">
        <v>6</v>
      </c>
      <c r="AB50" s="363">
        <v>0</v>
      </c>
      <c r="AC50" s="364">
        <v>0</v>
      </c>
    </row>
    <row r="51" spans="1:29" ht="16.149999999999999" customHeight="1" x14ac:dyDescent="0.55000000000000004">
      <c r="A51" s="367">
        <v>43</v>
      </c>
      <c r="B51" s="189"/>
      <c r="C51" s="368" t="s">
        <v>199</v>
      </c>
      <c r="D51" s="215">
        <v>31</v>
      </c>
      <c r="E51" s="369">
        <v>35</v>
      </c>
      <c r="F51" s="370">
        <v>2</v>
      </c>
      <c r="G51" s="371">
        <v>0</v>
      </c>
      <c r="H51" s="370">
        <v>0</v>
      </c>
      <c r="I51" s="371">
        <v>3</v>
      </c>
      <c r="J51" s="363">
        <v>10</v>
      </c>
      <c r="K51" s="363">
        <v>3</v>
      </c>
      <c r="L51" s="363">
        <v>3</v>
      </c>
      <c r="M51" s="363">
        <v>8</v>
      </c>
      <c r="N51" s="363">
        <v>3</v>
      </c>
      <c r="O51" s="364">
        <v>0</v>
      </c>
      <c r="P51" s="365">
        <v>3</v>
      </c>
      <c r="Q51" s="363">
        <v>1</v>
      </c>
      <c r="R51" s="366">
        <v>3</v>
      </c>
      <c r="S51" s="366">
        <v>1</v>
      </c>
      <c r="T51" s="363">
        <v>0</v>
      </c>
      <c r="U51" s="363">
        <v>1</v>
      </c>
      <c r="V51" s="363">
        <v>1</v>
      </c>
      <c r="W51" s="363">
        <v>3</v>
      </c>
      <c r="X51" s="363">
        <v>1</v>
      </c>
      <c r="Y51" s="363">
        <v>6</v>
      </c>
      <c r="Z51" s="363">
        <v>1</v>
      </c>
      <c r="AA51" s="363">
        <v>3</v>
      </c>
      <c r="AB51" s="363">
        <v>4</v>
      </c>
      <c r="AC51" s="364">
        <v>6</v>
      </c>
    </row>
    <row r="52" spans="1:29" ht="16.149999999999999" customHeight="1" x14ac:dyDescent="0.55000000000000004">
      <c r="A52" s="367">
        <v>44</v>
      </c>
      <c r="B52" s="189"/>
      <c r="C52" s="368" t="s">
        <v>200</v>
      </c>
      <c r="D52" s="215">
        <v>19</v>
      </c>
      <c r="E52" s="369">
        <v>14</v>
      </c>
      <c r="F52" s="370">
        <v>0</v>
      </c>
      <c r="G52" s="371">
        <v>0</v>
      </c>
      <c r="H52" s="370">
        <v>1</v>
      </c>
      <c r="I52" s="371">
        <v>0</v>
      </c>
      <c r="J52" s="363">
        <v>6</v>
      </c>
      <c r="K52" s="363">
        <v>7</v>
      </c>
      <c r="L52" s="363">
        <v>1</v>
      </c>
      <c r="M52" s="363">
        <v>0</v>
      </c>
      <c r="N52" s="363">
        <v>5</v>
      </c>
      <c r="O52" s="364">
        <v>0</v>
      </c>
      <c r="P52" s="365">
        <v>1</v>
      </c>
      <c r="Q52" s="363">
        <v>3</v>
      </c>
      <c r="R52" s="366">
        <v>1</v>
      </c>
      <c r="S52" s="366">
        <v>1</v>
      </c>
      <c r="T52" s="363">
        <v>0</v>
      </c>
      <c r="U52" s="363">
        <v>2</v>
      </c>
      <c r="V52" s="363">
        <v>0</v>
      </c>
      <c r="W52" s="363">
        <v>0</v>
      </c>
      <c r="X52" s="363">
        <v>1</v>
      </c>
      <c r="Y52" s="363">
        <v>0</v>
      </c>
      <c r="Z52" s="363">
        <v>0</v>
      </c>
      <c r="AA52" s="363">
        <v>0</v>
      </c>
      <c r="AB52" s="363">
        <v>3</v>
      </c>
      <c r="AC52" s="364">
        <v>1</v>
      </c>
    </row>
    <row r="53" spans="1:29" ht="16.149999999999999" customHeight="1" x14ac:dyDescent="0.55000000000000004">
      <c r="A53" s="367">
        <v>45</v>
      </c>
      <c r="B53" s="189"/>
      <c r="C53" s="368" t="s">
        <v>201</v>
      </c>
      <c r="D53" s="215">
        <v>48</v>
      </c>
      <c r="E53" s="369">
        <v>18</v>
      </c>
      <c r="F53" s="370">
        <v>2</v>
      </c>
      <c r="G53" s="371">
        <v>1</v>
      </c>
      <c r="H53" s="370">
        <v>6</v>
      </c>
      <c r="I53" s="371">
        <v>0</v>
      </c>
      <c r="J53" s="363">
        <v>30</v>
      </c>
      <c r="K53" s="363">
        <v>6</v>
      </c>
      <c r="L53" s="363">
        <v>2</v>
      </c>
      <c r="M53" s="363">
        <v>3</v>
      </c>
      <c r="N53" s="363">
        <v>0</v>
      </c>
      <c r="O53" s="364">
        <v>0</v>
      </c>
      <c r="P53" s="365">
        <v>0</v>
      </c>
      <c r="Q53" s="363">
        <v>1</v>
      </c>
      <c r="R53" s="366">
        <v>5</v>
      </c>
      <c r="S53" s="366">
        <v>2</v>
      </c>
      <c r="T53" s="363">
        <v>1</v>
      </c>
      <c r="U53" s="363">
        <v>2</v>
      </c>
      <c r="V53" s="363">
        <v>1</v>
      </c>
      <c r="W53" s="363">
        <v>1</v>
      </c>
      <c r="X53" s="363">
        <v>0</v>
      </c>
      <c r="Y53" s="363">
        <v>1</v>
      </c>
      <c r="Z53" s="363">
        <v>1</v>
      </c>
      <c r="AA53" s="363">
        <v>0</v>
      </c>
      <c r="AB53" s="363">
        <v>0</v>
      </c>
      <c r="AC53" s="364">
        <v>1</v>
      </c>
    </row>
    <row r="54" spans="1:29" ht="16.149999999999999" customHeight="1" x14ac:dyDescent="0.55000000000000004">
      <c r="A54" s="367">
        <v>46</v>
      </c>
      <c r="B54" s="189"/>
      <c r="C54" s="368" t="s">
        <v>202</v>
      </c>
      <c r="D54" s="215">
        <v>44</v>
      </c>
      <c r="E54" s="369">
        <v>40</v>
      </c>
      <c r="F54" s="370">
        <v>1</v>
      </c>
      <c r="G54" s="371">
        <v>4</v>
      </c>
      <c r="H54" s="370">
        <v>0</v>
      </c>
      <c r="I54" s="371">
        <v>3</v>
      </c>
      <c r="J54" s="363">
        <v>21</v>
      </c>
      <c r="K54" s="363">
        <v>8</v>
      </c>
      <c r="L54" s="363">
        <v>4</v>
      </c>
      <c r="M54" s="363">
        <v>10</v>
      </c>
      <c r="N54" s="363">
        <v>4</v>
      </c>
      <c r="O54" s="364">
        <v>0</v>
      </c>
      <c r="P54" s="365">
        <v>6</v>
      </c>
      <c r="Q54" s="363">
        <v>2</v>
      </c>
      <c r="R54" s="366">
        <v>1</v>
      </c>
      <c r="S54" s="366">
        <v>1</v>
      </c>
      <c r="T54" s="363">
        <v>1</v>
      </c>
      <c r="U54" s="363">
        <v>1</v>
      </c>
      <c r="V54" s="363">
        <v>3</v>
      </c>
      <c r="W54" s="363">
        <v>1</v>
      </c>
      <c r="X54" s="363">
        <v>0</v>
      </c>
      <c r="Y54" s="363">
        <v>2</v>
      </c>
      <c r="Z54" s="363">
        <v>1</v>
      </c>
      <c r="AA54" s="363">
        <v>4</v>
      </c>
      <c r="AB54" s="363">
        <v>2</v>
      </c>
      <c r="AC54" s="364">
        <v>4</v>
      </c>
    </row>
    <row r="55" spans="1:29" ht="16.149999999999999" customHeight="1" x14ac:dyDescent="0.55000000000000004">
      <c r="A55" s="367">
        <v>47</v>
      </c>
      <c r="B55" s="189"/>
      <c r="C55" s="368" t="s">
        <v>203</v>
      </c>
      <c r="D55" s="215">
        <v>58</v>
      </c>
      <c r="E55" s="369">
        <v>52</v>
      </c>
      <c r="F55" s="370">
        <v>7</v>
      </c>
      <c r="G55" s="371">
        <v>6</v>
      </c>
      <c r="H55" s="370">
        <v>2</v>
      </c>
      <c r="I55" s="371">
        <v>1</v>
      </c>
      <c r="J55" s="363">
        <v>17</v>
      </c>
      <c r="K55" s="363">
        <v>7</v>
      </c>
      <c r="L55" s="363">
        <v>1</v>
      </c>
      <c r="M55" s="363">
        <v>8</v>
      </c>
      <c r="N55" s="363">
        <v>10</v>
      </c>
      <c r="O55" s="364">
        <v>2</v>
      </c>
      <c r="P55" s="365">
        <v>1</v>
      </c>
      <c r="Q55" s="363">
        <v>3</v>
      </c>
      <c r="R55" s="366">
        <v>0</v>
      </c>
      <c r="S55" s="366">
        <v>0</v>
      </c>
      <c r="T55" s="363">
        <v>2</v>
      </c>
      <c r="U55" s="363">
        <v>7</v>
      </c>
      <c r="V55" s="363">
        <v>8</v>
      </c>
      <c r="W55" s="363">
        <v>5</v>
      </c>
      <c r="X55" s="363">
        <v>3</v>
      </c>
      <c r="Y55" s="363">
        <v>5</v>
      </c>
      <c r="Z55" s="363">
        <v>5</v>
      </c>
      <c r="AA55" s="363">
        <v>2</v>
      </c>
      <c r="AB55" s="363">
        <v>2</v>
      </c>
      <c r="AC55" s="364">
        <v>6</v>
      </c>
    </row>
    <row r="56" spans="1:29" ht="16.149999999999999" customHeight="1" x14ac:dyDescent="0.55000000000000004">
      <c r="A56" s="367">
        <v>48</v>
      </c>
      <c r="B56" s="189"/>
      <c r="C56" s="368" t="s">
        <v>204</v>
      </c>
      <c r="D56" s="215">
        <v>180</v>
      </c>
      <c r="E56" s="369">
        <v>154</v>
      </c>
      <c r="F56" s="370">
        <v>16</v>
      </c>
      <c r="G56" s="371">
        <v>10</v>
      </c>
      <c r="H56" s="370">
        <v>7</v>
      </c>
      <c r="I56" s="371">
        <v>12</v>
      </c>
      <c r="J56" s="363">
        <v>33</v>
      </c>
      <c r="K56" s="363">
        <v>10</v>
      </c>
      <c r="L56" s="363">
        <v>23</v>
      </c>
      <c r="M56" s="363">
        <v>16</v>
      </c>
      <c r="N56" s="363">
        <v>8</v>
      </c>
      <c r="O56" s="364">
        <v>13</v>
      </c>
      <c r="P56" s="365">
        <v>9</v>
      </c>
      <c r="Q56" s="363">
        <v>11</v>
      </c>
      <c r="R56" s="366">
        <v>16</v>
      </c>
      <c r="S56" s="366">
        <v>13</v>
      </c>
      <c r="T56" s="363">
        <v>18</v>
      </c>
      <c r="U56" s="363">
        <v>14</v>
      </c>
      <c r="V56" s="363">
        <v>12</v>
      </c>
      <c r="W56" s="363">
        <v>15</v>
      </c>
      <c r="X56" s="363">
        <v>16</v>
      </c>
      <c r="Y56" s="363">
        <v>12</v>
      </c>
      <c r="Z56" s="363">
        <v>18</v>
      </c>
      <c r="AA56" s="363">
        <v>13</v>
      </c>
      <c r="AB56" s="363">
        <v>4</v>
      </c>
      <c r="AC56" s="364">
        <v>15</v>
      </c>
    </row>
    <row r="57" spans="1:29" ht="16.149999999999999" customHeight="1" x14ac:dyDescent="0.55000000000000004">
      <c r="A57" s="367">
        <v>49</v>
      </c>
      <c r="B57" s="189"/>
      <c r="C57" s="368" t="s">
        <v>205</v>
      </c>
      <c r="D57" s="215">
        <v>918</v>
      </c>
      <c r="E57" s="369">
        <v>916</v>
      </c>
      <c r="F57" s="374">
        <v>156</v>
      </c>
      <c r="G57" s="375">
        <v>170</v>
      </c>
      <c r="H57" s="374">
        <v>118</v>
      </c>
      <c r="I57" s="376">
        <v>89</v>
      </c>
      <c r="J57" s="363">
        <v>115</v>
      </c>
      <c r="K57" s="363">
        <v>70</v>
      </c>
      <c r="L57" s="363">
        <v>76</v>
      </c>
      <c r="M57" s="363">
        <v>73</v>
      </c>
      <c r="N57" s="363">
        <v>60</v>
      </c>
      <c r="O57" s="364">
        <v>52</v>
      </c>
      <c r="P57" s="365">
        <v>81</v>
      </c>
      <c r="Q57" s="363">
        <v>56</v>
      </c>
      <c r="R57" s="366">
        <v>61</v>
      </c>
      <c r="S57" s="366">
        <v>51</v>
      </c>
      <c r="T57" s="363">
        <v>42</v>
      </c>
      <c r="U57" s="363">
        <v>55</v>
      </c>
      <c r="V57" s="363">
        <v>42</v>
      </c>
      <c r="W57" s="363">
        <v>94</v>
      </c>
      <c r="X57" s="363">
        <v>52</v>
      </c>
      <c r="Y57" s="363">
        <v>84</v>
      </c>
      <c r="Z57" s="363">
        <v>51</v>
      </c>
      <c r="AA57" s="363">
        <v>58</v>
      </c>
      <c r="AB57" s="363">
        <v>64</v>
      </c>
      <c r="AC57" s="364">
        <v>64</v>
      </c>
    </row>
    <row r="58" spans="1:29" ht="16.149999999999999" customHeight="1" x14ac:dyDescent="0.55000000000000004">
      <c r="A58" s="367">
        <v>50</v>
      </c>
      <c r="B58" s="189"/>
      <c r="C58" s="368" t="s">
        <v>206</v>
      </c>
      <c r="D58" s="215">
        <v>223</v>
      </c>
      <c r="E58" s="369">
        <v>311</v>
      </c>
      <c r="F58" s="374">
        <v>26</v>
      </c>
      <c r="G58" s="374">
        <v>27</v>
      </c>
      <c r="H58" s="374">
        <v>18</v>
      </c>
      <c r="I58" s="374">
        <v>43</v>
      </c>
      <c r="J58" s="363">
        <v>24</v>
      </c>
      <c r="K58" s="363">
        <v>46</v>
      </c>
      <c r="L58" s="363">
        <v>20</v>
      </c>
      <c r="M58" s="363">
        <v>42</v>
      </c>
      <c r="N58" s="363">
        <v>16</v>
      </c>
      <c r="O58" s="364">
        <v>9</v>
      </c>
      <c r="P58" s="366">
        <v>19</v>
      </c>
      <c r="Q58" s="363">
        <v>6</v>
      </c>
      <c r="R58" s="366">
        <v>10</v>
      </c>
      <c r="S58" s="366">
        <v>31</v>
      </c>
      <c r="T58" s="363">
        <v>22</v>
      </c>
      <c r="U58" s="363">
        <v>24</v>
      </c>
      <c r="V58" s="363">
        <v>15</v>
      </c>
      <c r="W58" s="363">
        <v>16</v>
      </c>
      <c r="X58" s="363">
        <v>24</v>
      </c>
      <c r="Y58" s="363">
        <v>19</v>
      </c>
      <c r="Z58" s="363">
        <v>12</v>
      </c>
      <c r="AA58" s="363">
        <v>23</v>
      </c>
      <c r="AB58" s="363">
        <v>17</v>
      </c>
      <c r="AC58" s="364">
        <v>25</v>
      </c>
    </row>
    <row r="59" spans="1:29" ht="6" customHeight="1" x14ac:dyDescent="0.55000000000000004">
      <c r="A59" s="270"/>
      <c r="B59" s="270"/>
      <c r="C59" s="270"/>
      <c r="D59" s="272"/>
      <c r="E59" s="378"/>
      <c r="F59" s="272"/>
      <c r="G59" s="272"/>
      <c r="H59" s="272"/>
      <c r="I59" s="272"/>
      <c r="J59" s="272"/>
      <c r="K59" s="272"/>
      <c r="L59" s="272"/>
      <c r="M59" s="272"/>
      <c r="N59" s="272"/>
      <c r="O59" s="272"/>
      <c r="P59" s="379"/>
      <c r="Q59" s="378"/>
      <c r="R59" s="379"/>
      <c r="S59" s="270"/>
      <c r="T59" s="272"/>
      <c r="U59" s="272"/>
      <c r="V59" s="272"/>
      <c r="W59" s="272"/>
      <c r="X59" s="272"/>
      <c r="Y59" s="272"/>
      <c r="Z59" s="272"/>
      <c r="AA59" s="270"/>
      <c r="AB59" s="272"/>
      <c r="AC59" s="272"/>
    </row>
    <row r="60" spans="1:29" x14ac:dyDescent="0.55000000000000004">
      <c r="A60" s="180" t="s">
        <v>207</v>
      </c>
      <c r="AB60" s="189"/>
      <c r="AC60" s="189"/>
    </row>
  </sheetData>
  <mergeCells count="17">
    <mergeCell ref="A7:C7"/>
    <mergeCell ref="R4:S4"/>
    <mergeCell ref="T4:U4"/>
    <mergeCell ref="V4:W4"/>
    <mergeCell ref="X4:Y4"/>
    <mergeCell ref="Z4:AA4"/>
    <mergeCell ref="AB4:AC4"/>
    <mergeCell ref="K1:O1"/>
    <mergeCell ref="P1:T1"/>
    <mergeCell ref="A4:C5"/>
    <mergeCell ref="D4:E4"/>
    <mergeCell ref="F4:G4"/>
    <mergeCell ref="H4:I4"/>
    <mergeCell ref="J4:K4"/>
    <mergeCell ref="L4:M4"/>
    <mergeCell ref="N4:O4"/>
    <mergeCell ref="P4:Q4"/>
  </mergeCells>
  <phoneticPr fontId="2"/>
  <printOptions horizontalCentered="1" verticalCentered="1"/>
  <pageMargins left="0.59055118110236227" right="0.59055118110236227" top="0.43307086614173229" bottom="0.70866141732283472" header="0.43307086614173229" footer="0.39370078740157483"/>
  <pageSetup paperSize="9" scale="76" firstPageNumber="0" fitToWidth="2" orientation="portrait" useFirstPageNumber="1" horizontalDpi="300" verticalDpi="300" r:id="rId1"/>
  <headerFooter scaleWithDoc="0" alignWithMargins="0">
    <oddFooter>&amp;C&amp;"BIZ UD明朝 Medium,標準"&amp;12-&amp;P+16-</oddFooter>
  </headerFooter>
  <rowBreaks count="1" manualBreakCount="1">
    <brk id="62" max="28" man="1"/>
  </rowBreaks>
  <colBreaks count="1" manualBreakCount="1">
    <brk id="15" max="59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3"/>
  <sheetViews>
    <sheetView view="pageBreakPreview" topLeftCell="G1" zoomScale="68" zoomScaleNormal="75" zoomScaleSheetLayoutView="68" workbookViewId="0">
      <selection activeCell="J15" sqref="J15"/>
    </sheetView>
  </sheetViews>
  <sheetFormatPr defaultColWidth="7.83203125" defaultRowHeight="14" x14ac:dyDescent="0.2"/>
  <cols>
    <col min="1" max="1" width="0.75" style="380" customWidth="1"/>
    <col min="2" max="2" width="19.08203125" style="380" customWidth="1"/>
    <col min="3" max="3" width="0.75" style="380" customWidth="1"/>
    <col min="4" max="7" width="11.25" style="380" customWidth="1"/>
    <col min="8" max="8" width="0.75" style="380" customWidth="1"/>
    <col min="9" max="9" width="23.6640625" style="380" bestFit="1" customWidth="1"/>
    <col min="10" max="10" width="0.75" style="380" customWidth="1"/>
    <col min="11" max="11" width="13.58203125" style="380" bestFit="1" customWidth="1"/>
    <col min="12" max="14" width="11.25" style="380" customWidth="1"/>
    <col min="15" max="15" width="0.75" style="380" customWidth="1"/>
    <col min="16" max="16" width="19.08203125" style="380" customWidth="1"/>
    <col min="17" max="17" width="0.75" style="380" customWidth="1"/>
    <col min="18" max="18" width="13.58203125" style="380" bestFit="1" customWidth="1"/>
    <col min="19" max="21" width="11.25" style="380" customWidth="1"/>
    <col min="22" max="22" width="0.75" style="380" customWidth="1"/>
    <col min="23" max="23" width="18.58203125" style="380" customWidth="1"/>
    <col min="24" max="24" width="0.75" style="380" customWidth="1"/>
    <col min="25" max="28" width="11.25" style="380" customWidth="1"/>
    <col min="29" max="256" width="7.83203125" style="380"/>
    <col min="257" max="257" width="0.75" style="380" customWidth="1"/>
    <col min="258" max="258" width="19.08203125" style="380" customWidth="1"/>
    <col min="259" max="259" width="0.75" style="380" customWidth="1"/>
    <col min="260" max="263" width="11.25" style="380" customWidth="1"/>
    <col min="264" max="264" width="0.75" style="380" customWidth="1"/>
    <col min="265" max="265" width="23.6640625" style="380" bestFit="1" customWidth="1"/>
    <col min="266" max="266" width="0.75" style="380" customWidth="1"/>
    <col min="267" max="267" width="13.58203125" style="380" bestFit="1" customWidth="1"/>
    <col min="268" max="270" width="11.25" style="380" customWidth="1"/>
    <col min="271" max="271" width="0.75" style="380" customWidth="1"/>
    <col min="272" max="272" width="19.08203125" style="380" customWidth="1"/>
    <col min="273" max="273" width="0.75" style="380" customWidth="1"/>
    <col min="274" max="274" width="13.58203125" style="380" bestFit="1" customWidth="1"/>
    <col min="275" max="277" width="11.25" style="380" customWidth="1"/>
    <col min="278" max="278" width="0.75" style="380" customWidth="1"/>
    <col min="279" max="279" width="18.58203125" style="380" customWidth="1"/>
    <col min="280" max="280" width="0.75" style="380" customWidth="1"/>
    <col min="281" max="284" width="11.25" style="380" customWidth="1"/>
    <col min="285" max="512" width="7.83203125" style="380"/>
    <col min="513" max="513" width="0.75" style="380" customWidth="1"/>
    <col min="514" max="514" width="19.08203125" style="380" customWidth="1"/>
    <col min="515" max="515" width="0.75" style="380" customWidth="1"/>
    <col min="516" max="519" width="11.25" style="380" customWidth="1"/>
    <col min="520" max="520" width="0.75" style="380" customWidth="1"/>
    <col min="521" max="521" width="23.6640625" style="380" bestFit="1" customWidth="1"/>
    <col min="522" max="522" width="0.75" style="380" customWidth="1"/>
    <col min="523" max="523" width="13.58203125" style="380" bestFit="1" customWidth="1"/>
    <col min="524" max="526" width="11.25" style="380" customWidth="1"/>
    <col min="527" max="527" width="0.75" style="380" customWidth="1"/>
    <col min="528" max="528" width="19.08203125" style="380" customWidth="1"/>
    <col min="529" max="529" width="0.75" style="380" customWidth="1"/>
    <col min="530" max="530" width="13.58203125" style="380" bestFit="1" customWidth="1"/>
    <col min="531" max="533" width="11.25" style="380" customWidth="1"/>
    <col min="534" max="534" width="0.75" style="380" customWidth="1"/>
    <col min="535" max="535" width="18.58203125" style="380" customWidth="1"/>
    <col min="536" max="536" width="0.75" style="380" customWidth="1"/>
    <col min="537" max="540" width="11.25" style="380" customWidth="1"/>
    <col min="541" max="768" width="7.83203125" style="380"/>
    <col min="769" max="769" width="0.75" style="380" customWidth="1"/>
    <col min="770" max="770" width="19.08203125" style="380" customWidth="1"/>
    <col min="771" max="771" width="0.75" style="380" customWidth="1"/>
    <col min="772" max="775" width="11.25" style="380" customWidth="1"/>
    <col min="776" max="776" width="0.75" style="380" customWidth="1"/>
    <col min="777" max="777" width="23.6640625" style="380" bestFit="1" customWidth="1"/>
    <col min="778" max="778" width="0.75" style="380" customWidth="1"/>
    <col min="779" max="779" width="13.58203125" style="380" bestFit="1" customWidth="1"/>
    <col min="780" max="782" width="11.25" style="380" customWidth="1"/>
    <col min="783" max="783" width="0.75" style="380" customWidth="1"/>
    <col min="784" max="784" width="19.08203125" style="380" customWidth="1"/>
    <col min="785" max="785" width="0.75" style="380" customWidth="1"/>
    <col min="786" max="786" width="13.58203125" style="380" bestFit="1" customWidth="1"/>
    <col min="787" max="789" width="11.25" style="380" customWidth="1"/>
    <col min="790" max="790" width="0.75" style="380" customWidth="1"/>
    <col min="791" max="791" width="18.58203125" style="380" customWidth="1"/>
    <col min="792" max="792" width="0.75" style="380" customWidth="1"/>
    <col min="793" max="796" width="11.25" style="380" customWidth="1"/>
    <col min="797" max="1024" width="7.83203125" style="380"/>
    <col min="1025" max="1025" width="0.75" style="380" customWidth="1"/>
    <col min="1026" max="1026" width="19.08203125" style="380" customWidth="1"/>
    <col min="1027" max="1027" width="0.75" style="380" customWidth="1"/>
    <col min="1028" max="1031" width="11.25" style="380" customWidth="1"/>
    <col min="1032" max="1032" width="0.75" style="380" customWidth="1"/>
    <col min="1033" max="1033" width="23.6640625" style="380" bestFit="1" customWidth="1"/>
    <col min="1034" max="1034" width="0.75" style="380" customWidth="1"/>
    <col min="1035" max="1035" width="13.58203125" style="380" bestFit="1" customWidth="1"/>
    <col min="1036" max="1038" width="11.25" style="380" customWidth="1"/>
    <col min="1039" max="1039" width="0.75" style="380" customWidth="1"/>
    <col min="1040" max="1040" width="19.08203125" style="380" customWidth="1"/>
    <col min="1041" max="1041" width="0.75" style="380" customWidth="1"/>
    <col min="1042" max="1042" width="13.58203125" style="380" bestFit="1" customWidth="1"/>
    <col min="1043" max="1045" width="11.25" style="380" customWidth="1"/>
    <col min="1046" max="1046" width="0.75" style="380" customWidth="1"/>
    <col min="1047" max="1047" width="18.58203125" style="380" customWidth="1"/>
    <col min="1048" max="1048" width="0.75" style="380" customWidth="1"/>
    <col min="1049" max="1052" width="11.25" style="380" customWidth="1"/>
    <col min="1053" max="1280" width="7.83203125" style="380"/>
    <col min="1281" max="1281" width="0.75" style="380" customWidth="1"/>
    <col min="1282" max="1282" width="19.08203125" style="380" customWidth="1"/>
    <col min="1283" max="1283" width="0.75" style="380" customWidth="1"/>
    <col min="1284" max="1287" width="11.25" style="380" customWidth="1"/>
    <col min="1288" max="1288" width="0.75" style="380" customWidth="1"/>
    <col min="1289" max="1289" width="23.6640625" style="380" bestFit="1" customWidth="1"/>
    <col min="1290" max="1290" width="0.75" style="380" customWidth="1"/>
    <col min="1291" max="1291" width="13.58203125" style="380" bestFit="1" customWidth="1"/>
    <col min="1292" max="1294" width="11.25" style="380" customWidth="1"/>
    <col min="1295" max="1295" width="0.75" style="380" customWidth="1"/>
    <col min="1296" max="1296" width="19.08203125" style="380" customWidth="1"/>
    <col min="1297" max="1297" width="0.75" style="380" customWidth="1"/>
    <col min="1298" max="1298" width="13.58203125" style="380" bestFit="1" customWidth="1"/>
    <col min="1299" max="1301" width="11.25" style="380" customWidth="1"/>
    <col min="1302" max="1302" width="0.75" style="380" customWidth="1"/>
    <col min="1303" max="1303" width="18.58203125" style="380" customWidth="1"/>
    <col min="1304" max="1304" width="0.75" style="380" customWidth="1"/>
    <col min="1305" max="1308" width="11.25" style="380" customWidth="1"/>
    <col min="1309" max="1536" width="7.83203125" style="380"/>
    <col min="1537" max="1537" width="0.75" style="380" customWidth="1"/>
    <col min="1538" max="1538" width="19.08203125" style="380" customWidth="1"/>
    <col min="1539" max="1539" width="0.75" style="380" customWidth="1"/>
    <col min="1540" max="1543" width="11.25" style="380" customWidth="1"/>
    <col min="1544" max="1544" width="0.75" style="380" customWidth="1"/>
    <col min="1545" max="1545" width="23.6640625" style="380" bestFit="1" customWidth="1"/>
    <col min="1546" max="1546" width="0.75" style="380" customWidth="1"/>
    <col min="1547" max="1547" width="13.58203125" style="380" bestFit="1" customWidth="1"/>
    <col min="1548" max="1550" width="11.25" style="380" customWidth="1"/>
    <col min="1551" max="1551" width="0.75" style="380" customWidth="1"/>
    <col min="1552" max="1552" width="19.08203125" style="380" customWidth="1"/>
    <col min="1553" max="1553" width="0.75" style="380" customWidth="1"/>
    <col min="1554" max="1554" width="13.58203125" style="380" bestFit="1" customWidth="1"/>
    <col min="1555" max="1557" width="11.25" style="380" customWidth="1"/>
    <col min="1558" max="1558" width="0.75" style="380" customWidth="1"/>
    <col min="1559" max="1559" width="18.58203125" style="380" customWidth="1"/>
    <col min="1560" max="1560" width="0.75" style="380" customWidth="1"/>
    <col min="1561" max="1564" width="11.25" style="380" customWidth="1"/>
    <col min="1565" max="1792" width="7.83203125" style="380"/>
    <col min="1793" max="1793" width="0.75" style="380" customWidth="1"/>
    <col min="1794" max="1794" width="19.08203125" style="380" customWidth="1"/>
    <col min="1795" max="1795" width="0.75" style="380" customWidth="1"/>
    <col min="1796" max="1799" width="11.25" style="380" customWidth="1"/>
    <col min="1800" max="1800" width="0.75" style="380" customWidth="1"/>
    <col min="1801" max="1801" width="23.6640625" style="380" bestFit="1" customWidth="1"/>
    <col min="1802" max="1802" width="0.75" style="380" customWidth="1"/>
    <col min="1803" max="1803" width="13.58203125" style="380" bestFit="1" customWidth="1"/>
    <col min="1804" max="1806" width="11.25" style="380" customWidth="1"/>
    <col min="1807" max="1807" width="0.75" style="380" customWidth="1"/>
    <col min="1808" max="1808" width="19.08203125" style="380" customWidth="1"/>
    <col min="1809" max="1809" width="0.75" style="380" customWidth="1"/>
    <col min="1810" max="1810" width="13.58203125" style="380" bestFit="1" customWidth="1"/>
    <col min="1811" max="1813" width="11.25" style="380" customWidth="1"/>
    <col min="1814" max="1814" width="0.75" style="380" customWidth="1"/>
    <col min="1815" max="1815" width="18.58203125" style="380" customWidth="1"/>
    <col min="1816" max="1816" width="0.75" style="380" customWidth="1"/>
    <col min="1817" max="1820" width="11.25" style="380" customWidth="1"/>
    <col min="1821" max="2048" width="7.83203125" style="380"/>
    <col min="2049" max="2049" width="0.75" style="380" customWidth="1"/>
    <col min="2050" max="2050" width="19.08203125" style="380" customWidth="1"/>
    <col min="2051" max="2051" width="0.75" style="380" customWidth="1"/>
    <col min="2052" max="2055" width="11.25" style="380" customWidth="1"/>
    <col min="2056" max="2056" width="0.75" style="380" customWidth="1"/>
    <col min="2057" max="2057" width="23.6640625" style="380" bestFit="1" customWidth="1"/>
    <col min="2058" max="2058" width="0.75" style="380" customWidth="1"/>
    <col min="2059" max="2059" width="13.58203125" style="380" bestFit="1" customWidth="1"/>
    <col min="2060" max="2062" width="11.25" style="380" customWidth="1"/>
    <col min="2063" max="2063" width="0.75" style="380" customWidth="1"/>
    <col min="2064" max="2064" width="19.08203125" style="380" customWidth="1"/>
    <col min="2065" max="2065" width="0.75" style="380" customWidth="1"/>
    <col min="2066" max="2066" width="13.58203125" style="380" bestFit="1" customWidth="1"/>
    <col min="2067" max="2069" width="11.25" style="380" customWidth="1"/>
    <col min="2070" max="2070" width="0.75" style="380" customWidth="1"/>
    <col min="2071" max="2071" width="18.58203125" style="380" customWidth="1"/>
    <col min="2072" max="2072" width="0.75" style="380" customWidth="1"/>
    <col min="2073" max="2076" width="11.25" style="380" customWidth="1"/>
    <col min="2077" max="2304" width="7.83203125" style="380"/>
    <col min="2305" max="2305" width="0.75" style="380" customWidth="1"/>
    <col min="2306" max="2306" width="19.08203125" style="380" customWidth="1"/>
    <col min="2307" max="2307" width="0.75" style="380" customWidth="1"/>
    <col min="2308" max="2311" width="11.25" style="380" customWidth="1"/>
    <col min="2312" max="2312" width="0.75" style="380" customWidth="1"/>
    <col min="2313" max="2313" width="23.6640625" style="380" bestFit="1" customWidth="1"/>
    <col min="2314" max="2314" width="0.75" style="380" customWidth="1"/>
    <col min="2315" max="2315" width="13.58203125" style="380" bestFit="1" customWidth="1"/>
    <col min="2316" max="2318" width="11.25" style="380" customWidth="1"/>
    <col min="2319" max="2319" width="0.75" style="380" customWidth="1"/>
    <col min="2320" max="2320" width="19.08203125" style="380" customWidth="1"/>
    <col min="2321" max="2321" width="0.75" style="380" customWidth="1"/>
    <col min="2322" max="2322" width="13.58203125" style="380" bestFit="1" customWidth="1"/>
    <col min="2323" max="2325" width="11.25" style="380" customWidth="1"/>
    <col min="2326" max="2326" width="0.75" style="380" customWidth="1"/>
    <col min="2327" max="2327" width="18.58203125" style="380" customWidth="1"/>
    <col min="2328" max="2328" width="0.75" style="380" customWidth="1"/>
    <col min="2329" max="2332" width="11.25" style="380" customWidth="1"/>
    <col min="2333" max="2560" width="7.83203125" style="380"/>
    <col min="2561" max="2561" width="0.75" style="380" customWidth="1"/>
    <col min="2562" max="2562" width="19.08203125" style="380" customWidth="1"/>
    <col min="2563" max="2563" width="0.75" style="380" customWidth="1"/>
    <col min="2564" max="2567" width="11.25" style="380" customWidth="1"/>
    <col min="2568" max="2568" width="0.75" style="380" customWidth="1"/>
    <col min="2569" max="2569" width="23.6640625" style="380" bestFit="1" customWidth="1"/>
    <col min="2570" max="2570" width="0.75" style="380" customWidth="1"/>
    <col min="2571" max="2571" width="13.58203125" style="380" bestFit="1" customWidth="1"/>
    <col min="2572" max="2574" width="11.25" style="380" customWidth="1"/>
    <col min="2575" max="2575" width="0.75" style="380" customWidth="1"/>
    <col min="2576" max="2576" width="19.08203125" style="380" customWidth="1"/>
    <col min="2577" max="2577" width="0.75" style="380" customWidth="1"/>
    <col min="2578" max="2578" width="13.58203125" style="380" bestFit="1" customWidth="1"/>
    <col min="2579" max="2581" width="11.25" style="380" customWidth="1"/>
    <col min="2582" max="2582" width="0.75" style="380" customWidth="1"/>
    <col min="2583" max="2583" width="18.58203125" style="380" customWidth="1"/>
    <col min="2584" max="2584" width="0.75" style="380" customWidth="1"/>
    <col min="2585" max="2588" width="11.25" style="380" customWidth="1"/>
    <col min="2589" max="2816" width="7.83203125" style="380"/>
    <col min="2817" max="2817" width="0.75" style="380" customWidth="1"/>
    <col min="2818" max="2818" width="19.08203125" style="380" customWidth="1"/>
    <col min="2819" max="2819" width="0.75" style="380" customWidth="1"/>
    <col min="2820" max="2823" width="11.25" style="380" customWidth="1"/>
    <col min="2824" max="2824" width="0.75" style="380" customWidth="1"/>
    <col min="2825" max="2825" width="23.6640625" style="380" bestFit="1" customWidth="1"/>
    <col min="2826" max="2826" width="0.75" style="380" customWidth="1"/>
    <col min="2827" max="2827" width="13.58203125" style="380" bestFit="1" customWidth="1"/>
    <col min="2828" max="2830" width="11.25" style="380" customWidth="1"/>
    <col min="2831" max="2831" width="0.75" style="380" customWidth="1"/>
    <col min="2832" max="2832" width="19.08203125" style="380" customWidth="1"/>
    <col min="2833" max="2833" width="0.75" style="380" customWidth="1"/>
    <col min="2834" max="2834" width="13.58203125" style="380" bestFit="1" customWidth="1"/>
    <col min="2835" max="2837" width="11.25" style="380" customWidth="1"/>
    <col min="2838" max="2838" width="0.75" style="380" customWidth="1"/>
    <col min="2839" max="2839" width="18.58203125" style="380" customWidth="1"/>
    <col min="2840" max="2840" width="0.75" style="380" customWidth="1"/>
    <col min="2841" max="2844" width="11.25" style="380" customWidth="1"/>
    <col min="2845" max="3072" width="7.83203125" style="380"/>
    <col min="3073" max="3073" width="0.75" style="380" customWidth="1"/>
    <col min="3074" max="3074" width="19.08203125" style="380" customWidth="1"/>
    <col min="3075" max="3075" width="0.75" style="380" customWidth="1"/>
    <col min="3076" max="3079" width="11.25" style="380" customWidth="1"/>
    <col min="3080" max="3080" width="0.75" style="380" customWidth="1"/>
    <col min="3081" max="3081" width="23.6640625" style="380" bestFit="1" customWidth="1"/>
    <col min="3082" max="3082" width="0.75" style="380" customWidth="1"/>
    <col min="3083" max="3083" width="13.58203125" style="380" bestFit="1" customWidth="1"/>
    <col min="3084" max="3086" width="11.25" style="380" customWidth="1"/>
    <col min="3087" max="3087" width="0.75" style="380" customWidth="1"/>
    <col min="3088" max="3088" width="19.08203125" style="380" customWidth="1"/>
    <col min="3089" max="3089" width="0.75" style="380" customWidth="1"/>
    <col min="3090" max="3090" width="13.58203125" style="380" bestFit="1" customWidth="1"/>
    <col min="3091" max="3093" width="11.25" style="380" customWidth="1"/>
    <col min="3094" max="3094" width="0.75" style="380" customWidth="1"/>
    <col min="3095" max="3095" width="18.58203125" style="380" customWidth="1"/>
    <col min="3096" max="3096" width="0.75" style="380" customWidth="1"/>
    <col min="3097" max="3100" width="11.25" style="380" customWidth="1"/>
    <col min="3101" max="3328" width="7.83203125" style="380"/>
    <col min="3329" max="3329" width="0.75" style="380" customWidth="1"/>
    <col min="3330" max="3330" width="19.08203125" style="380" customWidth="1"/>
    <col min="3331" max="3331" width="0.75" style="380" customWidth="1"/>
    <col min="3332" max="3335" width="11.25" style="380" customWidth="1"/>
    <col min="3336" max="3336" width="0.75" style="380" customWidth="1"/>
    <col min="3337" max="3337" width="23.6640625" style="380" bestFit="1" customWidth="1"/>
    <col min="3338" max="3338" width="0.75" style="380" customWidth="1"/>
    <col min="3339" max="3339" width="13.58203125" style="380" bestFit="1" customWidth="1"/>
    <col min="3340" max="3342" width="11.25" style="380" customWidth="1"/>
    <col min="3343" max="3343" width="0.75" style="380" customWidth="1"/>
    <col min="3344" max="3344" width="19.08203125" style="380" customWidth="1"/>
    <col min="3345" max="3345" width="0.75" style="380" customWidth="1"/>
    <col min="3346" max="3346" width="13.58203125" style="380" bestFit="1" customWidth="1"/>
    <col min="3347" max="3349" width="11.25" style="380" customWidth="1"/>
    <col min="3350" max="3350" width="0.75" style="380" customWidth="1"/>
    <col min="3351" max="3351" width="18.58203125" style="380" customWidth="1"/>
    <col min="3352" max="3352" width="0.75" style="380" customWidth="1"/>
    <col min="3353" max="3356" width="11.25" style="380" customWidth="1"/>
    <col min="3357" max="3584" width="7.83203125" style="380"/>
    <col min="3585" max="3585" width="0.75" style="380" customWidth="1"/>
    <col min="3586" max="3586" width="19.08203125" style="380" customWidth="1"/>
    <col min="3587" max="3587" width="0.75" style="380" customWidth="1"/>
    <col min="3588" max="3591" width="11.25" style="380" customWidth="1"/>
    <col min="3592" max="3592" width="0.75" style="380" customWidth="1"/>
    <col min="3593" max="3593" width="23.6640625" style="380" bestFit="1" customWidth="1"/>
    <col min="3594" max="3594" width="0.75" style="380" customWidth="1"/>
    <col min="3595" max="3595" width="13.58203125" style="380" bestFit="1" customWidth="1"/>
    <col min="3596" max="3598" width="11.25" style="380" customWidth="1"/>
    <col min="3599" max="3599" width="0.75" style="380" customWidth="1"/>
    <col min="3600" max="3600" width="19.08203125" style="380" customWidth="1"/>
    <col min="3601" max="3601" width="0.75" style="380" customWidth="1"/>
    <col min="3602" max="3602" width="13.58203125" style="380" bestFit="1" customWidth="1"/>
    <col min="3603" max="3605" width="11.25" style="380" customWidth="1"/>
    <col min="3606" max="3606" width="0.75" style="380" customWidth="1"/>
    <col min="3607" max="3607" width="18.58203125" style="380" customWidth="1"/>
    <col min="3608" max="3608" width="0.75" style="380" customWidth="1"/>
    <col min="3609" max="3612" width="11.25" style="380" customWidth="1"/>
    <col min="3613" max="3840" width="7.83203125" style="380"/>
    <col min="3841" max="3841" width="0.75" style="380" customWidth="1"/>
    <col min="3842" max="3842" width="19.08203125" style="380" customWidth="1"/>
    <col min="3843" max="3843" width="0.75" style="380" customWidth="1"/>
    <col min="3844" max="3847" width="11.25" style="380" customWidth="1"/>
    <col min="3848" max="3848" width="0.75" style="380" customWidth="1"/>
    <col min="3849" max="3849" width="23.6640625" style="380" bestFit="1" customWidth="1"/>
    <col min="3850" max="3850" width="0.75" style="380" customWidth="1"/>
    <col min="3851" max="3851" width="13.58203125" style="380" bestFit="1" customWidth="1"/>
    <col min="3852" max="3854" width="11.25" style="380" customWidth="1"/>
    <col min="3855" max="3855" width="0.75" style="380" customWidth="1"/>
    <col min="3856" max="3856" width="19.08203125" style="380" customWidth="1"/>
    <col min="3857" max="3857" width="0.75" style="380" customWidth="1"/>
    <col min="3858" max="3858" width="13.58203125" style="380" bestFit="1" customWidth="1"/>
    <col min="3859" max="3861" width="11.25" style="380" customWidth="1"/>
    <col min="3862" max="3862" width="0.75" style="380" customWidth="1"/>
    <col min="3863" max="3863" width="18.58203125" style="380" customWidth="1"/>
    <col min="3864" max="3864" width="0.75" style="380" customWidth="1"/>
    <col min="3865" max="3868" width="11.25" style="380" customWidth="1"/>
    <col min="3869" max="4096" width="7.83203125" style="380"/>
    <col min="4097" max="4097" width="0.75" style="380" customWidth="1"/>
    <col min="4098" max="4098" width="19.08203125" style="380" customWidth="1"/>
    <col min="4099" max="4099" width="0.75" style="380" customWidth="1"/>
    <col min="4100" max="4103" width="11.25" style="380" customWidth="1"/>
    <col min="4104" max="4104" width="0.75" style="380" customWidth="1"/>
    <col min="4105" max="4105" width="23.6640625" style="380" bestFit="1" customWidth="1"/>
    <col min="4106" max="4106" width="0.75" style="380" customWidth="1"/>
    <col min="4107" max="4107" width="13.58203125" style="380" bestFit="1" customWidth="1"/>
    <col min="4108" max="4110" width="11.25" style="380" customWidth="1"/>
    <col min="4111" max="4111" width="0.75" style="380" customWidth="1"/>
    <col min="4112" max="4112" width="19.08203125" style="380" customWidth="1"/>
    <col min="4113" max="4113" width="0.75" style="380" customWidth="1"/>
    <col min="4114" max="4114" width="13.58203125" style="380" bestFit="1" customWidth="1"/>
    <col min="4115" max="4117" width="11.25" style="380" customWidth="1"/>
    <col min="4118" max="4118" width="0.75" style="380" customWidth="1"/>
    <col min="4119" max="4119" width="18.58203125" style="380" customWidth="1"/>
    <col min="4120" max="4120" width="0.75" style="380" customWidth="1"/>
    <col min="4121" max="4124" width="11.25" style="380" customWidth="1"/>
    <col min="4125" max="4352" width="7.83203125" style="380"/>
    <col min="4353" max="4353" width="0.75" style="380" customWidth="1"/>
    <col min="4354" max="4354" width="19.08203125" style="380" customWidth="1"/>
    <col min="4355" max="4355" width="0.75" style="380" customWidth="1"/>
    <col min="4356" max="4359" width="11.25" style="380" customWidth="1"/>
    <col min="4360" max="4360" width="0.75" style="380" customWidth="1"/>
    <col min="4361" max="4361" width="23.6640625" style="380" bestFit="1" customWidth="1"/>
    <col min="4362" max="4362" width="0.75" style="380" customWidth="1"/>
    <col min="4363" max="4363" width="13.58203125" style="380" bestFit="1" customWidth="1"/>
    <col min="4364" max="4366" width="11.25" style="380" customWidth="1"/>
    <col min="4367" max="4367" width="0.75" style="380" customWidth="1"/>
    <col min="4368" max="4368" width="19.08203125" style="380" customWidth="1"/>
    <col min="4369" max="4369" width="0.75" style="380" customWidth="1"/>
    <col min="4370" max="4370" width="13.58203125" style="380" bestFit="1" customWidth="1"/>
    <col min="4371" max="4373" width="11.25" style="380" customWidth="1"/>
    <col min="4374" max="4374" width="0.75" style="380" customWidth="1"/>
    <col min="4375" max="4375" width="18.58203125" style="380" customWidth="1"/>
    <col min="4376" max="4376" width="0.75" style="380" customWidth="1"/>
    <col min="4377" max="4380" width="11.25" style="380" customWidth="1"/>
    <col min="4381" max="4608" width="7.83203125" style="380"/>
    <col min="4609" max="4609" width="0.75" style="380" customWidth="1"/>
    <col min="4610" max="4610" width="19.08203125" style="380" customWidth="1"/>
    <col min="4611" max="4611" width="0.75" style="380" customWidth="1"/>
    <col min="4612" max="4615" width="11.25" style="380" customWidth="1"/>
    <col min="4616" max="4616" width="0.75" style="380" customWidth="1"/>
    <col min="4617" max="4617" width="23.6640625" style="380" bestFit="1" customWidth="1"/>
    <col min="4618" max="4618" width="0.75" style="380" customWidth="1"/>
    <col min="4619" max="4619" width="13.58203125" style="380" bestFit="1" customWidth="1"/>
    <col min="4620" max="4622" width="11.25" style="380" customWidth="1"/>
    <col min="4623" max="4623" width="0.75" style="380" customWidth="1"/>
    <col min="4624" max="4624" width="19.08203125" style="380" customWidth="1"/>
    <col min="4625" max="4625" width="0.75" style="380" customWidth="1"/>
    <col min="4626" max="4626" width="13.58203125" style="380" bestFit="1" customWidth="1"/>
    <col min="4627" max="4629" width="11.25" style="380" customWidth="1"/>
    <col min="4630" max="4630" width="0.75" style="380" customWidth="1"/>
    <col min="4631" max="4631" width="18.58203125" style="380" customWidth="1"/>
    <col min="4632" max="4632" width="0.75" style="380" customWidth="1"/>
    <col min="4633" max="4636" width="11.25" style="380" customWidth="1"/>
    <col min="4637" max="4864" width="7.83203125" style="380"/>
    <col min="4865" max="4865" width="0.75" style="380" customWidth="1"/>
    <col min="4866" max="4866" width="19.08203125" style="380" customWidth="1"/>
    <col min="4867" max="4867" width="0.75" style="380" customWidth="1"/>
    <col min="4868" max="4871" width="11.25" style="380" customWidth="1"/>
    <col min="4872" max="4872" width="0.75" style="380" customWidth="1"/>
    <col min="4873" max="4873" width="23.6640625" style="380" bestFit="1" customWidth="1"/>
    <col min="4874" max="4874" width="0.75" style="380" customWidth="1"/>
    <col min="4875" max="4875" width="13.58203125" style="380" bestFit="1" customWidth="1"/>
    <col min="4876" max="4878" width="11.25" style="380" customWidth="1"/>
    <col min="4879" max="4879" width="0.75" style="380" customWidth="1"/>
    <col min="4880" max="4880" width="19.08203125" style="380" customWidth="1"/>
    <col min="4881" max="4881" width="0.75" style="380" customWidth="1"/>
    <col min="4882" max="4882" width="13.58203125" style="380" bestFit="1" customWidth="1"/>
    <col min="4883" max="4885" width="11.25" style="380" customWidth="1"/>
    <col min="4886" max="4886" width="0.75" style="380" customWidth="1"/>
    <col min="4887" max="4887" width="18.58203125" style="380" customWidth="1"/>
    <col min="4888" max="4888" width="0.75" style="380" customWidth="1"/>
    <col min="4889" max="4892" width="11.25" style="380" customWidth="1"/>
    <col min="4893" max="5120" width="7.83203125" style="380"/>
    <col min="5121" max="5121" width="0.75" style="380" customWidth="1"/>
    <col min="5122" max="5122" width="19.08203125" style="380" customWidth="1"/>
    <col min="5123" max="5123" width="0.75" style="380" customWidth="1"/>
    <col min="5124" max="5127" width="11.25" style="380" customWidth="1"/>
    <col min="5128" max="5128" width="0.75" style="380" customWidth="1"/>
    <col min="5129" max="5129" width="23.6640625" style="380" bestFit="1" customWidth="1"/>
    <col min="5130" max="5130" width="0.75" style="380" customWidth="1"/>
    <col min="5131" max="5131" width="13.58203125" style="380" bestFit="1" customWidth="1"/>
    <col min="5132" max="5134" width="11.25" style="380" customWidth="1"/>
    <col min="5135" max="5135" width="0.75" style="380" customWidth="1"/>
    <col min="5136" max="5136" width="19.08203125" style="380" customWidth="1"/>
    <col min="5137" max="5137" width="0.75" style="380" customWidth="1"/>
    <col min="5138" max="5138" width="13.58203125" style="380" bestFit="1" customWidth="1"/>
    <col min="5139" max="5141" width="11.25" style="380" customWidth="1"/>
    <col min="5142" max="5142" width="0.75" style="380" customWidth="1"/>
    <col min="5143" max="5143" width="18.58203125" style="380" customWidth="1"/>
    <col min="5144" max="5144" width="0.75" style="380" customWidth="1"/>
    <col min="5145" max="5148" width="11.25" style="380" customWidth="1"/>
    <col min="5149" max="5376" width="7.83203125" style="380"/>
    <col min="5377" max="5377" width="0.75" style="380" customWidth="1"/>
    <col min="5378" max="5378" width="19.08203125" style="380" customWidth="1"/>
    <col min="5379" max="5379" width="0.75" style="380" customWidth="1"/>
    <col min="5380" max="5383" width="11.25" style="380" customWidth="1"/>
    <col min="5384" max="5384" width="0.75" style="380" customWidth="1"/>
    <col min="5385" max="5385" width="23.6640625" style="380" bestFit="1" customWidth="1"/>
    <col min="5386" max="5386" width="0.75" style="380" customWidth="1"/>
    <col min="5387" max="5387" width="13.58203125" style="380" bestFit="1" customWidth="1"/>
    <col min="5388" max="5390" width="11.25" style="380" customWidth="1"/>
    <col min="5391" max="5391" width="0.75" style="380" customWidth="1"/>
    <col min="5392" max="5392" width="19.08203125" style="380" customWidth="1"/>
    <col min="5393" max="5393" width="0.75" style="380" customWidth="1"/>
    <col min="5394" max="5394" width="13.58203125" style="380" bestFit="1" customWidth="1"/>
    <col min="5395" max="5397" width="11.25" style="380" customWidth="1"/>
    <col min="5398" max="5398" width="0.75" style="380" customWidth="1"/>
    <col min="5399" max="5399" width="18.58203125" style="380" customWidth="1"/>
    <col min="5400" max="5400" width="0.75" style="380" customWidth="1"/>
    <col min="5401" max="5404" width="11.25" style="380" customWidth="1"/>
    <col min="5405" max="5632" width="7.83203125" style="380"/>
    <col min="5633" max="5633" width="0.75" style="380" customWidth="1"/>
    <col min="5634" max="5634" width="19.08203125" style="380" customWidth="1"/>
    <col min="5635" max="5635" width="0.75" style="380" customWidth="1"/>
    <col min="5636" max="5639" width="11.25" style="380" customWidth="1"/>
    <col min="5640" max="5640" width="0.75" style="380" customWidth="1"/>
    <col min="5641" max="5641" width="23.6640625" style="380" bestFit="1" customWidth="1"/>
    <col min="5642" max="5642" width="0.75" style="380" customWidth="1"/>
    <col min="5643" max="5643" width="13.58203125" style="380" bestFit="1" customWidth="1"/>
    <col min="5644" max="5646" width="11.25" style="380" customWidth="1"/>
    <col min="5647" max="5647" width="0.75" style="380" customWidth="1"/>
    <col min="5648" max="5648" width="19.08203125" style="380" customWidth="1"/>
    <col min="5649" max="5649" width="0.75" style="380" customWidth="1"/>
    <col min="5650" max="5650" width="13.58203125" style="380" bestFit="1" customWidth="1"/>
    <col min="5651" max="5653" width="11.25" style="380" customWidth="1"/>
    <col min="5654" max="5654" width="0.75" style="380" customWidth="1"/>
    <col min="5655" max="5655" width="18.58203125" style="380" customWidth="1"/>
    <col min="5656" max="5656" width="0.75" style="380" customWidth="1"/>
    <col min="5657" max="5660" width="11.25" style="380" customWidth="1"/>
    <col min="5661" max="5888" width="7.83203125" style="380"/>
    <col min="5889" max="5889" width="0.75" style="380" customWidth="1"/>
    <col min="5890" max="5890" width="19.08203125" style="380" customWidth="1"/>
    <col min="5891" max="5891" width="0.75" style="380" customWidth="1"/>
    <col min="5892" max="5895" width="11.25" style="380" customWidth="1"/>
    <col min="5896" max="5896" width="0.75" style="380" customWidth="1"/>
    <col min="5897" max="5897" width="23.6640625" style="380" bestFit="1" customWidth="1"/>
    <col min="5898" max="5898" width="0.75" style="380" customWidth="1"/>
    <col min="5899" max="5899" width="13.58203125" style="380" bestFit="1" customWidth="1"/>
    <col min="5900" max="5902" width="11.25" style="380" customWidth="1"/>
    <col min="5903" max="5903" width="0.75" style="380" customWidth="1"/>
    <col min="5904" max="5904" width="19.08203125" style="380" customWidth="1"/>
    <col min="5905" max="5905" width="0.75" style="380" customWidth="1"/>
    <col min="5906" max="5906" width="13.58203125" style="380" bestFit="1" customWidth="1"/>
    <col min="5907" max="5909" width="11.25" style="380" customWidth="1"/>
    <col min="5910" max="5910" width="0.75" style="380" customWidth="1"/>
    <col min="5911" max="5911" width="18.58203125" style="380" customWidth="1"/>
    <col min="5912" max="5912" width="0.75" style="380" customWidth="1"/>
    <col min="5913" max="5916" width="11.25" style="380" customWidth="1"/>
    <col min="5917" max="6144" width="7.83203125" style="380"/>
    <col min="6145" max="6145" width="0.75" style="380" customWidth="1"/>
    <col min="6146" max="6146" width="19.08203125" style="380" customWidth="1"/>
    <col min="6147" max="6147" width="0.75" style="380" customWidth="1"/>
    <col min="6148" max="6151" width="11.25" style="380" customWidth="1"/>
    <col min="6152" max="6152" width="0.75" style="380" customWidth="1"/>
    <col min="6153" max="6153" width="23.6640625" style="380" bestFit="1" customWidth="1"/>
    <col min="6154" max="6154" width="0.75" style="380" customWidth="1"/>
    <col min="6155" max="6155" width="13.58203125" style="380" bestFit="1" customWidth="1"/>
    <col min="6156" max="6158" width="11.25" style="380" customWidth="1"/>
    <col min="6159" max="6159" width="0.75" style="380" customWidth="1"/>
    <col min="6160" max="6160" width="19.08203125" style="380" customWidth="1"/>
    <col min="6161" max="6161" width="0.75" style="380" customWidth="1"/>
    <col min="6162" max="6162" width="13.58203125" style="380" bestFit="1" customWidth="1"/>
    <col min="6163" max="6165" width="11.25" style="380" customWidth="1"/>
    <col min="6166" max="6166" width="0.75" style="380" customWidth="1"/>
    <col min="6167" max="6167" width="18.58203125" style="380" customWidth="1"/>
    <col min="6168" max="6168" width="0.75" style="380" customWidth="1"/>
    <col min="6169" max="6172" width="11.25" style="380" customWidth="1"/>
    <col min="6173" max="6400" width="7.83203125" style="380"/>
    <col min="6401" max="6401" width="0.75" style="380" customWidth="1"/>
    <col min="6402" max="6402" width="19.08203125" style="380" customWidth="1"/>
    <col min="6403" max="6403" width="0.75" style="380" customWidth="1"/>
    <col min="6404" max="6407" width="11.25" style="380" customWidth="1"/>
    <col min="6408" max="6408" width="0.75" style="380" customWidth="1"/>
    <col min="6409" max="6409" width="23.6640625" style="380" bestFit="1" customWidth="1"/>
    <col min="6410" max="6410" width="0.75" style="380" customWidth="1"/>
    <col min="6411" max="6411" width="13.58203125" style="380" bestFit="1" customWidth="1"/>
    <col min="6412" max="6414" width="11.25" style="380" customWidth="1"/>
    <col min="6415" max="6415" width="0.75" style="380" customWidth="1"/>
    <col min="6416" max="6416" width="19.08203125" style="380" customWidth="1"/>
    <col min="6417" max="6417" width="0.75" style="380" customWidth="1"/>
    <col min="6418" max="6418" width="13.58203125" style="380" bestFit="1" customWidth="1"/>
    <col min="6419" max="6421" width="11.25" style="380" customWidth="1"/>
    <col min="6422" max="6422" width="0.75" style="380" customWidth="1"/>
    <col min="6423" max="6423" width="18.58203125" style="380" customWidth="1"/>
    <col min="6424" max="6424" width="0.75" style="380" customWidth="1"/>
    <col min="6425" max="6428" width="11.25" style="380" customWidth="1"/>
    <col min="6429" max="6656" width="7.83203125" style="380"/>
    <col min="6657" max="6657" width="0.75" style="380" customWidth="1"/>
    <col min="6658" max="6658" width="19.08203125" style="380" customWidth="1"/>
    <col min="6659" max="6659" width="0.75" style="380" customWidth="1"/>
    <col min="6660" max="6663" width="11.25" style="380" customWidth="1"/>
    <col min="6664" max="6664" width="0.75" style="380" customWidth="1"/>
    <col min="6665" max="6665" width="23.6640625" style="380" bestFit="1" customWidth="1"/>
    <col min="6666" max="6666" width="0.75" style="380" customWidth="1"/>
    <col min="6667" max="6667" width="13.58203125" style="380" bestFit="1" customWidth="1"/>
    <col min="6668" max="6670" width="11.25" style="380" customWidth="1"/>
    <col min="6671" max="6671" width="0.75" style="380" customWidth="1"/>
    <col min="6672" max="6672" width="19.08203125" style="380" customWidth="1"/>
    <col min="6673" max="6673" width="0.75" style="380" customWidth="1"/>
    <col min="6674" max="6674" width="13.58203125" style="380" bestFit="1" customWidth="1"/>
    <col min="6675" max="6677" width="11.25" style="380" customWidth="1"/>
    <col min="6678" max="6678" width="0.75" style="380" customWidth="1"/>
    <col min="6679" max="6679" width="18.58203125" style="380" customWidth="1"/>
    <col min="6680" max="6680" width="0.75" style="380" customWidth="1"/>
    <col min="6681" max="6684" width="11.25" style="380" customWidth="1"/>
    <col min="6685" max="6912" width="7.83203125" style="380"/>
    <col min="6913" max="6913" width="0.75" style="380" customWidth="1"/>
    <col min="6914" max="6914" width="19.08203125" style="380" customWidth="1"/>
    <col min="6915" max="6915" width="0.75" style="380" customWidth="1"/>
    <col min="6916" max="6919" width="11.25" style="380" customWidth="1"/>
    <col min="6920" max="6920" width="0.75" style="380" customWidth="1"/>
    <col min="6921" max="6921" width="23.6640625" style="380" bestFit="1" customWidth="1"/>
    <col min="6922" max="6922" width="0.75" style="380" customWidth="1"/>
    <col min="6923" max="6923" width="13.58203125" style="380" bestFit="1" customWidth="1"/>
    <col min="6924" max="6926" width="11.25" style="380" customWidth="1"/>
    <col min="6927" max="6927" width="0.75" style="380" customWidth="1"/>
    <col min="6928" max="6928" width="19.08203125" style="380" customWidth="1"/>
    <col min="6929" max="6929" width="0.75" style="380" customWidth="1"/>
    <col min="6930" max="6930" width="13.58203125" style="380" bestFit="1" customWidth="1"/>
    <col min="6931" max="6933" width="11.25" style="380" customWidth="1"/>
    <col min="6934" max="6934" width="0.75" style="380" customWidth="1"/>
    <col min="6935" max="6935" width="18.58203125" style="380" customWidth="1"/>
    <col min="6936" max="6936" width="0.75" style="380" customWidth="1"/>
    <col min="6937" max="6940" width="11.25" style="380" customWidth="1"/>
    <col min="6941" max="7168" width="7.83203125" style="380"/>
    <col min="7169" max="7169" width="0.75" style="380" customWidth="1"/>
    <col min="7170" max="7170" width="19.08203125" style="380" customWidth="1"/>
    <col min="7171" max="7171" width="0.75" style="380" customWidth="1"/>
    <col min="7172" max="7175" width="11.25" style="380" customWidth="1"/>
    <col min="7176" max="7176" width="0.75" style="380" customWidth="1"/>
    <col min="7177" max="7177" width="23.6640625" style="380" bestFit="1" customWidth="1"/>
    <col min="7178" max="7178" width="0.75" style="380" customWidth="1"/>
    <col min="7179" max="7179" width="13.58203125" style="380" bestFit="1" customWidth="1"/>
    <col min="7180" max="7182" width="11.25" style="380" customWidth="1"/>
    <col min="7183" max="7183" width="0.75" style="380" customWidth="1"/>
    <col min="7184" max="7184" width="19.08203125" style="380" customWidth="1"/>
    <col min="7185" max="7185" width="0.75" style="380" customWidth="1"/>
    <col min="7186" max="7186" width="13.58203125" style="380" bestFit="1" customWidth="1"/>
    <col min="7187" max="7189" width="11.25" style="380" customWidth="1"/>
    <col min="7190" max="7190" width="0.75" style="380" customWidth="1"/>
    <col min="7191" max="7191" width="18.58203125" style="380" customWidth="1"/>
    <col min="7192" max="7192" width="0.75" style="380" customWidth="1"/>
    <col min="7193" max="7196" width="11.25" style="380" customWidth="1"/>
    <col min="7197" max="7424" width="7.83203125" style="380"/>
    <col min="7425" max="7425" width="0.75" style="380" customWidth="1"/>
    <col min="7426" max="7426" width="19.08203125" style="380" customWidth="1"/>
    <col min="7427" max="7427" width="0.75" style="380" customWidth="1"/>
    <col min="7428" max="7431" width="11.25" style="380" customWidth="1"/>
    <col min="7432" max="7432" width="0.75" style="380" customWidth="1"/>
    <col min="7433" max="7433" width="23.6640625" style="380" bestFit="1" customWidth="1"/>
    <col min="7434" max="7434" width="0.75" style="380" customWidth="1"/>
    <col min="7435" max="7435" width="13.58203125" style="380" bestFit="1" customWidth="1"/>
    <col min="7436" max="7438" width="11.25" style="380" customWidth="1"/>
    <col min="7439" max="7439" width="0.75" style="380" customWidth="1"/>
    <col min="7440" max="7440" width="19.08203125" style="380" customWidth="1"/>
    <col min="7441" max="7441" width="0.75" style="380" customWidth="1"/>
    <col min="7442" max="7442" width="13.58203125" style="380" bestFit="1" customWidth="1"/>
    <col min="7443" max="7445" width="11.25" style="380" customWidth="1"/>
    <col min="7446" max="7446" width="0.75" style="380" customWidth="1"/>
    <col min="7447" max="7447" width="18.58203125" style="380" customWidth="1"/>
    <col min="7448" max="7448" width="0.75" style="380" customWidth="1"/>
    <col min="7449" max="7452" width="11.25" style="380" customWidth="1"/>
    <col min="7453" max="7680" width="7.83203125" style="380"/>
    <col min="7681" max="7681" width="0.75" style="380" customWidth="1"/>
    <col min="7682" max="7682" width="19.08203125" style="380" customWidth="1"/>
    <col min="7683" max="7683" width="0.75" style="380" customWidth="1"/>
    <col min="7684" max="7687" width="11.25" style="380" customWidth="1"/>
    <col min="7688" max="7688" width="0.75" style="380" customWidth="1"/>
    <col min="7689" max="7689" width="23.6640625" style="380" bestFit="1" customWidth="1"/>
    <col min="7690" max="7690" width="0.75" style="380" customWidth="1"/>
    <col min="7691" max="7691" width="13.58203125" style="380" bestFit="1" customWidth="1"/>
    <col min="7692" max="7694" width="11.25" style="380" customWidth="1"/>
    <col min="7695" max="7695" width="0.75" style="380" customWidth="1"/>
    <col min="7696" max="7696" width="19.08203125" style="380" customWidth="1"/>
    <col min="7697" max="7697" width="0.75" style="380" customWidth="1"/>
    <col min="7698" max="7698" width="13.58203125" style="380" bestFit="1" customWidth="1"/>
    <col min="7699" max="7701" width="11.25" style="380" customWidth="1"/>
    <col min="7702" max="7702" width="0.75" style="380" customWidth="1"/>
    <col min="7703" max="7703" width="18.58203125" style="380" customWidth="1"/>
    <col min="7704" max="7704" width="0.75" style="380" customWidth="1"/>
    <col min="7705" max="7708" width="11.25" style="380" customWidth="1"/>
    <col min="7709" max="7936" width="7.83203125" style="380"/>
    <col min="7937" max="7937" width="0.75" style="380" customWidth="1"/>
    <col min="7938" max="7938" width="19.08203125" style="380" customWidth="1"/>
    <col min="7939" max="7939" width="0.75" style="380" customWidth="1"/>
    <col min="7940" max="7943" width="11.25" style="380" customWidth="1"/>
    <col min="7944" max="7944" width="0.75" style="380" customWidth="1"/>
    <col min="7945" max="7945" width="23.6640625" style="380" bestFit="1" customWidth="1"/>
    <col min="7946" max="7946" width="0.75" style="380" customWidth="1"/>
    <col min="7947" max="7947" width="13.58203125" style="380" bestFit="1" customWidth="1"/>
    <col min="7948" max="7950" width="11.25" style="380" customWidth="1"/>
    <col min="7951" max="7951" width="0.75" style="380" customWidth="1"/>
    <col min="7952" max="7952" width="19.08203125" style="380" customWidth="1"/>
    <col min="7953" max="7953" width="0.75" style="380" customWidth="1"/>
    <col min="7954" max="7954" width="13.58203125" style="380" bestFit="1" customWidth="1"/>
    <col min="7955" max="7957" width="11.25" style="380" customWidth="1"/>
    <col min="7958" max="7958" width="0.75" style="380" customWidth="1"/>
    <col min="7959" max="7959" width="18.58203125" style="380" customWidth="1"/>
    <col min="7960" max="7960" width="0.75" style="380" customWidth="1"/>
    <col min="7961" max="7964" width="11.25" style="380" customWidth="1"/>
    <col min="7965" max="8192" width="7.83203125" style="380"/>
    <col min="8193" max="8193" width="0.75" style="380" customWidth="1"/>
    <col min="8194" max="8194" width="19.08203125" style="380" customWidth="1"/>
    <col min="8195" max="8195" width="0.75" style="380" customWidth="1"/>
    <col min="8196" max="8199" width="11.25" style="380" customWidth="1"/>
    <col min="8200" max="8200" width="0.75" style="380" customWidth="1"/>
    <col min="8201" max="8201" width="23.6640625" style="380" bestFit="1" customWidth="1"/>
    <col min="8202" max="8202" width="0.75" style="380" customWidth="1"/>
    <col min="8203" max="8203" width="13.58203125" style="380" bestFit="1" customWidth="1"/>
    <col min="8204" max="8206" width="11.25" style="380" customWidth="1"/>
    <col min="8207" max="8207" width="0.75" style="380" customWidth="1"/>
    <col min="8208" max="8208" width="19.08203125" style="380" customWidth="1"/>
    <col min="8209" max="8209" width="0.75" style="380" customWidth="1"/>
    <col min="8210" max="8210" width="13.58203125" style="380" bestFit="1" customWidth="1"/>
    <col min="8211" max="8213" width="11.25" style="380" customWidth="1"/>
    <col min="8214" max="8214" width="0.75" style="380" customWidth="1"/>
    <col min="8215" max="8215" width="18.58203125" style="380" customWidth="1"/>
    <col min="8216" max="8216" width="0.75" style="380" customWidth="1"/>
    <col min="8217" max="8220" width="11.25" style="380" customWidth="1"/>
    <col min="8221" max="8448" width="7.83203125" style="380"/>
    <col min="8449" max="8449" width="0.75" style="380" customWidth="1"/>
    <col min="8450" max="8450" width="19.08203125" style="380" customWidth="1"/>
    <col min="8451" max="8451" width="0.75" style="380" customWidth="1"/>
    <col min="8452" max="8455" width="11.25" style="380" customWidth="1"/>
    <col min="8456" max="8456" width="0.75" style="380" customWidth="1"/>
    <col min="8457" max="8457" width="23.6640625" style="380" bestFit="1" customWidth="1"/>
    <col min="8458" max="8458" width="0.75" style="380" customWidth="1"/>
    <col min="8459" max="8459" width="13.58203125" style="380" bestFit="1" customWidth="1"/>
    <col min="8460" max="8462" width="11.25" style="380" customWidth="1"/>
    <col min="8463" max="8463" width="0.75" style="380" customWidth="1"/>
    <col min="8464" max="8464" width="19.08203125" style="380" customWidth="1"/>
    <col min="8465" max="8465" width="0.75" style="380" customWidth="1"/>
    <col min="8466" max="8466" width="13.58203125" style="380" bestFit="1" customWidth="1"/>
    <col min="8467" max="8469" width="11.25" style="380" customWidth="1"/>
    <col min="8470" max="8470" width="0.75" style="380" customWidth="1"/>
    <col min="8471" max="8471" width="18.58203125" style="380" customWidth="1"/>
    <col min="8472" max="8472" width="0.75" style="380" customWidth="1"/>
    <col min="8473" max="8476" width="11.25" style="380" customWidth="1"/>
    <col min="8477" max="8704" width="7.83203125" style="380"/>
    <col min="8705" max="8705" width="0.75" style="380" customWidth="1"/>
    <col min="8706" max="8706" width="19.08203125" style="380" customWidth="1"/>
    <col min="8707" max="8707" width="0.75" style="380" customWidth="1"/>
    <col min="8708" max="8711" width="11.25" style="380" customWidth="1"/>
    <col min="8712" max="8712" width="0.75" style="380" customWidth="1"/>
    <col min="8713" max="8713" width="23.6640625" style="380" bestFit="1" customWidth="1"/>
    <col min="8714" max="8714" width="0.75" style="380" customWidth="1"/>
    <col min="8715" max="8715" width="13.58203125" style="380" bestFit="1" customWidth="1"/>
    <col min="8716" max="8718" width="11.25" style="380" customWidth="1"/>
    <col min="8719" max="8719" width="0.75" style="380" customWidth="1"/>
    <col min="8720" max="8720" width="19.08203125" style="380" customWidth="1"/>
    <col min="8721" max="8721" width="0.75" style="380" customWidth="1"/>
    <col min="8722" max="8722" width="13.58203125" style="380" bestFit="1" customWidth="1"/>
    <col min="8723" max="8725" width="11.25" style="380" customWidth="1"/>
    <col min="8726" max="8726" width="0.75" style="380" customWidth="1"/>
    <col min="8727" max="8727" width="18.58203125" style="380" customWidth="1"/>
    <col min="8728" max="8728" width="0.75" style="380" customWidth="1"/>
    <col min="8729" max="8732" width="11.25" style="380" customWidth="1"/>
    <col min="8733" max="8960" width="7.83203125" style="380"/>
    <col min="8961" max="8961" width="0.75" style="380" customWidth="1"/>
    <col min="8962" max="8962" width="19.08203125" style="380" customWidth="1"/>
    <col min="8963" max="8963" width="0.75" style="380" customWidth="1"/>
    <col min="8964" max="8967" width="11.25" style="380" customWidth="1"/>
    <col min="8968" max="8968" width="0.75" style="380" customWidth="1"/>
    <col min="8969" max="8969" width="23.6640625" style="380" bestFit="1" customWidth="1"/>
    <col min="8970" max="8970" width="0.75" style="380" customWidth="1"/>
    <col min="8971" max="8971" width="13.58203125" style="380" bestFit="1" customWidth="1"/>
    <col min="8972" max="8974" width="11.25" style="380" customWidth="1"/>
    <col min="8975" max="8975" width="0.75" style="380" customWidth="1"/>
    <col min="8976" max="8976" width="19.08203125" style="380" customWidth="1"/>
    <col min="8977" max="8977" width="0.75" style="380" customWidth="1"/>
    <col min="8978" max="8978" width="13.58203125" style="380" bestFit="1" customWidth="1"/>
    <col min="8979" max="8981" width="11.25" style="380" customWidth="1"/>
    <col min="8982" max="8982" width="0.75" style="380" customWidth="1"/>
    <col min="8983" max="8983" width="18.58203125" style="380" customWidth="1"/>
    <col min="8984" max="8984" width="0.75" style="380" customWidth="1"/>
    <col min="8985" max="8988" width="11.25" style="380" customWidth="1"/>
    <col min="8989" max="9216" width="7.83203125" style="380"/>
    <col min="9217" max="9217" width="0.75" style="380" customWidth="1"/>
    <col min="9218" max="9218" width="19.08203125" style="380" customWidth="1"/>
    <col min="9219" max="9219" width="0.75" style="380" customWidth="1"/>
    <col min="9220" max="9223" width="11.25" style="380" customWidth="1"/>
    <col min="9224" max="9224" width="0.75" style="380" customWidth="1"/>
    <col min="9225" max="9225" width="23.6640625" style="380" bestFit="1" customWidth="1"/>
    <col min="9226" max="9226" width="0.75" style="380" customWidth="1"/>
    <col min="9227" max="9227" width="13.58203125" style="380" bestFit="1" customWidth="1"/>
    <col min="9228" max="9230" width="11.25" style="380" customWidth="1"/>
    <col min="9231" max="9231" width="0.75" style="380" customWidth="1"/>
    <col min="9232" max="9232" width="19.08203125" style="380" customWidth="1"/>
    <col min="9233" max="9233" width="0.75" style="380" customWidth="1"/>
    <col min="9234" max="9234" width="13.58203125" style="380" bestFit="1" customWidth="1"/>
    <col min="9235" max="9237" width="11.25" style="380" customWidth="1"/>
    <col min="9238" max="9238" width="0.75" style="380" customWidth="1"/>
    <col min="9239" max="9239" width="18.58203125" style="380" customWidth="1"/>
    <col min="9240" max="9240" width="0.75" style="380" customWidth="1"/>
    <col min="9241" max="9244" width="11.25" style="380" customWidth="1"/>
    <col min="9245" max="9472" width="7.83203125" style="380"/>
    <col min="9473" max="9473" width="0.75" style="380" customWidth="1"/>
    <col min="9474" max="9474" width="19.08203125" style="380" customWidth="1"/>
    <col min="9475" max="9475" width="0.75" style="380" customWidth="1"/>
    <col min="9476" max="9479" width="11.25" style="380" customWidth="1"/>
    <col min="9480" max="9480" width="0.75" style="380" customWidth="1"/>
    <col min="9481" max="9481" width="23.6640625" style="380" bestFit="1" customWidth="1"/>
    <col min="9482" max="9482" width="0.75" style="380" customWidth="1"/>
    <col min="9483" max="9483" width="13.58203125" style="380" bestFit="1" customWidth="1"/>
    <col min="9484" max="9486" width="11.25" style="380" customWidth="1"/>
    <col min="9487" max="9487" width="0.75" style="380" customWidth="1"/>
    <col min="9488" max="9488" width="19.08203125" style="380" customWidth="1"/>
    <col min="9489" max="9489" width="0.75" style="380" customWidth="1"/>
    <col min="9490" max="9490" width="13.58203125" style="380" bestFit="1" customWidth="1"/>
    <col min="9491" max="9493" width="11.25" style="380" customWidth="1"/>
    <col min="9494" max="9494" width="0.75" style="380" customWidth="1"/>
    <col min="9495" max="9495" width="18.58203125" style="380" customWidth="1"/>
    <col min="9496" max="9496" width="0.75" style="380" customWidth="1"/>
    <col min="9497" max="9500" width="11.25" style="380" customWidth="1"/>
    <col min="9501" max="9728" width="7.83203125" style="380"/>
    <col min="9729" max="9729" width="0.75" style="380" customWidth="1"/>
    <col min="9730" max="9730" width="19.08203125" style="380" customWidth="1"/>
    <col min="9731" max="9731" width="0.75" style="380" customWidth="1"/>
    <col min="9732" max="9735" width="11.25" style="380" customWidth="1"/>
    <col min="9736" max="9736" width="0.75" style="380" customWidth="1"/>
    <col min="9737" max="9737" width="23.6640625" style="380" bestFit="1" customWidth="1"/>
    <col min="9738" max="9738" width="0.75" style="380" customWidth="1"/>
    <col min="9739" max="9739" width="13.58203125" style="380" bestFit="1" customWidth="1"/>
    <col min="9740" max="9742" width="11.25" style="380" customWidth="1"/>
    <col min="9743" max="9743" width="0.75" style="380" customWidth="1"/>
    <col min="9744" max="9744" width="19.08203125" style="380" customWidth="1"/>
    <col min="9745" max="9745" width="0.75" style="380" customWidth="1"/>
    <col min="9746" max="9746" width="13.58203125" style="380" bestFit="1" customWidth="1"/>
    <col min="9747" max="9749" width="11.25" style="380" customWidth="1"/>
    <col min="9750" max="9750" width="0.75" style="380" customWidth="1"/>
    <col min="9751" max="9751" width="18.58203125" style="380" customWidth="1"/>
    <col min="9752" max="9752" width="0.75" style="380" customWidth="1"/>
    <col min="9753" max="9756" width="11.25" style="380" customWidth="1"/>
    <col min="9757" max="9984" width="7.83203125" style="380"/>
    <col min="9985" max="9985" width="0.75" style="380" customWidth="1"/>
    <col min="9986" max="9986" width="19.08203125" style="380" customWidth="1"/>
    <col min="9987" max="9987" width="0.75" style="380" customWidth="1"/>
    <col min="9988" max="9991" width="11.25" style="380" customWidth="1"/>
    <col min="9992" max="9992" width="0.75" style="380" customWidth="1"/>
    <col min="9993" max="9993" width="23.6640625" style="380" bestFit="1" customWidth="1"/>
    <col min="9994" max="9994" width="0.75" style="380" customWidth="1"/>
    <col min="9995" max="9995" width="13.58203125" style="380" bestFit="1" customWidth="1"/>
    <col min="9996" max="9998" width="11.25" style="380" customWidth="1"/>
    <col min="9999" max="9999" width="0.75" style="380" customWidth="1"/>
    <col min="10000" max="10000" width="19.08203125" style="380" customWidth="1"/>
    <col min="10001" max="10001" width="0.75" style="380" customWidth="1"/>
    <col min="10002" max="10002" width="13.58203125" style="380" bestFit="1" customWidth="1"/>
    <col min="10003" max="10005" width="11.25" style="380" customWidth="1"/>
    <col min="10006" max="10006" width="0.75" style="380" customWidth="1"/>
    <col min="10007" max="10007" width="18.58203125" style="380" customWidth="1"/>
    <col min="10008" max="10008" width="0.75" style="380" customWidth="1"/>
    <col min="10009" max="10012" width="11.25" style="380" customWidth="1"/>
    <col min="10013" max="10240" width="7.83203125" style="380"/>
    <col min="10241" max="10241" width="0.75" style="380" customWidth="1"/>
    <col min="10242" max="10242" width="19.08203125" style="380" customWidth="1"/>
    <col min="10243" max="10243" width="0.75" style="380" customWidth="1"/>
    <col min="10244" max="10247" width="11.25" style="380" customWidth="1"/>
    <col min="10248" max="10248" width="0.75" style="380" customWidth="1"/>
    <col min="10249" max="10249" width="23.6640625" style="380" bestFit="1" customWidth="1"/>
    <col min="10250" max="10250" width="0.75" style="380" customWidth="1"/>
    <col min="10251" max="10251" width="13.58203125" style="380" bestFit="1" customWidth="1"/>
    <col min="10252" max="10254" width="11.25" style="380" customWidth="1"/>
    <col min="10255" max="10255" width="0.75" style="380" customWidth="1"/>
    <col min="10256" max="10256" width="19.08203125" style="380" customWidth="1"/>
    <col min="10257" max="10257" width="0.75" style="380" customWidth="1"/>
    <col min="10258" max="10258" width="13.58203125" style="380" bestFit="1" customWidth="1"/>
    <col min="10259" max="10261" width="11.25" style="380" customWidth="1"/>
    <col min="10262" max="10262" width="0.75" style="380" customWidth="1"/>
    <col min="10263" max="10263" width="18.58203125" style="380" customWidth="1"/>
    <col min="10264" max="10264" width="0.75" style="380" customWidth="1"/>
    <col min="10265" max="10268" width="11.25" style="380" customWidth="1"/>
    <col min="10269" max="10496" width="7.83203125" style="380"/>
    <col min="10497" max="10497" width="0.75" style="380" customWidth="1"/>
    <col min="10498" max="10498" width="19.08203125" style="380" customWidth="1"/>
    <col min="10499" max="10499" width="0.75" style="380" customWidth="1"/>
    <col min="10500" max="10503" width="11.25" style="380" customWidth="1"/>
    <col min="10504" max="10504" width="0.75" style="380" customWidth="1"/>
    <col min="10505" max="10505" width="23.6640625" style="380" bestFit="1" customWidth="1"/>
    <col min="10506" max="10506" width="0.75" style="380" customWidth="1"/>
    <col min="10507" max="10507" width="13.58203125" style="380" bestFit="1" customWidth="1"/>
    <col min="10508" max="10510" width="11.25" style="380" customWidth="1"/>
    <col min="10511" max="10511" width="0.75" style="380" customWidth="1"/>
    <col min="10512" max="10512" width="19.08203125" style="380" customWidth="1"/>
    <col min="10513" max="10513" width="0.75" style="380" customWidth="1"/>
    <col min="10514" max="10514" width="13.58203125" style="380" bestFit="1" customWidth="1"/>
    <col min="10515" max="10517" width="11.25" style="380" customWidth="1"/>
    <col min="10518" max="10518" width="0.75" style="380" customWidth="1"/>
    <col min="10519" max="10519" width="18.58203125" style="380" customWidth="1"/>
    <col min="10520" max="10520" width="0.75" style="380" customWidth="1"/>
    <col min="10521" max="10524" width="11.25" style="380" customWidth="1"/>
    <col min="10525" max="10752" width="7.83203125" style="380"/>
    <col min="10753" max="10753" width="0.75" style="380" customWidth="1"/>
    <col min="10754" max="10754" width="19.08203125" style="380" customWidth="1"/>
    <col min="10755" max="10755" width="0.75" style="380" customWidth="1"/>
    <col min="10756" max="10759" width="11.25" style="380" customWidth="1"/>
    <col min="10760" max="10760" width="0.75" style="380" customWidth="1"/>
    <col min="10761" max="10761" width="23.6640625" style="380" bestFit="1" customWidth="1"/>
    <col min="10762" max="10762" width="0.75" style="380" customWidth="1"/>
    <col min="10763" max="10763" width="13.58203125" style="380" bestFit="1" customWidth="1"/>
    <col min="10764" max="10766" width="11.25" style="380" customWidth="1"/>
    <col min="10767" max="10767" width="0.75" style="380" customWidth="1"/>
    <col min="10768" max="10768" width="19.08203125" style="380" customWidth="1"/>
    <col min="10769" max="10769" width="0.75" style="380" customWidth="1"/>
    <col min="10770" max="10770" width="13.58203125" style="380" bestFit="1" customWidth="1"/>
    <col min="10771" max="10773" width="11.25" style="380" customWidth="1"/>
    <col min="10774" max="10774" width="0.75" style="380" customWidth="1"/>
    <col min="10775" max="10775" width="18.58203125" style="380" customWidth="1"/>
    <col min="10776" max="10776" width="0.75" style="380" customWidth="1"/>
    <col min="10777" max="10780" width="11.25" style="380" customWidth="1"/>
    <col min="10781" max="11008" width="7.83203125" style="380"/>
    <col min="11009" max="11009" width="0.75" style="380" customWidth="1"/>
    <col min="11010" max="11010" width="19.08203125" style="380" customWidth="1"/>
    <col min="11011" max="11011" width="0.75" style="380" customWidth="1"/>
    <col min="11012" max="11015" width="11.25" style="380" customWidth="1"/>
    <col min="11016" max="11016" width="0.75" style="380" customWidth="1"/>
    <col min="11017" max="11017" width="23.6640625" style="380" bestFit="1" customWidth="1"/>
    <col min="11018" max="11018" width="0.75" style="380" customWidth="1"/>
    <col min="11019" max="11019" width="13.58203125" style="380" bestFit="1" customWidth="1"/>
    <col min="11020" max="11022" width="11.25" style="380" customWidth="1"/>
    <col min="11023" max="11023" width="0.75" style="380" customWidth="1"/>
    <col min="11024" max="11024" width="19.08203125" style="380" customWidth="1"/>
    <col min="11025" max="11025" width="0.75" style="380" customWidth="1"/>
    <col min="11026" max="11026" width="13.58203125" style="380" bestFit="1" customWidth="1"/>
    <col min="11027" max="11029" width="11.25" style="380" customWidth="1"/>
    <col min="11030" max="11030" width="0.75" style="380" customWidth="1"/>
    <col min="11031" max="11031" width="18.58203125" style="380" customWidth="1"/>
    <col min="11032" max="11032" width="0.75" style="380" customWidth="1"/>
    <col min="11033" max="11036" width="11.25" style="380" customWidth="1"/>
    <col min="11037" max="11264" width="7.83203125" style="380"/>
    <col min="11265" max="11265" width="0.75" style="380" customWidth="1"/>
    <col min="11266" max="11266" width="19.08203125" style="380" customWidth="1"/>
    <col min="11267" max="11267" width="0.75" style="380" customWidth="1"/>
    <col min="11268" max="11271" width="11.25" style="380" customWidth="1"/>
    <col min="11272" max="11272" width="0.75" style="380" customWidth="1"/>
    <col min="11273" max="11273" width="23.6640625" style="380" bestFit="1" customWidth="1"/>
    <col min="11274" max="11274" width="0.75" style="380" customWidth="1"/>
    <col min="11275" max="11275" width="13.58203125" style="380" bestFit="1" customWidth="1"/>
    <col min="11276" max="11278" width="11.25" style="380" customWidth="1"/>
    <col min="11279" max="11279" width="0.75" style="380" customWidth="1"/>
    <col min="11280" max="11280" width="19.08203125" style="380" customWidth="1"/>
    <col min="11281" max="11281" width="0.75" style="380" customWidth="1"/>
    <col min="11282" max="11282" width="13.58203125" style="380" bestFit="1" customWidth="1"/>
    <col min="11283" max="11285" width="11.25" style="380" customWidth="1"/>
    <col min="11286" max="11286" width="0.75" style="380" customWidth="1"/>
    <col min="11287" max="11287" width="18.58203125" style="380" customWidth="1"/>
    <col min="11288" max="11288" width="0.75" style="380" customWidth="1"/>
    <col min="11289" max="11292" width="11.25" style="380" customWidth="1"/>
    <col min="11293" max="11520" width="7.83203125" style="380"/>
    <col min="11521" max="11521" width="0.75" style="380" customWidth="1"/>
    <col min="11522" max="11522" width="19.08203125" style="380" customWidth="1"/>
    <col min="11523" max="11523" width="0.75" style="380" customWidth="1"/>
    <col min="11524" max="11527" width="11.25" style="380" customWidth="1"/>
    <col min="11528" max="11528" width="0.75" style="380" customWidth="1"/>
    <col min="11529" max="11529" width="23.6640625" style="380" bestFit="1" customWidth="1"/>
    <col min="11530" max="11530" width="0.75" style="380" customWidth="1"/>
    <col min="11531" max="11531" width="13.58203125" style="380" bestFit="1" customWidth="1"/>
    <col min="11532" max="11534" width="11.25" style="380" customWidth="1"/>
    <col min="11535" max="11535" width="0.75" style="380" customWidth="1"/>
    <col min="11536" max="11536" width="19.08203125" style="380" customWidth="1"/>
    <col min="11537" max="11537" width="0.75" style="380" customWidth="1"/>
    <col min="11538" max="11538" width="13.58203125" style="380" bestFit="1" customWidth="1"/>
    <col min="11539" max="11541" width="11.25" style="380" customWidth="1"/>
    <col min="11542" max="11542" width="0.75" style="380" customWidth="1"/>
    <col min="11543" max="11543" width="18.58203125" style="380" customWidth="1"/>
    <col min="11544" max="11544" width="0.75" style="380" customWidth="1"/>
    <col min="11545" max="11548" width="11.25" style="380" customWidth="1"/>
    <col min="11549" max="11776" width="7.83203125" style="380"/>
    <col min="11777" max="11777" width="0.75" style="380" customWidth="1"/>
    <col min="11778" max="11778" width="19.08203125" style="380" customWidth="1"/>
    <col min="11779" max="11779" width="0.75" style="380" customWidth="1"/>
    <col min="11780" max="11783" width="11.25" style="380" customWidth="1"/>
    <col min="11784" max="11784" width="0.75" style="380" customWidth="1"/>
    <col min="11785" max="11785" width="23.6640625" style="380" bestFit="1" customWidth="1"/>
    <col min="11786" max="11786" width="0.75" style="380" customWidth="1"/>
    <col min="11787" max="11787" width="13.58203125" style="380" bestFit="1" customWidth="1"/>
    <col min="11788" max="11790" width="11.25" style="380" customWidth="1"/>
    <col min="11791" max="11791" width="0.75" style="380" customWidth="1"/>
    <col min="11792" max="11792" width="19.08203125" style="380" customWidth="1"/>
    <col min="11793" max="11793" width="0.75" style="380" customWidth="1"/>
    <col min="11794" max="11794" width="13.58203125" style="380" bestFit="1" customWidth="1"/>
    <col min="11795" max="11797" width="11.25" style="380" customWidth="1"/>
    <col min="11798" max="11798" width="0.75" style="380" customWidth="1"/>
    <col min="11799" max="11799" width="18.58203125" style="380" customWidth="1"/>
    <col min="11800" max="11800" width="0.75" style="380" customWidth="1"/>
    <col min="11801" max="11804" width="11.25" style="380" customWidth="1"/>
    <col min="11805" max="12032" width="7.83203125" style="380"/>
    <col min="12033" max="12033" width="0.75" style="380" customWidth="1"/>
    <col min="12034" max="12034" width="19.08203125" style="380" customWidth="1"/>
    <col min="12035" max="12035" width="0.75" style="380" customWidth="1"/>
    <col min="12036" max="12039" width="11.25" style="380" customWidth="1"/>
    <col min="12040" max="12040" width="0.75" style="380" customWidth="1"/>
    <col min="12041" max="12041" width="23.6640625" style="380" bestFit="1" customWidth="1"/>
    <col min="12042" max="12042" width="0.75" style="380" customWidth="1"/>
    <col min="12043" max="12043" width="13.58203125" style="380" bestFit="1" customWidth="1"/>
    <col min="12044" max="12046" width="11.25" style="380" customWidth="1"/>
    <col min="12047" max="12047" width="0.75" style="380" customWidth="1"/>
    <col min="12048" max="12048" width="19.08203125" style="380" customWidth="1"/>
    <col min="12049" max="12049" width="0.75" style="380" customWidth="1"/>
    <col min="12050" max="12050" width="13.58203125" style="380" bestFit="1" customWidth="1"/>
    <col min="12051" max="12053" width="11.25" style="380" customWidth="1"/>
    <col min="12054" max="12054" width="0.75" style="380" customWidth="1"/>
    <col min="12055" max="12055" width="18.58203125" style="380" customWidth="1"/>
    <col min="12056" max="12056" width="0.75" style="380" customWidth="1"/>
    <col min="12057" max="12060" width="11.25" style="380" customWidth="1"/>
    <col min="12061" max="12288" width="7.83203125" style="380"/>
    <col min="12289" max="12289" width="0.75" style="380" customWidth="1"/>
    <col min="12290" max="12290" width="19.08203125" style="380" customWidth="1"/>
    <col min="12291" max="12291" width="0.75" style="380" customWidth="1"/>
    <col min="12292" max="12295" width="11.25" style="380" customWidth="1"/>
    <col min="12296" max="12296" width="0.75" style="380" customWidth="1"/>
    <col min="12297" max="12297" width="23.6640625" style="380" bestFit="1" customWidth="1"/>
    <col min="12298" max="12298" width="0.75" style="380" customWidth="1"/>
    <col min="12299" max="12299" width="13.58203125" style="380" bestFit="1" customWidth="1"/>
    <col min="12300" max="12302" width="11.25" style="380" customWidth="1"/>
    <col min="12303" max="12303" width="0.75" style="380" customWidth="1"/>
    <col min="12304" max="12304" width="19.08203125" style="380" customWidth="1"/>
    <col min="12305" max="12305" width="0.75" style="380" customWidth="1"/>
    <col min="12306" max="12306" width="13.58203125" style="380" bestFit="1" customWidth="1"/>
    <col min="12307" max="12309" width="11.25" style="380" customWidth="1"/>
    <col min="12310" max="12310" width="0.75" style="380" customWidth="1"/>
    <col min="12311" max="12311" width="18.58203125" style="380" customWidth="1"/>
    <col min="12312" max="12312" width="0.75" style="380" customWidth="1"/>
    <col min="12313" max="12316" width="11.25" style="380" customWidth="1"/>
    <col min="12317" max="12544" width="7.83203125" style="380"/>
    <col min="12545" max="12545" width="0.75" style="380" customWidth="1"/>
    <col min="12546" max="12546" width="19.08203125" style="380" customWidth="1"/>
    <col min="12547" max="12547" width="0.75" style="380" customWidth="1"/>
    <col min="12548" max="12551" width="11.25" style="380" customWidth="1"/>
    <col min="12552" max="12552" width="0.75" style="380" customWidth="1"/>
    <col min="12553" max="12553" width="23.6640625" style="380" bestFit="1" customWidth="1"/>
    <col min="12554" max="12554" width="0.75" style="380" customWidth="1"/>
    <col min="12555" max="12555" width="13.58203125" style="380" bestFit="1" customWidth="1"/>
    <col min="12556" max="12558" width="11.25" style="380" customWidth="1"/>
    <col min="12559" max="12559" width="0.75" style="380" customWidth="1"/>
    <col min="12560" max="12560" width="19.08203125" style="380" customWidth="1"/>
    <col min="12561" max="12561" width="0.75" style="380" customWidth="1"/>
    <col min="12562" max="12562" width="13.58203125" style="380" bestFit="1" customWidth="1"/>
    <col min="12563" max="12565" width="11.25" style="380" customWidth="1"/>
    <col min="12566" max="12566" width="0.75" style="380" customWidth="1"/>
    <col min="12567" max="12567" width="18.58203125" style="380" customWidth="1"/>
    <col min="12568" max="12568" width="0.75" style="380" customWidth="1"/>
    <col min="12569" max="12572" width="11.25" style="380" customWidth="1"/>
    <col min="12573" max="12800" width="7.83203125" style="380"/>
    <col min="12801" max="12801" width="0.75" style="380" customWidth="1"/>
    <col min="12802" max="12802" width="19.08203125" style="380" customWidth="1"/>
    <col min="12803" max="12803" width="0.75" style="380" customWidth="1"/>
    <col min="12804" max="12807" width="11.25" style="380" customWidth="1"/>
    <col min="12808" max="12808" width="0.75" style="380" customWidth="1"/>
    <col min="12809" max="12809" width="23.6640625" style="380" bestFit="1" customWidth="1"/>
    <col min="12810" max="12810" width="0.75" style="380" customWidth="1"/>
    <col min="12811" max="12811" width="13.58203125" style="380" bestFit="1" customWidth="1"/>
    <col min="12812" max="12814" width="11.25" style="380" customWidth="1"/>
    <col min="12815" max="12815" width="0.75" style="380" customWidth="1"/>
    <col min="12816" max="12816" width="19.08203125" style="380" customWidth="1"/>
    <col min="12817" max="12817" width="0.75" style="380" customWidth="1"/>
    <col min="12818" max="12818" width="13.58203125" style="380" bestFit="1" customWidth="1"/>
    <col min="12819" max="12821" width="11.25" style="380" customWidth="1"/>
    <col min="12822" max="12822" width="0.75" style="380" customWidth="1"/>
    <col min="12823" max="12823" width="18.58203125" style="380" customWidth="1"/>
    <col min="12824" max="12824" width="0.75" style="380" customWidth="1"/>
    <col min="12825" max="12828" width="11.25" style="380" customWidth="1"/>
    <col min="12829" max="13056" width="7.83203125" style="380"/>
    <col min="13057" max="13057" width="0.75" style="380" customWidth="1"/>
    <col min="13058" max="13058" width="19.08203125" style="380" customWidth="1"/>
    <col min="13059" max="13059" width="0.75" style="380" customWidth="1"/>
    <col min="13060" max="13063" width="11.25" style="380" customWidth="1"/>
    <col min="13064" max="13064" width="0.75" style="380" customWidth="1"/>
    <col min="13065" max="13065" width="23.6640625" style="380" bestFit="1" customWidth="1"/>
    <col min="13066" max="13066" width="0.75" style="380" customWidth="1"/>
    <col min="13067" max="13067" width="13.58203125" style="380" bestFit="1" customWidth="1"/>
    <col min="13068" max="13070" width="11.25" style="380" customWidth="1"/>
    <col min="13071" max="13071" width="0.75" style="380" customWidth="1"/>
    <col min="13072" max="13072" width="19.08203125" style="380" customWidth="1"/>
    <col min="13073" max="13073" width="0.75" style="380" customWidth="1"/>
    <col min="13074" max="13074" width="13.58203125" style="380" bestFit="1" customWidth="1"/>
    <col min="13075" max="13077" width="11.25" style="380" customWidth="1"/>
    <col min="13078" max="13078" width="0.75" style="380" customWidth="1"/>
    <col min="13079" max="13079" width="18.58203125" style="380" customWidth="1"/>
    <col min="13080" max="13080" width="0.75" style="380" customWidth="1"/>
    <col min="13081" max="13084" width="11.25" style="380" customWidth="1"/>
    <col min="13085" max="13312" width="7.83203125" style="380"/>
    <col min="13313" max="13313" width="0.75" style="380" customWidth="1"/>
    <col min="13314" max="13314" width="19.08203125" style="380" customWidth="1"/>
    <col min="13315" max="13315" width="0.75" style="380" customWidth="1"/>
    <col min="13316" max="13319" width="11.25" style="380" customWidth="1"/>
    <col min="13320" max="13320" width="0.75" style="380" customWidth="1"/>
    <col min="13321" max="13321" width="23.6640625" style="380" bestFit="1" customWidth="1"/>
    <col min="13322" max="13322" width="0.75" style="380" customWidth="1"/>
    <col min="13323" max="13323" width="13.58203125" style="380" bestFit="1" customWidth="1"/>
    <col min="13324" max="13326" width="11.25" style="380" customWidth="1"/>
    <col min="13327" max="13327" width="0.75" style="380" customWidth="1"/>
    <col min="13328" max="13328" width="19.08203125" style="380" customWidth="1"/>
    <col min="13329" max="13329" width="0.75" style="380" customWidth="1"/>
    <col min="13330" max="13330" width="13.58203125" style="380" bestFit="1" customWidth="1"/>
    <col min="13331" max="13333" width="11.25" style="380" customWidth="1"/>
    <col min="13334" max="13334" width="0.75" style="380" customWidth="1"/>
    <col min="13335" max="13335" width="18.58203125" style="380" customWidth="1"/>
    <col min="13336" max="13336" width="0.75" style="380" customWidth="1"/>
    <col min="13337" max="13340" width="11.25" style="380" customWidth="1"/>
    <col min="13341" max="13568" width="7.83203125" style="380"/>
    <col min="13569" max="13569" width="0.75" style="380" customWidth="1"/>
    <col min="13570" max="13570" width="19.08203125" style="380" customWidth="1"/>
    <col min="13571" max="13571" width="0.75" style="380" customWidth="1"/>
    <col min="13572" max="13575" width="11.25" style="380" customWidth="1"/>
    <col min="13576" max="13576" width="0.75" style="380" customWidth="1"/>
    <col min="13577" max="13577" width="23.6640625" style="380" bestFit="1" customWidth="1"/>
    <col min="13578" max="13578" width="0.75" style="380" customWidth="1"/>
    <col min="13579" max="13579" width="13.58203125" style="380" bestFit="1" customWidth="1"/>
    <col min="13580" max="13582" width="11.25" style="380" customWidth="1"/>
    <col min="13583" max="13583" width="0.75" style="380" customWidth="1"/>
    <col min="13584" max="13584" width="19.08203125" style="380" customWidth="1"/>
    <col min="13585" max="13585" width="0.75" style="380" customWidth="1"/>
    <col min="13586" max="13586" width="13.58203125" style="380" bestFit="1" customWidth="1"/>
    <col min="13587" max="13589" width="11.25" style="380" customWidth="1"/>
    <col min="13590" max="13590" width="0.75" style="380" customWidth="1"/>
    <col min="13591" max="13591" width="18.58203125" style="380" customWidth="1"/>
    <col min="13592" max="13592" width="0.75" style="380" customWidth="1"/>
    <col min="13593" max="13596" width="11.25" style="380" customWidth="1"/>
    <col min="13597" max="13824" width="7.83203125" style="380"/>
    <col min="13825" max="13825" width="0.75" style="380" customWidth="1"/>
    <col min="13826" max="13826" width="19.08203125" style="380" customWidth="1"/>
    <col min="13827" max="13827" width="0.75" style="380" customWidth="1"/>
    <col min="13828" max="13831" width="11.25" style="380" customWidth="1"/>
    <col min="13832" max="13832" width="0.75" style="380" customWidth="1"/>
    <col min="13833" max="13833" width="23.6640625" style="380" bestFit="1" customWidth="1"/>
    <col min="13834" max="13834" width="0.75" style="380" customWidth="1"/>
    <col min="13835" max="13835" width="13.58203125" style="380" bestFit="1" customWidth="1"/>
    <col min="13836" max="13838" width="11.25" style="380" customWidth="1"/>
    <col min="13839" max="13839" width="0.75" style="380" customWidth="1"/>
    <col min="13840" max="13840" width="19.08203125" style="380" customWidth="1"/>
    <col min="13841" max="13841" width="0.75" style="380" customWidth="1"/>
    <col min="13842" max="13842" width="13.58203125" style="380" bestFit="1" customWidth="1"/>
    <col min="13843" max="13845" width="11.25" style="380" customWidth="1"/>
    <col min="13846" max="13846" width="0.75" style="380" customWidth="1"/>
    <col min="13847" max="13847" width="18.58203125" style="380" customWidth="1"/>
    <col min="13848" max="13848" width="0.75" style="380" customWidth="1"/>
    <col min="13849" max="13852" width="11.25" style="380" customWidth="1"/>
    <col min="13853" max="14080" width="7.83203125" style="380"/>
    <col min="14081" max="14081" width="0.75" style="380" customWidth="1"/>
    <col min="14082" max="14082" width="19.08203125" style="380" customWidth="1"/>
    <col min="14083" max="14083" width="0.75" style="380" customWidth="1"/>
    <col min="14084" max="14087" width="11.25" style="380" customWidth="1"/>
    <col min="14088" max="14088" width="0.75" style="380" customWidth="1"/>
    <col min="14089" max="14089" width="23.6640625" style="380" bestFit="1" customWidth="1"/>
    <col min="14090" max="14090" width="0.75" style="380" customWidth="1"/>
    <col min="14091" max="14091" width="13.58203125" style="380" bestFit="1" customWidth="1"/>
    <col min="14092" max="14094" width="11.25" style="380" customWidth="1"/>
    <col min="14095" max="14095" width="0.75" style="380" customWidth="1"/>
    <col min="14096" max="14096" width="19.08203125" style="380" customWidth="1"/>
    <col min="14097" max="14097" width="0.75" style="380" customWidth="1"/>
    <col min="14098" max="14098" width="13.58203125" style="380" bestFit="1" customWidth="1"/>
    <col min="14099" max="14101" width="11.25" style="380" customWidth="1"/>
    <col min="14102" max="14102" width="0.75" style="380" customWidth="1"/>
    <col min="14103" max="14103" width="18.58203125" style="380" customWidth="1"/>
    <col min="14104" max="14104" width="0.75" style="380" customWidth="1"/>
    <col min="14105" max="14108" width="11.25" style="380" customWidth="1"/>
    <col min="14109" max="14336" width="7.83203125" style="380"/>
    <col min="14337" max="14337" width="0.75" style="380" customWidth="1"/>
    <col min="14338" max="14338" width="19.08203125" style="380" customWidth="1"/>
    <col min="14339" max="14339" width="0.75" style="380" customWidth="1"/>
    <col min="14340" max="14343" width="11.25" style="380" customWidth="1"/>
    <col min="14344" max="14344" width="0.75" style="380" customWidth="1"/>
    <col min="14345" max="14345" width="23.6640625" style="380" bestFit="1" customWidth="1"/>
    <col min="14346" max="14346" width="0.75" style="380" customWidth="1"/>
    <col min="14347" max="14347" width="13.58203125" style="380" bestFit="1" customWidth="1"/>
    <col min="14348" max="14350" width="11.25" style="380" customWidth="1"/>
    <col min="14351" max="14351" width="0.75" style="380" customWidth="1"/>
    <col min="14352" max="14352" width="19.08203125" style="380" customWidth="1"/>
    <col min="14353" max="14353" width="0.75" style="380" customWidth="1"/>
    <col min="14354" max="14354" width="13.58203125" style="380" bestFit="1" customWidth="1"/>
    <col min="14355" max="14357" width="11.25" style="380" customWidth="1"/>
    <col min="14358" max="14358" width="0.75" style="380" customWidth="1"/>
    <col min="14359" max="14359" width="18.58203125" style="380" customWidth="1"/>
    <col min="14360" max="14360" width="0.75" style="380" customWidth="1"/>
    <col min="14361" max="14364" width="11.25" style="380" customWidth="1"/>
    <col min="14365" max="14592" width="7.83203125" style="380"/>
    <col min="14593" max="14593" width="0.75" style="380" customWidth="1"/>
    <col min="14594" max="14594" width="19.08203125" style="380" customWidth="1"/>
    <col min="14595" max="14595" width="0.75" style="380" customWidth="1"/>
    <col min="14596" max="14599" width="11.25" style="380" customWidth="1"/>
    <col min="14600" max="14600" width="0.75" style="380" customWidth="1"/>
    <col min="14601" max="14601" width="23.6640625" style="380" bestFit="1" customWidth="1"/>
    <col min="14602" max="14602" width="0.75" style="380" customWidth="1"/>
    <col min="14603" max="14603" width="13.58203125" style="380" bestFit="1" customWidth="1"/>
    <col min="14604" max="14606" width="11.25" style="380" customWidth="1"/>
    <col min="14607" max="14607" width="0.75" style="380" customWidth="1"/>
    <col min="14608" max="14608" width="19.08203125" style="380" customWidth="1"/>
    <col min="14609" max="14609" width="0.75" style="380" customWidth="1"/>
    <col min="14610" max="14610" width="13.58203125" style="380" bestFit="1" customWidth="1"/>
    <col min="14611" max="14613" width="11.25" style="380" customWidth="1"/>
    <col min="14614" max="14614" width="0.75" style="380" customWidth="1"/>
    <col min="14615" max="14615" width="18.58203125" style="380" customWidth="1"/>
    <col min="14616" max="14616" width="0.75" style="380" customWidth="1"/>
    <col min="14617" max="14620" width="11.25" style="380" customWidth="1"/>
    <col min="14621" max="14848" width="7.83203125" style="380"/>
    <col min="14849" max="14849" width="0.75" style="380" customWidth="1"/>
    <col min="14850" max="14850" width="19.08203125" style="380" customWidth="1"/>
    <col min="14851" max="14851" width="0.75" style="380" customWidth="1"/>
    <col min="14852" max="14855" width="11.25" style="380" customWidth="1"/>
    <col min="14856" max="14856" width="0.75" style="380" customWidth="1"/>
    <col min="14857" max="14857" width="23.6640625" style="380" bestFit="1" customWidth="1"/>
    <col min="14858" max="14858" width="0.75" style="380" customWidth="1"/>
    <col min="14859" max="14859" width="13.58203125" style="380" bestFit="1" customWidth="1"/>
    <col min="14860" max="14862" width="11.25" style="380" customWidth="1"/>
    <col min="14863" max="14863" width="0.75" style="380" customWidth="1"/>
    <col min="14864" max="14864" width="19.08203125" style="380" customWidth="1"/>
    <col min="14865" max="14865" width="0.75" style="380" customWidth="1"/>
    <col min="14866" max="14866" width="13.58203125" style="380" bestFit="1" customWidth="1"/>
    <col min="14867" max="14869" width="11.25" style="380" customWidth="1"/>
    <col min="14870" max="14870" width="0.75" style="380" customWidth="1"/>
    <col min="14871" max="14871" width="18.58203125" style="380" customWidth="1"/>
    <col min="14872" max="14872" width="0.75" style="380" customWidth="1"/>
    <col min="14873" max="14876" width="11.25" style="380" customWidth="1"/>
    <col min="14877" max="15104" width="7.83203125" style="380"/>
    <col min="15105" max="15105" width="0.75" style="380" customWidth="1"/>
    <col min="15106" max="15106" width="19.08203125" style="380" customWidth="1"/>
    <col min="15107" max="15107" width="0.75" style="380" customWidth="1"/>
    <col min="15108" max="15111" width="11.25" style="380" customWidth="1"/>
    <col min="15112" max="15112" width="0.75" style="380" customWidth="1"/>
    <col min="15113" max="15113" width="23.6640625" style="380" bestFit="1" customWidth="1"/>
    <col min="15114" max="15114" width="0.75" style="380" customWidth="1"/>
    <col min="15115" max="15115" width="13.58203125" style="380" bestFit="1" customWidth="1"/>
    <col min="15116" max="15118" width="11.25" style="380" customWidth="1"/>
    <col min="15119" max="15119" width="0.75" style="380" customWidth="1"/>
    <col min="15120" max="15120" width="19.08203125" style="380" customWidth="1"/>
    <col min="15121" max="15121" width="0.75" style="380" customWidth="1"/>
    <col min="15122" max="15122" width="13.58203125" style="380" bestFit="1" customWidth="1"/>
    <col min="15123" max="15125" width="11.25" style="380" customWidth="1"/>
    <col min="15126" max="15126" width="0.75" style="380" customWidth="1"/>
    <col min="15127" max="15127" width="18.58203125" style="380" customWidth="1"/>
    <col min="15128" max="15128" width="0.75" style="380" customWidth="1"/>
    <col min="15129" max="15132" width="11.25" style="380" customWidth="1"/>
    <col min="15133" max="15360" width="7.83203125" style="380"/>
    <col min="15361" max="15361" width="0.75" style="380" customWidth="1"/>
    <col min="15362" max="15362" width="19.08203125" style="380" customWidth="1"/>
    <col min="15363" max="15363" width="0.75" style="380" customWidth="1"/>
    <col min="15364" max="15367" width="11.25" style="380" customWidth="1"/>
    <col min="15368" max="15368" width="0.75" style="380" customWidth="1"/>
    <col min="15369" max="15369" width="23.6640625" style="380" bestFit="1" customWidth="1"/>
    <col min="15370" max="15370" width="0.75" style="380" customWidth="1"/>
    <col min="15371" max="15371" width="13.58203125" style="380" bestFit="1" customWidth="1"/>
    <col min="15372" max="15374" width="11.25" style="380" customWidth="1"/>
    <col min="15375" max="15375" width="0.75" style="380" customWidth="1"/>
    <col min="15376" max="15376" width="19.08203125" style="380" customWidth="1"/>
    <col min="15377" max="15377" width="0.75" style="380" customWidth="1"/>
    <col min="15378" max="15378" width="13.58203125" style="380" bestFit="1" customWidth="1"/>
    <col min="15379" max="15381" width="11.25" style="380" customWidth="1"/>
    <col min="15382" max="15382" width="0.75" style="380" customWidth="1"/>
    <col min="15383" max="15383" width="18.58203125" style="380" customWidth="1"/>
    <col min="15384" max="15384" width="0.75" style="380" customWidth="1"/>
    <col min="15385" max="15388" width="11.25" style="380" customWidth="1"/>
    <col min="15389" max="15616" width="7.83203125" style="380"/>
    <col min="15617" max="15617" width="0.75" style="380" customWidth="1"/>
    <col min="15618" max="15618" width="19.08203125" style="380" customWidth="1"/>
    <col min="15619" max="15619" width="0.75" style="380" customWidth="1"/>
    <col min="15620" max="15623" width="11.25" style="380" customWidth="1"/>
    <col min="15624" max="15624" width="0.75" style="380" customWidth="1"/>
    <col min="15625" max="15625" width="23.6640625" style="380" bestFit="1" customWidth="1"/>
    <col min="15626" max="15626" width="0.75" style="380" customWidth="1"/>
    <col min="15627" max="15627" width="13.58203125" style="380" bestFit="1" customWidth="1"/>
    <col min="15628" max="15630" width="11.25" style="380" customWidth="1"/>
    <col min="15631" max="15631" width="0.75" style="380" customWidth="1"/>
    <col min="15632" max="15632" width="19.08203125" style="380" customWidth="1"/>
    <col min="15633" max="15633" width="0.75" style="380" customWidth="1"/>
    <col min="15634" max="15634" width="13.58203125" style="380" bestFit="1" customWidth="1"/>
    <col min="15635" max="15637" width="11.25" style="380" customWidth="1"/>
    <col min="15638" max="15638" width="0.75" style="380" customWidth="1"/>
    <col min="15639" max="15639" width="18.58203125" style="380" customWidth="1"/>
    <col min="15640" max="15640" width="0.75" style="380" customWidth="1"/>
    <col min="15641" max="15644" width="11.25" style="380" customWidth="1"/>
    <col min="15645" max="15872" width="7.83203125" style="380"/>
    <col min="15873" max="15873" width="0.75" style="380" customWidth="1"/>
    <col min="15874" max="15874" width="19.08203125" style="380" customWidth="1"/>
    <col min="15875" max="15875" width="0.75" style="380" customWidth="1"/>
    <col min="15876" max="15879" width="11.25" style="380" customWidth="1"/>
    <col min="15880" max="15880" width="0.75" style="380" customWidth="1"/>
    <col min="15881" max="15881" width="23.6640625" style="380" bestFit="1" customWidth="1"/>
    <col min="15882" max="15882" width="0.75" style="380" customWidth="1"/>
    <col min="15883" max="15883" width="13.58203125" style="380" bestFit="1" customWidth="1"/>
    <col min="15884" max="15886" width="11.25" style="380" customWidth="1"/>
    <col min="15887" max="15887" width="0.75" style="380" customWidth="1"/>
    <col min="15888" max="15888" width="19.08203125" style="380" customWidth="1"/>
    <col min="15889" max="15889" width="0.75" style="380" customWidth="1"/>
    <col min="15890" max="15890" width="13.58203125" style="380" bestFit="1" customWidth="1"/>
    <col min="15891" max="15893" width="11.25" style="380" customWidth="1"/>
    <col min="15894" max="15894" width="0.75" style="380" customWidth="1"/>
    <col min="15895" max="15895" width="18.58203125" style="380" customWidth="1"/>
    <col min="15896" max="15896" width="0.75" style="380" customWidth="1"/>
    <col min="15897" max="15900" width="11.25" style="380" customWidth="1"/>
    <col min="15901" max="16128" width="7.83203125" style="380"/>
    <col min="16129" max="16129" width="0.75" style="380" customWidth="1"/>
    <col min="16130" max="16130" width="19.08203125" style="380" customWidth="1"/>
    <col min="16131" max="16131" width="0.75" style="380" customWidth="1"/>
    <col min="16132" max="16135" width="11.25" style="380" customWidth="1"/>
    <col min="16136" max="16136" width="0.75" style="380" customWidth="1"/>
    <col min="16137" max="16137" width="23.6640625" style="380" bestFit="1" customWidth="1"/>
    <col min="16138" max="16138" width="0.75" style="380" customWidth="1"/>
    <col min="16139" max="16139" width="13.58203125" style="380" bestFit="1" customWidth="1"/>
    <col min="16140" max="16142" width="11.25" style="380" customWidth="1"/>
    <col min="16143" max="16143" width="0.75" style="380" customWidth="1"/>
    <col min="16144" max="16144" width="19.08203125" style="380" customWidth="1"/>
    <col min="16145" max="16145" width="0.75" style="380" customWidth="1"/>
    <col min="16146" max="16146" width="13.58203125" style="380" bestFit="1" customWidth="1"/>
    <col min="16147" max="16149" width="11.25" style="380" customWidth="1"/>
    <col min="16150" max="16150" width="0.75" style="380" customWidth="1"/>
    <col min="16151" max="16151" width="18.58203125" style="380" customWidth="1"/>
    <col min="16152" max="16152" width="0.75" style="380" customWidth="1"/>
    <col min="16153" max="16156" width="11.25" style="380" customWidth="1"/>
    <col min="16157" max="16384" width="7.83203125" style="380"/>
  </cols>
  <sheetData>
    <row r="1" spans="1:29" ht="16.5" x14ac:dyDescent="0.25">
      <c r="B1" s="381" t="s">
        <v>208</v>
      </c>
      <c r="C1" s="381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P1" s="383" t="s">
        <v>209</v>
      </c>
      <c r="Q1" s="383"/>
      <c r="R1" s="384"/>
      <c r="S1" s="384"/>
      <c r="T1" s="384"/>
      <c r="U1" s="384"/>
      <c r="V1" s="384"/>
      <c r="W1" s="384"/>
      <c r="X1" s="384"/>
      <c r="Y1" s="384"/>
      <c r="Z1" s="384"/>
      <c r="AA1" s="384"/>
      <c r="AB1" s="384"/>
    </row>
    <row r="2" spans="1:29" ht="21.75" customHeight="1" x14ac:dyDescent="0.2"/>
    <row r="3" spans="1:29" ht="15" customHeight="1" thickBot="1" x14ac:dyDescent="0.25">
      <c r="A3" s="385"/>
      <c r="B3" s="385" t="s">
        <v>210</v>
      </c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6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</row>
    <row r="4" spans="1:29" ht="15" customHeight="1" thickTop="1" x14ac:dyDescent="0.2">
      <c r="B4" s="387"/>
      <c r="C4" s="387"/>
      <c r="D4" s="388"/>
      <c r="E4" s="389" t="s">
        <v>211</v>
      </c>
      <c r="F4" s="390"/>
      <c r="G4" s="390"/>
      <c r="H4" s="391"/>
      <c r="I4" s="387"/>
      <c r="J4" s="392"/>
      <c r="K4" s="387"/>
      <c r="L4" s="393" t="s">
        <v>211</v>
      </c>
      <c r="M4" s="394"/>
      <c r="N4" s="394"/>
      <c r="O4" s="386"/>
      <c r="P4" s="387"/>
      <c r="Q4" s="387"/>
      <c r="R4" s="388"/>
      <c r="S4" s="389" t="s">
        <v>211</v>
      </c>
      <c r="T4" s="390"/>
      <c r="U4" s="390"/>
      <c r="V4" s="391"/>
      <c r="W4" s="387"/>
      <c r="X4" s="392"/>
      <c r="Y4" s="387"/>
      <c r="Z4" s="393" t="s">
        <v>211</v>
      </c>
      <c r="AA4" s="394"/>
      <c r="AB4" s="394"/>
      <c r="AC4" s="386"/>
    </row>
    <row r="5" spans="1:29" ht="15" customHeight="1" x14ac:dyDescent="0.2">
      <c r="B5" s="395" t="s">
        <v>212</v>
      </c>
      <c r="C5" s="396"/>
      <c r="D5" s="397" t="s">
        <v>213</v>
      </c>
      <c r="E5" s="398" t="s">
        <v>214</v>
      </c>
      <c r="F5" s="399" t="s">
        <v>9</v>
      </c>
      <c r="G5" s="400" t="s">
        <v>10</v>
      </c>
      <c r="H5" s="401"/>
      <c r="I5" s="395" t="s">
        <v>212</v>
      </c>
      <c r="J5" s="402"/>
      <c r="K5" s="396" t="s">
        <v>213</v>
      </c>
      <c r="L5" s="398" t="s">
        <v>214</v>
      </c>
      <c r="M5" s="399" t="s">
        <v>9</v>
      </c>
      <c r="N5" s="398" t="s">
        <v>10</v>
      </c>
      <c r="O5" s="386"/>
      <c r="P5" s="395" t="s">
        <v>212</v>
      </c>
      <c r="Q5" s="396"/>
      <c r="R5" s="397" t="s">
        <v>213</v>
      </c>
      <c r="S5" s="398" t="s">
        <v>214</v>
      </c>
      <c r="T5" s="399" t="s">
        <v>9</v>
      </c>
      <c r="U5" s="403" t="s">
        <v>10</v>
      </c>
      <c r="V5" s="401"/>
      <c r="W5" s="395" t="s">
        <v>212</v>
      </c>
      <c r="X5" s="402"/>
      <c r="Y5" s="396" t="s">
        <v>213</v>
      </c>
      <c r="Z5" s="398" t="s">
        <v>214</v>
      </c>
      <c r="AA5" s="399" t="s">
        <v>9</v>
      </c>
      <c r="AB5" s="398" t="s">
        <v>10</v>
      </c>
      <c r="AC5" s="386"/>
    </row>
    <row r="6" spans="1:29" ht="15" customHeight="1" x14ac:dyDescent="0.2">
      <c r="A6" s="404"/>
      <c r="B6" s="404"/>
      <c r="C6" s="404"/>
      <c r="D6" s="405"/>
      <c r="E6" s="406"/>
      <c r="F6" s="407"/>
      <c r="G6" s="408"/>
      <c r="H6" s="409"/>
      <c r="I6" s="404"/>
      <c r="J6" s="410"/>
      <c r="K6" s="386"/>
      <c r="L6" s="406"/>
      <c r="M6" s="407"/>
      <c r="N6" s="406"/>
      <c r="O6" s="386"/>
      <c r="P6" s="404"/>
      <c r="Q6" s="404"/>
      <c r="R6" s="405"/>
      <c r="S6" s="406"/>
      <c r="T6" s="407"/>
      <c r="U6" s="411"/>
      <c r="V6" s="409"/>
      <c r="W6" s="404"/>
      <c r="X6" s="410"/>
      <c r="Y6" s="386"/>
      <c r="Z6" s="406"/>
      <c r="AA6" s="407"/>
      <c r="AB6" s="406"/>
      <c r="AC6" s="386"/>
    </row>
    <row r="7" spans="1:29" ht="18.25" customHeight="1" x14ac:dyDescent="0.2">
      <c r="B7" s="412" t="s">
        <v>215</v>
      </c>
      <c r="C7" s="412"/>
      <c r="D7" s="413">
        <v>128800</v>
      </c>
      <c r="E7" s="414">
        <v>273427</v>
      </c>
      <c r="F7" s="414">
        <v>141010</v>
      </c>
      <c r="G7" s="415">
        <v>132417</v>
      </c>
      <c r="H7" s="416"/>
      <c r="I7" s="417" t="s">
        <v>216</v>
      </c>
      <c r="J7" s="417"/>
      <c r="K7" s="418">
        <v>171</v>
      </c>
      <c r="L7" s="419">
        <v>316</v>
      </c>
      <c r="M7" s="419">
        <v>173</v>
      </c>
      <c r="N7" s="419">
        <v>143</v>
      </c>
      <c r="P7" s="417" t="s">
        <v>217</v>
      </c>
      <c r="Q7" s="417"/>
      <c r="R7" s="418">
        <v>227</v>
      </c>
      <c r="S7" s="419">
        <v>496</v>
      </c>
      <c r="T7" s="419">
        <v>252</v>
      </c>
      <c r="U7" s="420">
        <v>244</v>
      </c>
      <c r="V7" s="416"/>
      <c r="W7" s="417" t="s">
        <v>218</v>
      </c>
      <c r="X7" s="417"/>
      <c r="Y7" s="418">
        <v>243</v>
      </c>
      <c r="Z7" s="419">
        <v>558</v>
      </c>
      <c r="AA7" s="419">
        <v>274</v>
      </c>
      <c r="AB7" s="419">
        <v>284</v>
      </c>
      <c r="AC7" s="386"/>
    </row>
    <row r="8" spans="1:29" ht="18.25" customHeight="1" x14ac:dyDescent="0.2">
      <c r="B8" s="412" t="s">
        <v>219</v>
      </c>
      <c r="C8" s="412"/>
      <c r="D8" s="421">
        <v>11515</v>
      </c>
      <c r="E8" s="422">
        <v>25366</v>
      </c>
      <c r="F8" s="422">
        <v>12843</v>
      </c>
      <c r="G8" s="423">
        <v>12523</v>
      </c>
      <c r="H8" s="416"/>
      <c r="I8" s="417" t="s">
        <v>220</v>
      </c>
      <c r="J8" s="417"/>
      <c r="K8" s="424">
        <v>86</v>
      </c>
      <c r="L8" s="425">
        <v>198</v>
      </c>
      <c r="M8" s="425">
        <v>97</v>
      </c>
      <c r="N8" s="425">
        <v>101</v>
      </c>
      <c r="P8" s="417" t="s">
        <v>221</v>
      </c>
      <c r="Q8" s="417"/>
      <c r="R8" s="424">
        <v>319</v>
      </c>
      <c r="S8" s="425">
        <v>737</v>
      </c>
      <c r="T8" s="425">
        <v>354</v>
      </c>
      <c r="U8" s="420">
        <v>383</v>
      </c>
      <c r="V8" s="416"/>
      <c r="W8" s="417" t="s">
        <v>222</v>
      </c>
      <c r="X8" s="417"/>
      <c r="Y8" s="424">
        <v>319</v>
      </c>
      <c r="Z8" s="425">
        <v>696</v>
      </c>
      <c r="AA8" s="425">
        <v>337</v>
      </c>
      <c r="AB8" s="425">
        <v>359</v>
      </c>
      <c r="AC8" s="386"/>
    </row>
    <row r="9" spans="1:29" ht="18.25" customHeight="1" x14ac:dyDescent="0.2">
      <c r="C9" s="386"/>
      <c r="D9" s="405"/>
      <c r="E9" s="386"/>
      <c r="F9" s="386"/>
      <c r="G9" s="426"/>
      <c r="H9" s="416"/>
      <c r="I9" s="417" t="s">
        <v>223</v>
      </c>
      <c r="J9" s="417"/>
      <c r="K9" s="424">
        <v>191</v>
      </c>
      <c r="L9" s="425">
        <v>363</v>
      </c>
      <c r="M9" s="425">
        <v>199</v>
      </c>
      <c r="N9" s="425">
        <v>164</v>
      </c>
      <c r="P9" s="417" t="s">
        <v>224</v>
      </c>
      <c r="Q9" s="427"/>
      <c r="R9" s="425">
        <v>219</v>
      </c>
      <c r="S9" s="425">
        <v>515</v>
      </c>
      <c r="T9" s="425">
        <v>249</v>
      </c>
      <c r="U9" s="420">
        <v>266</v>
      </c>
      <c r="V9" s="416"/>
      <c r="W9" s="417" t="s">
        <v>225</v>
      </c>
      <c r="X9" s="386"/>
      <c r="Y9" s="424">
        <v>83</v>
      </c>
      <c r="Z9" s="425">
        <v>186</v>
      </c>
      <c r="AA9" s="425">
        <v>87</v>
      </c>
      <c r="AB9" s="425">
        <v>99</v>
      </c>
      <c r="AC9" s="386"/>
    </row>
    <row r="10" spans="1:29" ht="18.25" customHeight="1" x14ac:dyDescent="0.2">
      <c r="B10" s="428" t="s">
        <v>226</v>
      </c>
      <c r="C10" s="386"/>
      <c r="D10" s="424">
        <v>211</v>
      </c>
      <c r="E10" s="425">
        <v>534</v>
      </c>
      <c r="F10" s="425">
        <v>276</v>
      </c>
      <c r="G10" s="420">
        <v>258</v>
      </c>
      <c r="H10" s="416"/>
      <c r="I10" s="417" t="s">
        <v>227</v>
      </c>
      <c r="J10" s="417"/>
      <c r="K10" s="424">
        <v>564</v>
      </c>
      <c r="L10" s="425">
        <v>1186</v>
      </c>
      <c r="M10" s="425">
        <v>655</v>
      </c>
      <c r="N10" s="425">
        <v>531</v>
      </c>
      <c r="P10" s="428" t="s">
        <v>228</v>
      </c>
      <c r="Q10" s="417"/>
      <c r="R10" s="424">
        <v>186</v>
      </c>
      <c r="S10" s="425">
        <v>402</v>
      </c>
      <c r="T10" s="425">
        <v>196</v>
      </c>
      <c r="U10" s="420">
        <v>206</v>
      </c>
      <c r="V10" s="416"/>
      <c r="W10" s="417" t="s">
        <v>229</v>
      </c>
      <c r="X10" s="386"/>
      <c r="Y10" s="424">
        <v>14</v>
      </c>
      <c r="Z10" s="425">
        <v>14</v>
      </c>
      <c r="AA10" s="425">
        <v>14</v>
      </c>
      <c r="AB10" s="425">
        <v>0</v>
      </c>
      <c r="AC10" s="386"/>
    </row>
    <row r="11" spans="1:29" ht="18.25" customHeight="1" x14ac:dyDescent="0.2">
      <c r="B11" s="428" t="s">
        <v>230</v>
      </c>
      <c r="C11" s="386"/>
      <c r="D11" s="424">
        <v>109</v>
      </c>
      <c r="E11" s="425">
        <v>384</v>
      </c>
      <c r="F11" s="425">
        <v>199</v>
      </c>
      <c r="G11" s="420">
        <v>185</v>
      </c>
      <c r="H11" s="429"/>
      <c r="I11" s="417" t="s">
        <v>231</v>
      </c>
      <c r="J11" s="417"/>
      <c r="K11" s="424">
        <v>242</v>
      </c>
      <c r="L11" s="425">
        <v>547</v>
      </c>
      <c r="M11" s="425">
        <v>295</v>
      </c>
      <c r="N11" s="425">
        <v>252</v>
      </c>
      <c r="P11" s="428" t="s">
        <v>232</v>
      </c>
      <c r="Q11" s="417"/>
      <c r="R11" s="424">
        <v>194</v>
      </c>
      <c r="S11" s="425">
        <v>455</v>
      </c>
      <c r="T11" s="425">
        <v>217</v>
      </c>
      <c r="U11" s="420">
        <v>238</v>
      </c>
      <c r="V11" s="416"/>
      <c r="W11" s="386"/>
      <c r="X11" s="417"/>
      <c r="Y11" s="430"/>
      <c r="Z11" s="429"/>
      <c r="AA11" s="429"/>
      <c r="AB11" s="429"/>
      <c r="AC11" s="386"/>
    </row>
    <row r="12" spans="1:29" ht="18.25" customHeight="1" x14ac:dyDescent="0.2">
      <c r="B12" s="428" t="s">
        <v>233</v>
      </c>
      <c r="C12" s="417"/>
      <c r="D12" s="424">
        <v>384</v>
      </c>
      <c r="E12" s="425">
        <v>900</v>
      </c>
      <c r="F12" s="425">
        <v>488</v>
      </c>
      <c r="G12" s="420">
        <v>412</v>
      </c>
      <c r="H12" s="416"/>
      <c r="I12" s="417" t="s">
        <v>234</v>
      </c>
      <c r="J12" s="417"/>
      <c r="K12" s="424">
        <v>665</v>
      </c>
      <c r="L12" s="425">
        <v>1391</v>
      </c>
      <c r="M12" s="425">
        <v>736</v>
      </c>
      <c r="N12" s="425">
        <v>655</v>
      </c>
      <c r="P12" s="428" t="s">
        <v>235</v>
      </c>
      <c r="Q12" s="417"/>
      <c r="R12" s="424">
        <v>234</v>
      </c>
      <c r="S12" s="425">
        <v>592</v>
      </c>
      <c r="T12" s="425">
        <v>295</v>
      </c>
      <c r="U12" s="420">
        <v>297</v>
      </c>
      <c r="V12" s="416"/>
      <c r="W12" s="431" t="s">
        <v>236</v>
      </c>
      <c r="X12" s="417"/>
      <c r="Y12" s="432">
        <v>14426</v>
      </c>
      <c r="Z12" s="433">
        <v>28777</v>
      </c>
      <c r="AA12" s="433">
        <v>14970</v>
      </c>
      <c r="AB12" s="433">
        <v>13807</v>
      </c>
    </row>
    <row r="13" spans="1:29" ht="18.25" customHeight="1" x14ac:dyDescent="0.2">
      <c r="B13" s="428" t="s">
        <v>237</v>
      </c>
      <c r="C13" s="428"/>
      <c r="D13" s="424">
        <v>3</v>
      </c>
      <c r="E13" s="425">
        <v>3</v>
      </c>
      <c r="F13" s="425">
        <v>3</v>
      </c>
      <c r="G13" s="420">
        <v>0</v>
      </c>
      <c r="H13" s="416"/>
      <c r="I13" s="417" t="s">
        <v>238</v>
      </c>
      <c r="J13" s="417"/>
      <c r="K13" s="424">
        <v>380</v>
      </c>
      <c r="L13" s="425">
        <v>793</v>
      </c>
      <c r="M13" s="425">
        <v>425</v>
      </c>
      <c r="N13" s="425">
        <v>368</v>
      </c>
      <c r="P13" s="428" t="s">
        <v>239</v>
      </c>
      <c r="Q13" s="417"/>
      <c r="R13" s="424">
        <v>471</v>
      </c>
      <c r="S13" s="425">
        <v>1016</v>
      </c>
      <c r="T13" s="425">
        <v>525</v>
      </c>
      <c r="U13" s="420">
        <v>491</v>
      </c>
      <c r="V13" s="416"/>
      <c r="W13" s="417"/>
      <c r="X13" s="417"/>
      <c r="Y13" s="434"/>
      <c r="Z13" s="416"/>
      <c r="AA13" s="416"/>
      <c r="AB13" s="416"/>
    </row>
    <row r="14" spans="1:29" ht="18.25" customHeight="1" x14ac:dyDescent="0.2">
      <c r="B14" s="428" t="s">
        <v>240</v>
      </c>
      <c r="C14" s="428"/>
      <c r="D14" s="424">
        <v>1</v>
      </c>
      <c r="E14" s="425">
        <v>3</v>
      </c>
      <c r="F14" s="425">
        <v>0</v>
      </c>
      <c r="G14" s="420">
        <v>3</v>
      </c>
      <c r="H14" s="416"/>
      <c r="I14" s="417" t="s">
        <v>241</v>
      </c>
      <c r="J14" s="417"/>
      <c r="K14" s="424">
        <v>351</v>
      </c>
      <c r="L14" s="425">
        <v>796</v>
      </c>
      <c r="M14" s="425">
        <v>421</v>
      </c>
      <c r="N14" s="425">
        <v>375</v>
      </c>
      <c r="P14" s="428" t="s">
        <v>242</v>
      </c>
      <c r="Q14" s="417"/>
      <c r="R14" s="424">
        <v>239</v>
      </c>
      <c r="S14" s="425">
        <v>526</v>
      </c>
      <c r="T14" s="425">
        <v>265</v>
      </c>
      <c r="U14" s="420">
        <v>261</v>
      </c>
      <c r="V14" s="416"/>
      <c r="W14" s="417" t="s">
        <v>243</v>
      </c>
      <c r="X14" s="417"/>
      <c r="Y14" s="424">
        <v>45</v>
      </c>
      <c r="Z14" s="425">
        <v>49</v>
      </c>
      <c r="AA14" s="425">
        <v>46</v>
      </c>
      <c r="AB14" s="425">
        <v>3</v>
      </c>
    </row>
    <row r="15" spans="1:29" ht="18.25" customHeight="1" x14ac:dyDescent="0.2">
      <c r="B15" s="428" t="s">
        <v>244</v>
      </c>
      <c r="C15" s="428"/>
      <c r="D15" s="424">
        <v>1</v>
      </c>
      <c r="E15" s="425">
        <v>1</v>
      </c>
      <c r="F15" s="425">
        <v>1</v>
      </c>
      <c r="G15" s="420">
        <v>0</v>
      </c>
      <c r="H15" s="416"/>
      <c r="I15" s="417" t="s">
        <v>245</v>
      </c>
      <c r="J15" s="417"/>
      <c r="K15" s="424">
        <v>325</v>
      </c>
      <c r="L15" s="425">
        <v>673</v>
      </c>
      <c r="M15" s="425">
        <v>376</v>
      </c>
      <c r="N15" s="425">
        <v>297</v>
      </c>
      <c r="P15" s="428" t="s">
        <v>246</v>
      </c>
      <c r="Q15" s="417"/>
      <c r="R15" s="424">
        <v>171</v>
      </c>
      <c r="S15" s="425">
        <v>359</v>
      </c>
      <c r="T15" s="425">
        <v>182</v>
      </c>
      <c r="U15" s="420">
        <v>177</v>
      </c>
      <c r="V15" s="416"/>
      <c r="W15" s="417" t="s">
        <v>247</v>
      </c>
      <c r="X15" s="417"/>
      <c r="Y15" s="424">
        <v>1699</v>
      </c>
      <c r="Z15" s="425">
        <v>3403</v>
      </c>
      <c r="AA15" s="425">
        <v>1764</v>
      </c>
      <c r="AB15" s="425">
        <v>1639</v>
      </c>
    </row>
    <row r="16" spans="1:29" ht="18.25" customHeight="1" x14ac:dyDescent="0.2">
      <c r="B16" s="428" t="s">
        <v>248</v>
      </c>
      <c r="C16" s="428"/>
      <c r="D16" s="424">
        <v>1469</v>
      </c>
      <c r="E16" s="425">
        <v>3053</v>
      </c>
      <c r="F16" s="425">
        <v>1641</v>
      </c>
      <c r="G16" s="420">
        <v>1412</v>
      </c>
      <c r="H16" s="416"/>
      <c r="I16" s="417" t="s">
        <v>249</v>
      </c>
      <c r="J16" s="417"/>
      <c r="K16" s="424">
        <v>38</v>
      </c>
      <c r="L16" s="425">
        <v>61</v>
      </c>
      <c r="M16" s="425">
        <v>34</v>
      </c>
      <c r="N16" s="425">
        <v>27</v>
      </c>
      <c r="P16" s="428" t="s">
        <v>250</v>
      </c>
      <c r="Q16" s="417"/>
      <c r="R16" s="424">
        <v>234</v>
      </c>
      <c r="S16" s="425">
        <v>500</v>
      </c>
      <c r="T16" s="425">
        <v>260</v>
      </c>
      <c r="U16" s="420">
        <v>240</v>
      </c>
      <c r="V16" s="416"/>
      <c r="W16" s="417" t="s">
        <v>251</v>
      </c>
      <c r="X16" s="417"/>
      <c r="Y16" s="424">
        <v>5984</v>
      </c>
      <c r="Z16" s="425">
        <v>11277</v>
      </c>
      <c r="AA16" s="425">
        <v>6067</v>
      </c>
      <c r="AB16" s="425">
        <v>5210</v>
      </c>
    </row>
    <row r="17" spans="2:28" ht="18.25" customHeight="1" x14ac:dyDescent="0.2">
      <c r="B17" s="428" t="s">
        <v>252</v>
      </c>
      <c r="C17" s="428"/>
      <c r="D17" s="424">
        <v>153</v>
      </c>
      <c r="E17" s="425">
        <v>276</v>
      </c>
      <c r="F17" s="425">
        <v>161</v>
      </c>
      <c r="G17" s="420">
        <v>115</v>
      </c>
      <c r="H17" s="416"/>
      <c r="I17" s="417" t="s">
        <v>253</v>
      </c>
      <c r="J17" s="417"/>
      <c r="K17" s="424">
        <v>8</v>
      </c>
      <c r="L17" s="425">
        <v>8</v>
      </c>
      <c r="M17" s="425">
        <v>8</v>
      </c>
      <c r="N17" s="425">
        <v>0</v>
      </c>
      <c r="P17" s="428" t="s">
        <v>254</v>
      </c>
      <c r="Q17" s="417"/>
      <c r="R17" s="424">
        <v>166</v>
      </c>
      <c r="S17" s="425">
        <v>401</v>
      </c>
      <c r="T17" s="425">
        <v>213</v>
      </c>
      <c r="U17" s="420">
        <v>188</v>
      </c>
      <c r="V17" s="416"/>
      <c r="W17" s="417" t="s">
        <v>255</v>
      </c>
      <c r="X17" s="386"/>
      <c r="Y17" s="424">
        <v>54</v>
      </c>
      <c r="Z17" s="425">
        <v>111</v>
      </c>
      <c r="AA17" s="425">
        <v>54</v>
      </c>
      <c r="AB17" s="425">
        <v>57</v>
      </c>
    </row>
    <row r="18" spans="2:28" ht="18.25" customHeight="1" x14ac:dyDescent="0.2">
      <c r="B18" s="428" t="s">
        <v>256</v>
      </c>
      <c r="C18" s="428"/>
      <c r="D18" s="424">
        <v>84</v>
      </c>
      <c r="E18" s="425">
        <v>156</v>
      </c>
      <c r="F18" s="425">
        <v>87</v>
      </c>
      <c r="G18" s="420">
        <v>69</v>
      </c>
      <c r="H18" s="416"/>
      <c r="I18" s="417" t="s">
        <v>257</v>
      </c>
      <c r="J18" s="417"/>
      <c r="K18" s="424">
        <v>13</v>
      </c>
      <c r="L18" s="425">
        <v>15</v>
      </c>
      <c r="M18" s="425">
        <v>13</v>
      </c>
      <c r="N18" s="425">
        <v>2</v>
      </c>
      <c r="P18" s="428" t="s">
        <v>258</v>
      </c>
      <c r="Q18" s="417"/>
      <c r="R18" s="424">
        <v>247</v>
      </c>
      <c r="S18" s="425">
        <v>628</v>
      </c>
      <c r="T18" s="425">
        <v>301</v>
      </c>
      <c r="U18" s="420">
        <v>327</v>
      </c>
      <c r="V18" s="416"/>
      <c r="W18" s="417" t="s">
        <v>259</v>
      </c>
      <c r="X18" s="431"/>
      <c r="Y18" s="424">
        <v>136</v>
      </c>
      <c r="Z18" s="425">
        <v>287</v>
      </c>
      <c r="AA18" s="425">
        <v>145</v>
      </c>
      <c r="AB18" s="425">
        <v>142</v>
      </c>
    </row>
    <row r="19" spans="2:28" ht="18.25" customHeight="1" x14ac:dyDescent="0.2">
      <c r="B19" s="428" t="s">
        <v>260</v>
      </c>
      <c r="C19" s="428"/>
      <c r="D19" s="424">
        <v>160</v>
      </c>
      <c r="E19" s="425">
        <v>194</v>
      </c>
      <c r="F19" s="425">
        <v>126</v>
      </c>
      <c r="G19" s="420">
        <v>68</v>
      </c>
      <c r="H19" s="416"/>
      <c r="I19" s="417" t="s">
        <v>261</v>
      </c>
      <c r="J19" s="417"/>
      <c r="K19" s="424">
        <v>14</v>
      </c>
      <c r="L19" s="425">
        <v>29</v>
      </c>
      <c r="M19" s="425">
        <v>15</v>
      </c>
      <c r="N19" s="425">
        <v>14</v>
      </c>
      <c r="P19" s="428" t="s">
        <v>262</v>
      </c>
      <c r="Q19" s="417"/>
      <c r="R19" s="424">
        <v>214</v>
      </c>
      <c r="S19" s="425">
        <v>434</v>
      </c>
      <c r="T19" s="425">
        <v>222</v>
      </c>
      <c r="U19" s="420">
        <v>212</v>
      </c>
      <c r="V19" s="416"/>
      <c r="W19" s="417" t="s">
        <v>263</v>
      </c>
      <c r="X19" s="417"/>
      <c r="Y19" s="424">
        <v>82</v>
      </c>
      <c r="Z19" s="425">
        <v>167</v>
      </c>
      <c r="AA19" s="425">
        <v>90</v>
      </c>
      <c r="AB19" s="425">
        <v>77</v>
      </c>
    </row>
    <row r="20" spans="2:28" ht="18.25" customHeight="1" x14ac:dyDescent="0.2">
      <c r="B20" s="428" t="s">
        <v>264</v>
      </c>
      <c r="C20" s="428"/>
      <c r="D20" s="424">
        <v>7</v>
      </c>
      <c r="E20" s="425">
        <v>12</v>
      </c>
      <c r="F20" s="425">
        <v>9</v>
      </c>
      <c r="G20" s="420">
        <v>3</v>
      </c>
      <c r="H20" s="416"/>
      <c r="I20" s="417" t="s">
        <v>265</v>
      </c>
      <c r="J20" s="417"/>
      <c r="K20" s="424">
        <v>715</v>
      </c>
      <c r="L20" s="425">
        <v>1426</v>
      </c>
      <c r="M20" s="425">
        <v>778</v>
      </c>
      <c r="N20" s="425">
        <v>648</v>
      </c>
      <c r="P20" s="428" t="s">
        <v>266</v>
      </c>
      <c r="Q20" s="417"/>
      <c r="R20" s="424">
        <v>162</v>
      </c>
      <c r="S20" s="425">
        <v>374</v>
      </c>
      <c r="T20" s="425">
        <v>183</v>
      </c>
      <c r="U20" s="420">
        <v>191</v>
      </c>
      <c r="V20" s="416"/>
      <c r="W20" s="417" t="s">
        <v>267</v>
      </c>
      <c r="X20" s="417"/>
      <c r="Y20" s="424">
        <v>218</v>
      </c>
      <c r="Z20" s="425">
        <v>330</v>
      </c>
      <c r="AA20" s="425">
        <v>202</v>
      </c>
      <c r="AB20" s="425">
        <v>128</v>
      </c>
    </row>
    <row r="21" spans="2:28" ht="18.25" customHeight="1" x14ac:dyDescent="0.2">
      <c r="B21" s="428" t="s">
        <v>268</v>
      </c>
      <c r="C21" s="428"/>
      <c r="D21" s="424">
        <v>15</v>
      </c>
      <c r="E21" s="425">
        <v>31</v>
      </c>
      <c r="F21" s="425">
        <v>17</v>
      </c>
      <c r="G21" s="420">
        <v>14</v>
      </c>
      <c r="H21" s="416"/>
      <c r="I21" s="417" t="s">
        <v>269</v>
      </c>
      <c r="J21" s="417"/>
      <c r="K21" s="424">
        <v>438</v>
      </c>
      <c r="L21" s="425">
        <v>813</v>
      </c>
      <c r="M21" s="425">
        <v>442</v>
      </c>
      <c r="N21" s="425">
        <v>371</v>
      </c>
      <c r="P21" s="428" t="s">
        <v>270</v>
      </c>
      <c r="Q21" s="417"/>
      <c r="R21" s="424">
        <v>179</v>
      </c>
      <c r="S21" s="425">
        <v>392</v>
      </c>
      <c r="T21" s="425">
        <v>199</v>
      </c>
      <c r="U21" s="420">
        <v>193</v>
      </c>
      <c r="V21" s="416"/>
      <c r="W21" s="417" t="s">
        <v>271</v>
      </c>
      <c r="X21" s="417"/>
      <c r="Y21" s="424">
        <v>277</v>
      </c>
      <c r="Z21" s="425">
        <v>499</v>
      </c>
      <c r="AA21" s="425">
        <v>261</v>
      </c>
      <c r="AB21" s="425">
        <v>238</v>
      </c>
    </row>
    <row r="22" spans="2:28" ht="18.25" customHeight="1" x14ac:dyDescent="0.2">
      <c r="B22" s="428" t="s">
        <v>272</v>
      </c>
      <c r="C22" s="428"/>
      <c r="D22" s="424">
        <v>47</v>
      </c>
      <c r="E22" s="425">
        <v>90</v>
      </c>
      <c r="F22" s="425">
        <v>53</v>
      </c>
      <c r="G22" s="420">
        <v>37</v>
      </c>
      <c r="H22" s="416"/>
      <c r="I22" s="417" t="s">
        <v>273</v>
      </c>
      <c r="J22" s="417"/>
      <c r="K22" s="424">
        <v>518</v>
      </c>
      <c r="L22" s="425">
        <v>974</v>
      </c>
      <c r="M22" s="425">
        <v>548</v>
      </c>
      <c r="N22" s="425">
        <v>426</v>
      </c>
      <c r="P22" s="428" t="s">
        <v>274</v>
      </c>
      <c r="Q22" s="417"/>
      <c r="R22" s="424">
        <v>117</v>
      </c>
      <c r="S22" s="425">
        <v>207</v>
      </c>
      <c r="T22" s="425">
        <v>117</v>
      </c>
      <c r="U22" s="420">
        <v>90</v>
      </c>
      <c r="V22" s="416"/>
      <c r="W22" s="417" t="s">
        <v>275</v>
      </c>
      <c r="X22" s="417"/>
      <c r="Y22" s="424">
        <v>237</v>
      </c>
      <c r="Z22" s="425">
        <v>511</v>
      </c>
      <c r="AA22" s="425">
        <v>280</v>
      </c>
      <c r="AB22" s="425">
        <v>231</v>
      </c>
    </row>
    <row r="23" spans="2:28" ht="18.25" customHeight="1" x14ac:dyDescent="0.2">
      <c r="B23" s="428" t="s">
        <v>276</v>
      </c>
      <c r="C23" s="428"/>
      <c r="D23" s="424">
        <v>413</v>
      </c>
      <c r="E23" s="425">
        <v>867</v>
      </c>
      <c r="F23" s="425">
        <v>474</v>
      </c>
      <c r="G23" s="420">
        <v>393</v>
      </c>
      <c r="H23" s="416"/>
      <c r="I23" s="417" t="s">
        <v>277</v>
      </c>
      <c r="J23" s="417"/>
      <c r="K23" s="424">
        <v>455</v>
      </c>
      <c r="L23" s="425">
        <v>838</v>
      </c>
      <c r="M23" s="425">
        <v>473</v>
      </c>
      <c r="N23" s="425">
        <v>365</v>
      </c>
      <c r="P23" s="428" t="s">
        <v>278</v>
      </c>
      <c r="Q23" s="417"/>
      <c r="R23" s="424">
        <v>319</v>
      </c>
      <c r="S23" s="425">
        <v>605</v>
      </c>
      <c r="T23" s="425">
        <v>331</v>
      </c>
      <c r="U23" s="420">
        <v>274</v>
      </c>
      <c r="V23" s="416"/>
      <c r="W23" s="417" t="s">
        <v>279</v>
      </c>
      <c r="X23" s="417"/>
      <c r="Y23" s="424">
        <v>179</v>
      </c>
      <c r="Z23" s="425">
        <v>294</v>
      </c>
      <c r="AA23" s="425">
        <v>134</v>
      </c>
      <c r="AB23" s="425">
        <v>160</v>
      </c>
    </row>
    <row r="24" spans="2:28" ht="18.25" customHeight="1" x14ac:dyDescent="0.2">
      <c r="B24" s="428" t="s">
        <v>280</v>
      </c>
      <c r="C24" s="428"/>
      <c r="D24" s="424">
        <v>238</v>
      </c>
      <c r="E24" s="425">
        <v>557</v>
      </c>
      <c r="F24" s="425">
        <v>310</v>
      </c>
      <c r="G24" s="420">
        <v>247</v>
      </c>
      <c r="H24" s="416"/>
      <c r="I24" s="417" t="s">
        <v>281</v>
      </c>
      <c r="J24" s="417"/>
      <c r="K24" s="424">
        <v>828</v>
      </c>
      <c r="L24" s="425">
        <v>1670</v>
      </c>
      <c r="M24" s="425">
        <v>845</v>
      </c>
      <c r="N24" s="425">
        <v>825</v>
      </c>
      <c r="P24" s="428" t="s">
        <v>282</v>
      </c>
      <c r="Q24" s="417"/>
      <c r="R24" s="424">
        <v>173</v>
      </c>
      <c r="S24" s="425">
        <v>420</v>
      </c>
      <c r="T24" s="425">
        <v>208</v>
      </c>
      <c r="U24" s="420">
        <v>212</v>
      </c>
      <c r="V24" s="416"/>
      <c r="W24" s="417" t="s">
        <v>283</v>
      </c>
      <c r="X24" s="417"/>
      <c r="Y24" s="424">
        <v>124</v>
      </c>
      <c r="Z24" s="425">
        <v>227</v>
      </c>
      <c r="AA24" s="425">
        <v>98</v>
      </c>
      <c r="AB24" s="425">
        <v>129</v>
      </c>
    </row>
    <row r="25" spans="2:28" ht="18.25" customHeight="1" x14ac:dyDescent="0.2">
      <c r="B25" s="428" t="s">
        <v>284</v>
      </c>
      <c r="C25" s="428"/>
      <c r="D25" s="424">
        <v>393</v>
      </c>
      <c r="E25" s="425">
        <v>1017</v>
      </c>
      <c r="F25" s="425">
        <v>542</v>
      </c>
      <c r="G25" s="420">
        <v>475</v>
      </c>
      <c r="H25" s="416"/>
      <c r="I25" s="417" t="s">
        <v>285</v>
      </c>
      <c r="J25" s="417"/>
      <c r="K25" s="424">
        <v>239</v>
      </c>
      <c r="L25" s="425">
        <v>358</v>
      </c>
      <c r="M25" s="425">
        <v>217</v>
      </c>
      <c r="N25" s="425">
        <v>141</v>
      </c>
      <c r="P25" s="428"/>
      <c r="Q25" s="417"/>
      <c r="R25" s="435"/>
      <c r="S25" s="436"/>
      <c r="T25" s="436"/>
      <c r="U25" s="437"/>
      <c r="V25" s="416">
        <v>122</v>
      </c>
      <c r="W25" s="417" t="s">
        <v>286</v>
      </c>
      <c r="X25" s="417"/>
      <c r="Y25" s="424">
        <v>324</v>
      </c>
      <c r="Z25" s="425">
        <v>666</v>
      </c>
      <c r="AA25" s="425">
        <v>329</v>
      </c>
      <c r="AB25" s="425">
        <v>337</v>
      </c>
    </row>
    <row r="26" spans="2:28" ht="18.25" customHeight="1" x14ac:dyDescent="0.2">
      <c r="B26" s="428" t="s">
        <v>287</v>
      </c>
      <c r="C26" s="428"/>
      <c r="D26" s="424">
        <v>4</v>
      </c>
      <c r="E26" s="425">
        <v>4</v>
      </c>
      <c r="F26" s="425">
        <v>4</v>
      </c>
      <c r="G26" s="420">
        <v>0</v>
      </c>
      <c r="H26" s="416"/>
      <c r="I26" s="417" t="s">
        <v>288</v>
      </c>
      <c r="J26" s="417"/>
      <c r="K26" s="424">
        <v>219</v>
      </c>
      <c r="L26" s="425">
        <v>401</v>
      </c>
      <c r="M26" s="425">
        <v>231</v>
      </c>
      <c r="N26" s="425">
        <v>170</v>
      </c>
      <c r="P26" s="412" t="s">
        <v>289</v>
      </c>
      <c r="Q26" s="412"/>
      <c r="R26" s="432">
        <v>25552</v>
      </c>
      <c r="S26" s="433">
        <v>51077</v>
      </c>
      <c r="T26" s="433">
        <v>26331</v>
      </c>
      <c r="U26" s="438">
        <v>24746</v>
      </c>
      <c r="V26" s="429">
        <v>0</v>
      </c>
      <c r="W26" s="417" t="s">
        <v>290</v>
      </c>
      <c r="X26" s="417"/>
      <c r="Y26" s="424">
        <v>924</v>
      </c>
      <c r="Z26" s="425">
        <v>1810</v>
      </c>
      <c r="AA26" s="425">
        <v>966</v>
      </c>
      <c r="AB26" s="425">
        <v>844</v>
      </c>
    </row>
    <row r="27" spans="2:28" ht="18.25" customHeight="1" x14ac:dyDescent="0.2">
      <c r="B27" s="428" t="s">
        <v>291</v>
      </c>
      <c r="C27" s="428"/>
      <c r="D27" s="424">
        <v>67</v>
      </c>
      <c r="E27" s="425">
        <v>146</v>
      </c>
      <c r="F27" s="425">
        <v>72</v>
      </c>
      <c r="G27" s="420">
        <v>74</v>
      </c>
      <c r="H27" s="416"/>
      <c r="I27" s="417" t="s">
        <v>292</v>
      </c>
      <c r="J27" s="417"/>
      <c r="K27" s="424">
        <v>163</v>
      </c>
      <c r="L27" s="425">
        <v>310</v>
      </c>
      <c r="M27" s="425">
        <v>179</v>
      </c>
      <c r="N27" s="425">
        <v>131</v>
      </c>
      <c r="P27" s="428"/>
      <c r="Q27" s="412"/>
      <c r="R27" s="434"/>
      <c r="S27" s="416"/>
      <c r="T27" s="416"/>
      <c r="U27" s="439"/>
      <c r="V27" s="429">
        <v>5446</v>
      </c>
      <c r="W27" s="417" t="s">
        <v>293</v>
      </c>
      <c r="X27" s="417"/>
      <c r="Y27" s="424">
        <v>120</v>
      </c>
      <c r="Z27" s="425">
        <v>170</v>
      </c>
      <c r="AA27" s="425">
        <v>123</v>
      </c>
      <c r="AB27" s="425">
        <v>47</v>
      </c>
    </row>
    <row r="28" spans="2:28" ht="18.25" customHeight="1" x14ac:dyDescent="0.2">
      <c r="B28" s="428" t="s">
        <v>294</v>
      </c>
      <c r="C28" s="428"/>
      <c r="D28" s="424">
        <v>509</v>
      </c>
      <c r="E28" s="425">
        <v>1164</v>
      </c>
      <c r="F28" s="425">
        <v>623</v>
      </c>
      <c r="G28" s="420">
        <v>541</v>
      </c>
      <c r="H28" s="416"/>
      <c r="I28" s="417" t="s">
        <v>295</v>
      </c>
      <c r="J28" s="417"/>
      <c r="K28" s="424">
        <v>322</v>
      </c>
      <c r="L28" s="425">
        <v>543</v>
      </c>
      <c r="M28" s="425">
        <v>304</v>
      </c>
      <c r="N28" s="425">
        <v>239</v>
      </c>
      <c r="P28" s="428" t="s">
        <v>296</v>
      </c>
      <c r="Q28" s="428"/>
      <c r="R28" s="424">
        <v>273</v>
      </c>
      <c r="S28" s="425">
        <v>436</v>
      </c>
      <c r="T28" s="425">
        <v>298</v>
      </c>
      <c r="U28" s="420">
        <v>138</v>
      </c>
      <c r="V28" s="416">
        <v>122</v>
      </c>
      <c r="W28" s="417" t="s">
        <v>297</v>
      </c>
      <c r="X28" s="386"/>
      <c r="Y28" s="424">
        <v>242</v>
      </c>
      <c r="Z28" s="425">
        <v>562</v>
      </c>
      <c r="AA28" s="425">
        <v>286</v>
      </c>
      <c r="AB28" s="425">
        <v>276</v>
      </c>
    </row>
    <row r="29" spans="2:28" ht="18.25" customHeight="1" x14ac:dyDescent="0.2">
      <c r="B29" s="428" t="s">
        <v>298</v>
      </c>
      <c r="C29" s="428"/>
      <c r="D29" s="424">
        <v>143</v>
      </c>
      <c r="E29" s="425">
        <v>298</v>
      </c>
      <c r="F29" s="425">
        <v>157</v>
      </c>
      <c r="G29" s="420">
        <v>141</v>
      </c>
      <c r="H29" s="416"/>
      <c r="I29" s="417" t="s">
        <v>299</v>
      </c>
      <c r="J29" s="417"/>
      <c r="K29" s="424">
        <v>113</v>
      </c>
      <c r="L29" s="425">
        <v>200</v>
      </c>
      <c r="M29" s="425">
        <v>110</v>
      </c>
      <c r="N29" s="425">
        <v>90</v>
      </c>
      <c r="P29" s="428" t="s">
        <v>300</v>
      </c>
      <c r="Q29" s="428"/>
      <c r="R29" s="424">
        <v>1</v>
      </c>
      <c r="S29" s="425">
        <v>1</v>
      </c>
      <c r="T29" s="425">
        <v>1</v>
      </c>
      <c r="U29" s="420">
        <v>0</v>
      </c>
      <c r="V29" s="416">
        <v>167</v>
      </c>
      <c r="W29" s="417" t="s">
        <v>301</v>
      </c>
      <c r="X29" s="386"/>
      <c r="Y29" s="424">
        <v>253</v>
      </c>
      <c r="Z29" s="425">
        <v>585</v>
      </c>
      <c r="AA29" s="425">
        <v>291</v>
      </c>
      <c r="AB29" s="425">
        <v>294</v>
      </c>
    </row>
    <row r="30" spans="2:28" ht="18.25" customHeight="1" x14ac:dyDescent="0.2">
      <c r="B30" s="428" t="s">
        <v>302</v>
      </c>
      <c r="C30" s="428"/>
      <c r="D30" s="424">
        <v>45</v>
      </c>
      <c r="E30" s="425">
        <v>100</v>
      </c>
      <c r="F30" s="425">
        <v>54</v>
      </c>
      <c r="G30" s="420">
        <v>46</v>
      </c>
      <c r="H30" s="416"/>
      <c r="I30" s="417" t="s">
        <v>303</v>
      </c>
      <c r="J30" s="417"/>
      <c r="K30" s="424">
        <v>87</v>
      </c>
      <c r="L30" s="425">
        <v>142</v>
      </c>
      <c r="M30" s="425">
        <v>84</v>
      </c>
      <c r="N30" s="425">
        <v>58</v>
      </c>
      <c r="P30" s="428" t="s">
        <v>304</v>
      </c>
      <c r="Q30" s="428"/>
      <c r="R30" s="424">
        <v>5876</v>
      </c>
      <c r="S30" s="425">
        <v>11335</v>
      </c>
      <c r="T30" s="425">
        <v>5906</v>
      </c>
      <c r="U30" s="420">
        <v>5429</v>
      </c>
      <c r="V30" s="416">
        <v>74</v>
      </c>
      <c r="W30" s="417" t="s">
        <v>305</v>
      </c>
      <c r="X30" s="386"/>
      <c r="Y30" s="424">
        <v>128</v>
      </c>
      <c r="Z30" s="425">
        <v>365</v>
      </c>
      <c r="AA30" s="425">
        <v>191</v>
      </c>
      <c r="AB30" s="425">
        <v>174</v>
      </c>
    </row>
    <row r="31" spans="2:28" ht="18.25" customHeight="1" x14ac:dyDescent="0.2">
      <c r="B31" s="428" t="s">
        <v>306</v>
      </c>
      <c r="C31" s="428"/>
      <c r="D31" s="424">
        <v>613</v>
      </c>
      <c r="E31" s="425">
        <v>1165</v>
      </c>
      <c r="F31" s="425">
        <v>632</v>
      </c>
      <c r="G31" s="420">
        <v>533</v>
      </c>
      <c r="H31" s="416"/>
      <c r="I31" s="417" t="s">
        <v>307</v>
      </c>
      <c r="J31" s="417"/>
      <c r="K31" s="424">
        <v>10</v>
      </c>
      <c r="L31" s="425">
        <v>21</v>
      </c>
      <c r="M31" s="425">
        <v>10</v>
      </c>
      <c r="N31" s="425">
        <v>11</v>
      </c>
      <c r="P31" s="428" t="s">
        <v>308</v>
      </c>
      <c r="Q31" s="428"/>
      <c r="R31" s="424">
        <v>268</v>
      </c>
      <c r="S31" s="425">
        <v>382</v>
      </c>
      <c r="T31" s="425">
        <v>248</v>
      </c>
      <c r="U31" s="420">
        <v>134</v>
      </c>
      <c r="V31" s="416">
        <v>301</v>
      </c>
      <c r="W31" s="417" t="s">
        <v>309</v>
      </c>
      <c r="X31" s="417"/>
      <c r="Y31" s="424">
        <v>411</v>
      </c>
      <c r="Z31" s="425">
        <v>982</v>
      </c>
      <c r="AA31" s="425">
        <v>474</v>
      </c>
      <c r="AB31" s="425">
        <v>508</v>
      </c>
    </row>
    <row r="32" spans="2:28" ht="18.25" customHeight="1" x14ac:dyDescent="0.2">
      <c r="B32" s="428" t="s">
        <v>310</v>
      </c>
      <c r="C32" s="428"/>
      <c r="D32" s="424">
        <v>16</v>
      </c>
      <c r="E32" s="425">
        <v>25</v>
      </c>
      <c r="F32" s="425">
        <v>18</v>
      </c>
      <c r="G32" s="420">
        <v>7</v>
      </c>
      <c r="H32" s="416"/>
      <c r="I32" s="417" t="s">
        <v>311</v>
      </c>
      <c r="J32" s="417"/>
      <c r="K32" s="424">
        <v>0</v>
      </c>
      <c r="L32" s="425">
        <v>0</v>
      </c>
      <c r="M32" s="425">
        <v>0</v>
      </c>
      <c r="N32" s="425">
        <v>0</v>
      </c>
      <c r="P32" s="428" t="s">
        <v>312</v>
      </c>
      <c r="Q32" s="428"/>
      <c r="R32" s="424">
        <v>203</v>
      </c>
      <c r="S32" s="425">
        <v>367</v>
      </c>
      <c r="T32" s="425">
        <v>205</v>
      </c>
      <c r="U32" s="420">
        <v>162</v>
      </c>
      <c r="V32" s="416">
        <v>321</v>
      </c>
      <c r="W32" s="417" t="s">
        <v>313</v>
      </c>
      <c r="X32" s="417"/>
      <c r="Y32" s="424">
        <v>523</v>
      </c>
      <c r="Z32" s="425">
        <v>1121</v>
      </c>
      <c r="AA32" s="425">
        <v>560</v>
      </c>
      <c r="AB32" s="425">
        <v>561</v>
      </c>
    </row>
    <row r="33" spans="2:28" ht="18.25" customHeight="1" x14ac:dyDescent="0.2">
      <c r="B33" s="428" t="s">
        <v>314</v>
      </c>
      <c r="C33" s="428"/>
      <c r="D33" s="424">
        <v>38</v>
      </c>
      <c r="E33" s="425">
        <v>61</v>
      </c>
      <c r="F33" s="425">
        <v>40</v>
      </c>
      <c r="G33" s="420">
        <v>21</v>
      </c>
      <c r="H33" s="416"/>
      <c r="I33" s="417" t="s">
        <v>315</v>
      </c>
      <c r="K33" s="440">
        <v>0</v>
      </c>
      <c r="L33" s="53">
        <v>0</v>
      </c>
      <c r="M33" s="53">
        <v>0</v>
      </c>
      <c r="N33" s="53">
        <v>0</v>
      </c>
      <c r="P33" s="428" t="s">
        <v>316</v>
      </c>
      <c r="Q33" s="428"/>
      <c r="R33" s="424">
        <v>146</v>
      </c>
      <c r="S33" s="425">
        <v>213</v>
      </c>
      <c r="T33" s="425">
        <v>133</v>
      </c>
      <c r="U33" s="420">
        <v>80</v>
      </c>
      <c r="V33" s="416">
        <v>1409</v>
      </c>
      <c r="W33" s="417" t="s">
        <v>317</v>
      </c>
      <c r="X33" s="417"/>
      <c r="Y33" s="424">
        <v>502</v>
      </c>
      <c r="Z33" s="425">
        <v>1064</v>
      </c>
      <c r="AA33" s="425">
        <v>520</v>
      </c>
      <c r="AB33" s="425">
        <v>544</v>
      </c>
    </row>
    <row r="34" spans="2:28" ht="18.25" customHeight="1" x14ac:dyDescent="0.2">
      <c r="B34" s="428" t="s">
        <v>318</v>
      </c>
      <c r="C34" s="428"/>
      <c r="D34" s="424">
        <v>0</v>
      </c>
      <c r="E34" s="425">
        <v>0</v>
      </c>
      <c r="F34" s="425">
        <v>0</v>
      </c>
      <c r="G34" s="420">
        <v>0</v>
      </c>
      <c r="H34" s="416"/>
      <c r="I34" s="417" t="s">
        <v>319</v>
      </c>
      <c r="K34" s="440">
        <v>964</v>
      </c>
      <c r="L34" s="53">
        <v>1780</v>
      </c>
      <c r="M34" s="53">
        <v>1059</v>
      </c>
      <c r="N34" s="53">
        <v>721</v>
      </c>
      <c r="P34" s="428" t="s">
        <v>320</v>
      </c>
      <c r="Q34" s="428"/>
      <c r="R34" s="424">
        <v>325</v>
      </c>
      <c r="S34" s="425">
        <v>674</v>
      </c>
      <c r="T34" s="425">
        <v>371</v>
      </c>
      <c r="U34" s="420">
        <v>303</v>
      </c>
      <c r="V34" s="416">
        <v>447</v>
      </c>
      <c r="W34" s="417" t="s">
        <v>321</v>
      </c>
      <c r="X34" s="417"/>
      <c r="Y34" s="424">
        <v>458</v>
      </c>
      <c r="Z34" s="425">
        <v>1042</v>
      </c>
      <c r="AA34" s="425">
        <v>508</v>
      </c>
      <c r="AB34" s="425">
        <v>534</v>
      </c>
    </row>
    <row r="35" spans="2:28" ht="18.25" customHeight="1" x14ac:dyDescent="0.2">
      <c r="B35" s="428" t="s">
        <v>322</v>
      </c>
      <c r="C35" s="428"/>
      <c r="D35" s="424">
        <v>343</v>
      </c>
      <c r="E35" s="425">
        <v>671</v>
      </c>
      <c r="F35" s="425">
        <v>369</v>
      </c>
      <c r="G35" s="420">
        <v>302</v>
      </c>
      <c r="H35" s="416"/>
      <c r="K35" s="405"/>
      <c r="P35" s="428" t="s">
        <v>323</v>
      </c>
      <c r="Q35" s="428"/>
      <c r="R35" s="424">
        <v>365</v>
      </c>
      <c r="S35" s="425">
        <v>702</v>
      </c>
      <c r="T35" s="425">
        <v>375</v>
      </c>
      <c r="U35" s="420">
        <v>327</v>
      </c>
      <c r="V35" s="416">
        <v>902</v>
      </c>
      <c r="W35" s="417" t="s">
        <v>324</v>
      </c>
      <c r="X35" s="417"/>
      <c r="Y35" s="424">
        <v>305</v>
      </c>
      <c r="Z35" s="425">
        <v>664</v>
      </c>
      <c r="AA35" s="425">
        <v>317</v>
      </c>
      <c r="AB35" s="425">
        <v>347</v>
      </c>
    </row>
    <row r="36" spans="2:28" ht="18.25" customHeight="1" x14ac:dyDescent="0.2">
      <c r="B36" s="428" t="s">
        <v>325</v>
      </c>
      <c r="C36" s="428"/>
      <c r="D36" s="424">
        <v>4</v>
      </c>
      <c r="E36" s="425">
        <v>6</v>
      </c>
      <c r="F36" s="425">
        <v>3</v>
      </c>
      <c r="G36" s="420">
        <v>3</v>
      </c>
      <c r="H36" s="416"/>
      <c r="I36" s="431" t="s">
        <v>326</v>
      </c>
      <c r="J36" s="417"/>
      <c r="K36" s="430">
        <v>30650</v>
      </c>
      <c r="L36" s="429">
        <v>61619</v>
      </c>
      <c r="M36" s="429">
        <v>32959</v>
      </c>
      <c r="N36" s="429">
        <v>28660</v>
      </c>
      <c r="P36" s="428" t="s">
        <v>327</v>
      </c>
      <c r="Q36" s="428"/>
      <c r="R36" s="424">
        <v>1386</v>
      </c>
      <c r="S36" s="425">
        <v>2855</v>
      </c>
      <c r="T36" s="425">
        <v>1498</v>
      </c>
      <c r="U36" s="420">
        <v>1357</v>
      </c>
      <c r="V36" s="416">
        <v>774</v>
      </c>
      <c r="W36" s="417" t="s">
        <v>328</v>
      </c>
      <c r="X36" s="417"/>
      <c r="Y36" s="424">
        <v>432</v>
      </c>
      <c r="Z36" s="425">
        <v>932</v>
      </c>
      <c r="AA36" s="425">
        <v>446</v>
      </c>
      <c r="AB36" s="425">
        <v>486</v>
      </c>
    </row>
    <row r="37" spans="2:28" ht="18.25" customHeight="1" x14ac:dyDescent="0.2">
      <c r="B37" s="428" t="s">
        <v>329</v>
      </c>
      <c r="C37" s="428"/>
      <c r="D37" s="424">
        <v>964</v>
      </c>
      <c r="E37" s="425">
        <v>2036</v>
      </c>
      <c r="F37" s="425">
        <v>1072</v>
      </c>
      <c r="G37" s="420">
        <v>964</v>
      </c>
      <c r="H37" s="416"/>
      <c r="I37" s="417"/>
      <c r="J37" s="417"/>
      <c r="K37" s="441"/>
      <c r="L37" s="416"/>
      <c r="M37" s="416"/>
      <c r="N37" s="416"/>
      <c r="P37" s="428" t="s">
        <v>330</v>
      </c>
      <c r="Q37" s="428"/>
      <c r="R37" s="424">
        <v>463</v>
      </c>
      <c r="S37" s="425">
        <v>926</v>
      </c>
      <c r="T37" s="425">
        <v>484</v>
      </c>
      <c r="U37" s="420">
        <v>442</v>
      </c>
      <c r="V37" s="416">
        <v>37</v>
      </c>
      <c r="W37" s="417" t="s">
        <v>331</v>
      </c>
      <c r="X37" s="417"/>
      <c r="Y37" s="424">
        <v>578</v>
      </c>
      <c r="Z37" s="425">
        <v>1251</v>
      </c>
      <c r="AA37" s="425">
        <v>608</v>
      </c>
      <c r="AB37" s="425">
        <v>643</v>
      </c>
    </row>
    <row r="38" spans="2:28" ht="18.25" customHeight="1" x14ac:dyDescent="0.2">
      <c r="B38" s="428" t="s">
        <v>332</v>
      </c>
      <c r="C38" s="428"/>
      <c r="D38" s="424">
        <v>1538</v>
      </c>
      <c r="E38" s="425">
        <v>3164</v>
      </c>
      <c r="F38" s="425">
        <v>1706</v>
      </c>
      <c r="G38" s="420">
        <v>1458</v>
      </c>
      <c r="H38" s="416"/>
      <c r="I38" s="417" t="s">
        <v>333</v>
      </c>
      <c r="J38" s="417"/>
      <c r="K38" s="424">
        <v>317</v>
      </c>
      <c r="L38" s="425">
        <v>664</v>
      </c>
      <c r="M38" s="425">
        <v>322</v>
      </c>
      <c r="N38" s="425">
        <v>342</v>
      </c>
      <c r="P38" s="428" t="s">
        <v>334</v>
      </c>
      <c r="Q38" s="428"/>
      <c r="R38" s="424">
        <v>1103</v>
      </c>
      <c r="S38" s="425">
        <v>1944</v>
      </c>
      <c r="T38" s="425">
        <v>1074</v>
      </c>
      <c r="U38" s="420">
        <v>870</v>
      </c>
      <c r="V38" s="416">
        <v>11</v>
      </c>
      <c r="W38" s="417" t="s">
        <v>335</v>
      </c>
      <c r="X38" s="431"/>
      <c r="Y38" s="424">
        <v>191</v>
      </c>
      <c r="Z38" s="425">
        <v>408</v>
      </c>
      <c r="AA38" s="425">
        <v>210</v>
      </c>
      <c r="AB38" s="425">
        <v>198</v>
      </c>
    </row>
    <row r="39" spans="2:28" ht="18.25" customHeight="1" x14ac:dyDescent="0.2">
      <c r="B39" s="428" t="s">
        <v>336</v>
      </c>
      <c r="C39" s="428"/>
      <c r="D39" s="424">
        <v>118</v>
      </c>
      <c r="E39" s="425">
        <v>294</v>
      </c>
      <c r="F39" s="425">
        <v>139</v>
      </c>
      <c r="G39" s="420">
        <v>155</v>
      </c>
      <c r="H39" s="416"/>
      <c r="I39" s="417" t="s">
        <v>337</v>
      </c>
      <c r="J39" s="417"/>
      <c r="K39" s="424">
        <v>341</v>
      </c>
      <c r="L39" s="425">
        <v>765</v>
      </c>
      <c r="M39" s="425">
        <v>401</v>
      </c>
      <c r="N39" s="425">
        <v>364</v>
      </c>
      <c r="P39" s="428" t="s">
        <v>338</v>
      </c>
      <c r="Q39" s="428"/>
      <c r="R39" s="424">
        <v>899</v>
      </c>
      <c r="S39" s="425">
        <v>1597</v>
      </c>
      <c r="T39" s="425">
        <v>867</v>
      </c>
      <c r="U39" s="420">
        <v>730</v>
      </c>
      <c r="V39" s="416">
        <v>303</v>
      </c>
      <c r="W39" s="417"/>
      <c r="X39" s="431"/>
      <c r="Y39" s="434"/>
      <c r="Z39" s="416"/>
      <c r="AA39" s="416"/>
      <c r="AB39" s="416"/>
    </row>
    <row r="40" spans="2:28" ht="18.25" customHeight="1" x14ac:dyDescent="0.2">
      <c r="B40" s="428" t="s">
        <v>339</v>
      </c>
      <c r="C40" s="428"/>
      <c r="D40" s="424">
        <v>258</v>
      </c>
      <c r="E40" s="425">
        <v>584</v>
      </c>
      <c r="F40" s="425">
        <v>297</v>
      </c>
      <c r="G40" s="420">
        <v>287</v>
      </c>
      <c r="H40" s="416"/>
      <c r="I40" s="417" t="s">
        <v>340</v>
      </c>
      <c r="J40" s="417"/>
      <c r="K40" s="424">
        <v>271</v>
      </c>
      <c r="L40" s="425">
        <v>526</v>
      </c>
      <c r="M40" s="425">
        <v>279</v>
      </c>
      <c r="N40" s="425">
        <v>247</v>
      </c>
      <c r="P40" s="428" t="s">
        <v>341</v>
      </c>
      <c r="Q40" s="428"/>
      <c r="R40" s="424">
        <v>48</v>
      </c>
      <c r="S40" s="425">
        <v>90</v>
      </c>
      <c r="T40" s="425">
        <v>50</v>
      </c>
      <c r="U40" s="420">
        <v>40</v>
      </c>
      <c r="V40" s="416">
        <v>225</v>
      </c>
      <c r="W40" s="431" t="s">
        <v>342</v>
      </c>
      <c r="X40" s="417"/>
      <c r="Y40" s="432">
        <v>6362</v>
      </c>
      <c r="Z40" s="433">
        <v>14014</v>
      </c>
      <c r="AA40" s="433">
        <v>7345</v>
      </c>
      <c r="AB40" s="433">
        <v>6669</v>
      </c>
    </row>
    <row r="41" spans="2:28" ht="18.25" customHeight="1" x14ac:dyDescent="0.2">
      <c r="B41" s="428" t="s">
        <v>343</v>
      </c>
      <c r="C41" s="428"/>
      <c r="D41" s="424">
        <v>65</v>
      </c>
      <c r="E41" s="425">
        <v>160</v>
      </c>
      <c r="F41" s="425">
        <v>74</v>
      </c>
      <c r="G41" s="420">
        <v>86</v>
      </c>
      <c r="H41" s="416"/>
      <c r="I41" s="417" t="s">
        <v>344</v>
      </c>
      <c r="J41" s="417"/>
      <c r="K41" s="424">
        <v>265</v>
      </c>
      <c r="L41" s="425">
        <v>574</v>
      </c>
      <c r="M41" s="425">
        <v>294</v>
      </c>
      <c r="N41" s="425">
        <v>280</v>
      </c>
      <c r="P41" s="428" t="s">
        <v>345</v>
      </c>
      <c r="Q41" s="428"/>
      <c r="R41" s="424">
        <v>9</v>
      </c>
      <c r="S41" s="425">
        <v>13</v>
      </c>
      <c r="T41" s="425">
        <v>8</v>
      </c>
      <c r="U41" s="420">
        <v>5</v>
      </c>
      <c r="V41" s="416">
        <v>159</v>
      </c>
      <c r="W41" s="431"/>
      <c r="X41" s="417"/>
      <c r="Y41" s="434"/>
      <c r="Z41" s="416"/>
      <c r="AA41" s="416"/>
      <c r="AB41" s="416"/>
    </row>
    <row r="42" spans="2:28" ht="18.25" customHeight="1" x14ac:dyDescent="0.2">
      <c r="B42" s="428" t="s">
        <v>346</v>
      </c>
      <c r="C42" s="428"/>
      <c r="D42" s="424">
        <v>339</v>
      </c>
      <c r="E42" s="425">
        <v>751</v>
      </c>
      <c r="F42" s="425">
        <v>382</v>
      </c>
      <c r="G42" s="420">
        <v>369</v>
      </c>
      <c r="H42" s="416"/>
      <c r="I42" s="417" t="s">
        <v>347</v>
      </c>
      <c r="J42" s="417"/>
      <c r="K42" s="424">
        <v>289</v>
      </c>
      <c r="L42" s="425">
        <v>712</v>
      </c>
      <c r="M42" s="425">
        <v>379</v>
      </c>
      <c r="N42" s="425">
        <v>333</v>
      </c>
      <c r="P42" s="428" t="s">
        <v>348</v>
      </c>
      <c r="Q42" s="428"/>
      <c r="R42" s="424">
        <v>251</v>
      </c>
      <c r="S42" s="425">
        <v>569</v>
      </c>
      <c r="T42" s="425">
        <v>280</v>
      </c>
      <c r="U42" s="420">
        <v>289</v>
      </c>
      <c r="V42" s="416">
        <v>166</v>
      </c>
      <c r="W42" s="417" t="s">
        <v>247</v>
      </c>
      <c r="X42" s="417"/>
      <c r="Y42" s="424">
        <v>160</v>
      </c>
      <c r="Z42" s="425">
        <v>305</v>
      </c>
      <c r="AA42" s="425">
        <v>149</v>
      </c>
      <c r="AB42" s="425">
        <v>156</v>
      </c>
    </row>
    <row r="43" spans="2:28" ht="18.25" customHeight="1" x14ac:dyDescent="0.2">
      <c r="B43" s="428" t="s">
        <v>349</v>
      </c>
      <c r="C43" s="428"/>
      <c r="D43" s="424">
        <v>376</v>
      </c>
      <c r="E43" s="425">
        <v>685</v>
      </c>
      <c r="F43" s="425">
        <v>372</v>
      </c>
      <c r="G43" s="420">
        <v>313</v>
      </c>
      <c r="H43" s="416"/>
      <c r="I43" s="417" t="s">
        <v>350</v>
      </c>
      <c r="J43" s="431"/>
      <c r="K43" s="424">
        <v>249</v>
      </c>
      <c r="L43" s="425">
        <v>597</v>
      </c>
      <c r="M43" s="425">
        <v>278</v>
      </c>
      <c r="N43" s="425">
        <v>319</v>
      </c>
      <c r="P43" s="428" t="s">
        <v>351</v>
      </c>
      <c r="Q43" s="428"/>
      <c r="R43" s="424">
        <v>211</v>
      </c>
      <c r="S43" s="425">
        <v>433</v>
      </c>
      <c r="T43" s="425">
        <v>216</v>
      </c>
      <c r="U43" s="420">
        <v>217</v>
      </c>
      <c r="V43" s="416">
        <v>96</v>
      </c>
      <c r="W43" s="417" t="s">
        <v>352</v>
      </c>
      <c r="X43" s="417"/>
      <c r="Y43" s="424">
        <v>328</v>
      </c>
      <c r="Z43" s="425">
        <v>690</v>
      </c>
      <c r="AA43" s="425">
        <v>350</v>
      </c>
      <c r="AB43" s="425">
        <v>340</v>
      </c>
    </row>
    <row r="44" spans="2:28" ht="18.25" customHeight="1" x14ac:dyDescent="0.2">
      <c r="B44" s="428" t="s">
        <v>353</v>
      </c>
      <c r="C44" s="428"/>
      <c r="D44" s="424">
        <v>54</v>
      </c>
      <c r="E44" s="425">
        <v>128</v>
      </c>
      <c r="F44" s="425">
        <v>64</v>
      </c>
      <c r="G44" s="420">
        <v>64</v>
      </c>
      <c r="H44" s="416"/>
      <c r="I44" s="417" t="s">
        <v>354</v>
      </c>
      <c r="J44" s="417"/>
      <c r="K44" s="424">
        <v>332</v>
      </c>
      <c r="L44" s="425">
        <v>733</v>
      </c>
      <c r="M44" s="425">
        <v>357</v>
      </c>
      <c r="N44" s="425">
        <v>376</v>
      </c>
      <c r="P44" s="428" t="s">
        <v>355</v>
      </c>
      <c r="Q44" s="428"/>
      <c r="R44" s="424">
        <v>164</v>
      </c>
      <c r="S44" s="425">
        <v>331</v>
      </c>
      <c r="T44" s="425">
        <v>184</v>
      </c>
      <c r="U44" s="420">
        <v>147</v>
      </c>
      <c r="V44" s="416">
        <v>6</v>
      </c>
      <c r="W44" s="417" t="s">
        <v>356</v>
      </c>
      <c r="X44" s="417"/>
      <c r="Y44" s="424">
        <v>299</v>
      </c>
      <c r="Z44" s="425">
        <v>628</v>
      </c>
      <c r="AA44" s="425">
        <v>302</v>
      </c>
      <c r="AB44" s="425">
        <v>326</v>
      </c>
    </row>
    <row r="45" spans="2:28" ht="18.25" customHeight="1" x14ac:dyDescent="0.2">
      <c r="B45" s="428" t="s">
        <v>357</v>
      </c>
      <c r="C45" s="428"/>
      <c r="D45" s="424">
        <v>45</v>
      </c>
      <c r="E45" s="425">
        <v>109</v>
      </c>
      <c r="F45" s="425">
        <v>57</v>
      </c>
      <c r="G45" s="420">
        <v>52</v>
      </c>
      <c r="H45" s="416"/>
      <c r="I45" s="417" t="s">
        <v>358</v>
      </c>
      <c r="J45" s="417"/>
      <c r="K45" s="424">
        <v>300</v>
      </c>
      <c r="L45" s="425">
        <v>660</v>
      </c>
      <c r="M45" s="425">
        <v>326</v>
      </c>
      <c r="N45" s="425">
        <v>334</v>
      </c>
      <c r="P45" s="428" t="s">
        <v>359</v>
      </c>
      <c r="Q45" s="428"/>
      <c r="R45" s="424">
        <v>138</v>
      </c>
      <c r="S45" s="425">
        <v>324</v>
      </c>
      <c r="T45" s="425">
        <v>166</v>
      </c>
      <c r="U45" s="420">
        <v>158</v>
      </c>
      <c r="V45" s="416">
        <v>163</v>
      </c>
      <c r="W45" s="417" t="s">
        <v>360</v>
      </c>
      <c r="X45" s="417"/>
      <c r="Y45" s="424">
        <v>46</v>
      </c>
      <c r="Z45" s="425">
        <v>106</v>
      </c>
      <c r="AA45" s="425">
        <v>55</v>
      </c>
      <c r="AB45" s="425">
        <v>51</v>
      </c>
    </row>
    <row r="46" spans="2:28" ht="18.25" customHeight="1" x14ac:dyDescent="0.2">
      <c r="B46" s="428" t="s">
        <v>361</v>
      </c>
      <c r="C46" s="428"/>
      <c r="D46" s="424">
        <v>52</v>
      </c>
      <c r="E46" s="425">
        <v>125</v>
      </c>
      <c r="F46" s="425">
        <v>56</v>
      </c>
      <c r="G46" s="420">
        <v>69</v>
      </c>
      <c r="H46" s="416"/>
      <c r="I46" s="417" t="s">
        <v>362</v>
      </c>
      <c r="J46" s="417"/>
      <c r="K46" s="424">
        <v>189</v>
      </c>
      <c r="L46" s="425">
        <v>404</v>
      </c>
      <c r="M46" s="425">
        <v>196</v>
      </c>
      <c r="N46" s="425">
        <v>208</v>
      </c>
      <c r="P46" s="428" t="s">
        <v>363</v>
      </c>
      <c r="Q46" s="428"/>
      <c r="R46" s="424">
        <v>65</v>
      </c>
      <c r="S46" s="425">
        <v>168</v>
      </c>
      <c r="T46" s="425">
        <v>77</v>
      </c>
      <c r="U46" s="420">
        <v>91</v>
      </c>
      <c r="V46" s="416">
        <v>109</v>
      </c>
      <c r="W46" s="417" t="s">
        <v>364</v>
      </c>
      <c r="X46" s="417"/>
      <c r="Y46" s="424">
        <v>183</v>
      </c>
      <c r="Z46" s="425">
        <v>341</v>
      </c>
      <c r="AA46" s="425">
        <v>172</v>
      </c>
      <c r="AB46" s="425">
        <v>169</v>
      </c>
    </row>
    <row r="47" spans="2:28" ht="18.25" customHeight="1" x14ac:dyDescent="0.2">
      <c r="B47" s="428" t="s">
        <v>365</v>
      </c>
      <c r="C47" s="428"/>
      <c r="D47" s="424">
        <v>36</v>
      </c>
      <c r="E47" s="425">
        <v>71</v>
      </c>
      <c r="F47" s="425">
        <v>30</v>
      </c>
      <c r="G47" s="420">
        <v>41</v>
      </c>
      <c r="H47" s="416"/>
      <c r="I47" s="417" t="s">
        <v>366</v>
      </c>
      <c r="J47" s="417"/>
      <c r="K47" s="424">
        <v>196</v>
      </c>
      <c r="L47" s="425">
        <v>452</v>
      </c>
      <c r="M47" s="425">
        <v>232</v>
      </c>
      <c r="N47" s="425">
        <v>220</v>
      </c>
      <c r="P47" s="428" t="s">
        <v>367</v>
      </c>
      <c r="Q47" s="428"/>
      <c r="R47" s="424">
        <v>4</v>
      </c>
      <c r="S47" s="425">
        <v>9</v>
      </c>
      <c r="T47" s="425">
        <v>5</v>
      </c>
      <c r="U47" s="420">
        <v>4</v>
      </c>
      <c r="V47" s="416">
        <v>211</v>
      </c>
      <c r="W47" s="417" t="s">
        <v>368</v>
      </c>
      <c r="X47" s="417"/>
      <c r="Y47" s="424">
        <v>241</v>
      </c>
      <c r="Z47" s="425">
        <v>498</v>
      </c>
      <c r="AA47" s="425">
        <v>257</v>
      </c>
      <c r="AB47" s="425">
        <v>241</v>
      </c>
    </row>
    <row r="48" spans="2:28" ht="18.25" customHeight="1" x14ac:dyDescent="0.2">
      <c r="B48" s="428" t="s">
        <v>369</v>
      </c>
      <c r="C48" s="428"/>
      <c r="D48" s="424">
        <v>52</v>
      </c>
      <c r="E48" s="425">
        <v>126</v>
      </c>
      <c r="F48" s="425">
        <v>70</v>
      </c>
      <c r="G48" s="420">
        <v>56</v>
      </c>
      <c r="H48" s="416"/>
      <c r="I48" s="417" t="s">
        <v>370</v>
      </c>
      <c r="J48" s="417"/>
      <c r="K48" s="424">
        <v>200</v>
      </c>
      <c r="L48" s="425">
        <v>471</v>
      </c>
      <c r="M48" s="425">
        <v>250</v>
      </c>
      <c r="N48" s="425">
        <v>221</v>
      </c>
      <c r="P48" s="428" t="s">
        <v>371</v>
      </c>
      <c r="Q48" s="428"/>
      <c r="R48" s="424">
        <v>148</v>
      </c>
      <c r="S48" s="425">
        <v>336</v>
      </c>
      <c r="T48" s="425">
        <v>160</v>
      </c>
      <c r="U48" s="420">
        <v>176</v>
      </c>
      <c r="V48" s="416">
        <v>111</v>
      </c>
      <c r="W48" s="417" t="s">
        <v>372</v>
      </c>
      <c r="X48" s="417"/>
      <c r="Y48" s="424">
        <v>453</v>
      </c>
      <c r="Z48" s="425">
        <v>660</v>
      </c>
      <c r="AA48" s="425">
        <v>515</v>
      </c>
      <c r="AB48" s="425">
        <v>145</v>
      </c>
    </row>
    <row r="49" spans="2:28" ht="18.25" customHeight="1" x14ac:dyDescent="0.2">
      <c r="B49" s="428" t="s">
        <v>373</v>
      </c>
      <c r="C49" s="428"/>
      <c r="D49" s="424">
        <v>53</v>
      </c>
      <c r="E49" s="425">
        <v>113</v>
      </c>
      <c r="F49" s="425">
        <v>54</v>
      </c>
      <c r="G49" s="420">
        <v>59</v>
      </c>
      <c r="H49" s="416"/>
      <c r="I49" s="417" t="s">
        <v>374</v>
      </c>
      <c r="J49" s="417"/>
      <c r="K49" s="424">
        <v>211</v>
      </c>
      <c r="L49" s="425">
        <v>423</v>
      </c>
      <c r="M49" s="425">
        <v>222</v>
      </c>
      <c r="N49" s="425">
        <v>201</v>
      </c>
      <c r="P49" s="428" t="s">
        <v>375</v>
      </c>
      <c r="Q49" s="428"/>
      <c r="R49" s="424">
        <v>161</v>
      </c>
      <c r="S49" s="425">
        <v>314</v>
      </c>
      <c r="T49" s="425">
        <v>158</v>
      </c>
      <c r="U49" s="420">
        <v>156</v>
      </c>
      <c r="V49" s="416">
        <v>2449</v>
      </c>
      <c r="W49" s="417" t="s">
        <v>376</v>
      </c>
      <c r="X49" s="417"/>
      <c r="Y49" s="424">
        <v>263</v>
      </c>
      <c r="Z49" s="425">
        <v>564</v>
      </c>
      <c r="AA49" s="425">
        <v>318</v>
      </c>
      <c r="AB49" s="425">
        <v>246</v>
      </c>
    </row>
    <row r="50" spans="2:28" ht="18.25" customHeight="1" x14ac:dyDescent="0.2">
      <c r="B50" s="428" t="s">
        <v>377</v>
      </c>
      <c r="C50" s="428"/>
      <c r="D50" s="424">
        <v>634</v>
      </c>
      <c r="E50" s="425">
        <v>1317</v>
      </c>
      <c r="F50" s="425">
        <v>678</v>
      </c>
      <c r="G50" s="420">
        <v>639</v>
      </c>
      <c r="H50" s="416"/>
      <c r="I50" s="417" t="s">
        <v>378</v>
      </c>
      <c r="J50" s="417"/>
      <c r="K50" s="424">
        <v>363</v>
      </c>
      <c r="L50" s="425">
        <v>716</v>
      </c>
      <c r="M50" s="425">
        <v>372</v>
      </c>
      <c r="N50" s="425">
        <v>344</v>
      </c>
      <c r="P50" s="428" t="s">
        <v>379</v>
      </c>
      <c r="Q50" s="428"/>
      <c r="R50" s="424">
        <v>186</v>
      </c>
      <c r="S50" s="425">
        <v>389</v>
      </c>
      <c r="T50" s="425">
        <v>194</v>
      </c>
      <c r="U50" s="420">
        <v>195</v>
      </c>
      <c r="V50" s="416">
        <v>5</v>
      </c>
      <c r="W50" s="417" t="s">
        <v>380</v>
      </c>
      <c r="X50" s="417"/>
      <c r="Y50" s="424">
        <v>368</v>
      </c>
      <c r="Z50" s="425">
        <v>1168</v>
      </c>
      <c r="AA50" s="425">
        <v>585</v>
      </c>
      <c r="AB50" s="425">
        <v>583</v>
      </c>
    </row>
    <row r="51" spans="2:28" ht="18.25" customHeight="1" x14ac:dyDescent="0.2">
      <c r="B51" s="428" t="s">
        <v>381</v>
      </c>
      <c r="C51" s="428"/>
      <c r="D51" s="424">
        <v>44</v>
      </c>
      <c r="E51" s="425">
        <v>99</v>
      </c>
      <c r="F51" s="425">
        <v>53</v>
      </c>
      <c r="G51" s="420">
        <v>46</v>
      </c>
      <c r="H51" s="416"/>
      <c r="I51" s="417" t="s">
        <v>382</v>
      </c>
      <c r="J51" s="417"/>
      <c r="K51" s="424">
        <v>376</v>
      </c>
      <c r="L51" s="425">
        <v>841</v>
      </c>
      <c r="M51" s="425">
        <v>448</v>
      </c>
      <c r="N51" s="425">
        <v>393</v>
      </c>
      <c r="P51" s="428" t="s">
        <v>383</v>
      </c>
      <c r="Q51" s="428"/>
      <c r="R51" s="424">
        <v>128</v>
      </c>
      <c r="S51" s="425">
        <v>235</v>
      </c>
      <c r="T51" s="425">
        <v>133</v>
      </c>
      <c r="U51" s="420">
        <v>102</v>
      </c>
      <c r="V51" s="416">
        <v>81</v>
      </c>
      <c r="W51" s="417" t="s">
        <v>384</v>
      </c>
      <c r="X51" s="417"/>
      <c r="Y51" s="424">
        <v>388</v>
      </c>
      <c r="Z51" s="425">
        <v>786</v>
      </c>
      <c r="AA51" s="425">
        <v>477</v>
      </c>
      <c r="AB51" s="425">
        <v>309</v>
      </c>
    </row>
    <row r="52" spans="2:28" ht="18.25" customHeight="1" x14ac:dyDescent="0.2">
      <c r="B52" s="428" t="s">
        <v>385</v>
      </c>
      <c r="C52" s="428"/>
      <c r="D52" s="424">
        <v>325</v>
      </c>
      <c r="E52" s="425">
        <v>613</v>
      </c>
      <c r="F52" s="425">
        <v>325</v>
      </c>
      <c r="G52" s="420">
        <v>288</v>
      </c>
      <c r="H52" s="416"/>
      <c r="I52" s="417" t="s">
        <v>386</v>
      </c>
      <c r="J52" s="417"/>
      <c r="K52" s="424">
        <v>181</v>
      </c>
      <c r="L52" s="425">
        <v>412</v>
      </c>
      <c r="M52" s="425">
        <v>210</v>
      </c>
      <c r="N52" s="425">
        <v>202</v>
      </c>
      <c r="P52" s="428" t="s">
        <v>387</v>
      </c>
      <c r="Q52" s="428"/>
      <c r="R52" s="424">
        <v>2269</v>
      </c>
      <c r="S52" s="425">
        <v>4642</v>
      </c>
      <c r="T52" s="425">
        <v>2304</v>
      </c>
      <c r="U52" s="420">
        <v>2338</v>
      </c>
      <c r="V52" s="416">
        <v>378</v>
      </c>
      <c r="W52" s="417" t="s">
        <v>388</v>
      </c>
      <c r="X52" s="417"/>
      <c r="Y52" s="424">
        <v>318</v>
      </c>
      <c r="Z52" s="425">
        <v>738</v>
      </c>
      <c r="AA52" s="425">
        <v>393</v>
      </c>
      <c r="AB52" s="425">
        <v>345</v>
      </c>
    </row>
    <row r="53" spans="2:28" ht="18.25" customHeight="1" x14ac:dyDescent="0.2">
      <c r="B53" s="428" t="s">
        <v>389</v>
      </c>
      <c r="C53" s="428"/>
      <c r="D53" s="424">
        <v>3</v>
      </c>
      <c r="E53" s="425">
        <v>7</v>
      </c>
      <c r="F53" s="425">
        <v>3</v>
      </c>
      <c r="G53" s="420">
        <v>4</v>
      </c>
      <c r="H53" s="416"/>
      <c r="I53" s="417" t="s">
        <v>390</v>
      </c>
      <c r="J53" s="417"/>
      <c r="K53" s="424">
        <v>165</v>
      </c>
      <c r="L53" s="425">
        <v>375</v>
      </c>
      <c r="M53" s="425">
        <v>195</v>
      </c>
      <c r="N53" s="425">
        <v>180</v>
      </c>
      <c r="P53" s="428" t="s">
        <v>391</v>
      </c>
      <c r="Q53" s="428"/>
      <c r="R53" s="424">
        <v>2</v>
      </c>
      <c r="S53" s="425">
        <v>6</v>
      </c>
      <c r="T53" s="425">
        <v>4</v>
      </c>
      <c r="U53" s="420">
        <v>2</v>
      </c>
      <c r="V53" s="416">
        <v>478</v>
      </c>
      <c r="W53" s="417" t="s">
        <v>392</v>
      </c>
      <c r="X53" s="417"/>
      <c r="Y53" s="424">
        <v>209</v>
      </c>
      <c r="Z53" s="425">
        <v>440</v>
      </c>
      <c r="AA53" s="425">
        <v>219</v>
      </c>
      <c r="AB53" s="425">
        <v>221</v>
      </c>
    </row>
    <row r="54" spans="2:28" ht="18.25" customHeight="1" x14ac:dyDescent="0.2">
      <c r="B54" s="428" t="s">
        <v>393</v>
      </c>
      <c r="C54" s="428"/>
      <c r="D54" s="424">
        <v>139</v>
      </c>
      <c r="E54" s="425">
        <v>284</v>
      </c>
      <c r="F54" s="425">
        <v>151</v>
      </c>
      <c r="G54" s="420">
        <v>133</v>
      </c>
      <c r="H54" s="416"/>
      <c r="I54" s="417" t="s">
        <v>394</v>
      </c>
      <c r="J54" s="417"/>
      <c r="K54" s="424">
        <v>196</v>
      </c>
      <c r="L54" s="425">
        <v>420</v>
      </c>
      <c r="M54" s="425">
        <v>187</v>
      </c>
      <c r="N54" s="425">
        <v>233</v>
      </c>
      <c r="P54" s="428" t="s">
        <v>395</v>
      </c>
      <c r="Q54" s="428"/>
      <c r="R54" s="424">
        <v>88</v>
      </c>
      <c r="S54" s="425">
        <v>182</v>
      </c>
      <c r="T54" s="425">
        <v>91</v>
      </c>
      <c r="U54" s="420">
        <v>91</v>
      </c>
      <c r="V54" s="416">
        <v>1163</v>
      </c>
      <c r="W54" s="417" t="s">
        <v>396</v>
      </c>
      <c r="X54" s="417"/>
      <c r="Y54" s="424">
        <v>163</v>
      </c>
      <c r="Z54" s="425">
        <v>320</v>
      </c>
      <c r="AA54" s="425">
        <v>188</v>
      </c>
      <c r="AB54" s="425">
        <v>132</v>
      </c>
    </row>
    <row r="55" spans="2:28" ht="18.25" customHeight="1" x14ac:dyDescent="0.2">
      <c r="B55" s="428" t="s">
        <v>397</v>
      </c>
      <c r="C55" s="428"/>
      <c r="D55" s="424">
        <v>135</v>
      </c>
      <c r="E55" s="425">
        <v>303</v>
      </c>
      <c r="F55" s="425">
        <v>146</v>
      </c>
      <c r="G55" s="420">
        <v>157</v>
      </c>
      <c r="H55" s="416"/>
      <c r="I55" s="417" t="s">
        <v>398</v>
      </c>
      <c r="J55" s="417"/>
      <c r="K55" s="424">
        <v>238</v>
      </c>
      <c r="L55" s="425">
        <v>435</v>
      </c>
      <c r="M55" s="425">
        <v>226</v>
      </c>
      <c r="N55" s="425">
        <v>209</v>
      </c>
      <c r="P55" s="428" t="s">
        <v>399</v>
      </c>
      <c r="Q55" s="428"/>
      <c r="R55" s="424">
        <v>377</v>
      </c>
      <c r="S55" s="425">
        <v>749</v>
      </c>
      <c r="T55" s="425">
        <v>384</v>
      </c>
      <c r="U55" s="420">
        <v>365</v>
      </c>
      <c r="V55" s="416">
        <v>2765</v>
      </c>
      <c r="W55" s="417" t="s">
        <v>400</v>
      </c>
      <c r="X55" s="417"/>
      <c r="Y55" s="424">
        <v>45</v>
      </c>
      <c r="Z55" s="425">
        <v>122</v>
      </c>
      <c r="AA55" s="425">
        <v>58</v>
      </c>
      <c r="AB55" s="425">
        <v>64</v>
      </c>
    </row>
    <row r="56" spans="2:28" ht="18.25" customHeight="1" x14ac:dyDescent="0.2">
      <c r="B56" s="428" t="s">
        <v>401</v>
      </c>
      <c r="C56" s="428"/>
      <c r="D56" s="424">
        <v>883</v>
      </c>
      <c r="E56" s="425">
        <v>1799</v>
      </c>
      <c r="F56" s="425">
        <v>909</v>
      </c>
      <c r="G56" s="420">
        <v>890</v>
      </c>
      <c r="H56" s="416"/>
      <c r="I56" s="417" t="s">
        <v>402</v>
      </c>
      <c r="J56" s="417"/>
      <c r="K56" s="424">
        <v>246</v>
      </c>
      <c r="L56" s="425">
        <v>537</v>
      </c>
      <c r="M56" s="425">
        <v>264</v>
      </c>
      <c r="N56" s="425">
        <v>273</v>
      </c>
      <c r="P56" s="428" t="s">
        <v>403</v>
      </c>
      <c r="Q56" s="428"/>
      <c r="R56" s="424">
        <v>456</v>
      </c>
      <c r="S56" s="425">
        <v>865</v>
      </c>
      <c r="T56" s="425">
        <v>436</v>
      </c>
      <c r="U56" s="420">
        <v>429</v>
      </c>
      <c r="V56" s="416">
        <v>1351</v>
      </c>
      <c r="W56" s="417" t="s">
        <v>404</v>
      </c>
      <c r="X56" s="417"/>
      <c r="Y56" s="424">
        <v>123</v>
      </c>
      <c r="Z56" s="425">
        <v>319</v>
      </c>
      <c r="AA56" s="425">
        <v>157</v>
      </c>
      <c r="AB56" s="425">
        <v>162</v>
      </c>
    </row>
    <row r="57" spans="2:28" ht="18.25" customHeight="1" x14ac:dyDescent="0.2">
      <c r="B57" s="428" t="s">
        <v>405</v>
      </c>
      <c r="C57" s="428"/>
      <c r="D57" s="424">
        <v>6903</v>
      </c>
      <c r="E57" s="425">
        <v>13995</v>
      </c>
      <c r="F57" s="425">
        <v>7367</v>
      </c>
      <c r="G57" s="420">
        <v>6628</v>
      </c>
      <c r="H57" s="416"/>
      <c r="I57" s="417" t="s">
        <v>406</v>
      </c>
      <c r="J57" s="417"/>
      <c r="K57" s="424">
        <v>306</v>
      </c>
      <c r="L57" s="425">
        <v>654</v>
      </c>
      <c r="M57" s="425">
        <v>327</v>
      </c>
      <c r="N57" s="425">
        <v>327</v>
      </c>
      <c r="P57" s="428" t="s">
        <v>407</v>
      </c>
      <c r="Q57" s="428"/>
      <c r="R57" s="424">
        <v>1052</v>
      </c>
      <c r="S57" s="425">
        <v>2166</v>
      </c>
      <c r="T57" s="425">
        <v>1121</v>
      </c>
      <c r="U57" s="420">
        <v>1045</v>
      </c>
      <c r="V57" s="416">
        <v>590</v>
      </c>
      <c r="W57" s="417" t="s">
        <v>408</v>
      </c>
      <c r="X57" s="417"/>
      <c r="Y57" s="424">
        <v>239</v>
      </c>
      <c r="Z57" s="425">
        <v>574</v>
      </c>
      <c r="AA57" s="425">
        <v>278</v>
      </c>
      <c r="AB57" s="425">
        <v>296</v>
      </c>
    </row>
    <row r="58" spans="2:28" ht="18.25" customHeight="1" x14ac:dyDescent="0.2">
      <c r="B58" s="428" t="s">
        <v>409</v>
      </c>
      <c r="C58" s="428"/>
      <c r="D58" s="424">
        <v>336</v>
      </c>
      <c r="E58" s="425">
        <v>556</v>
      </c>
      <c r="F58" s="425">
        <v>287</v>
      </c>
      <c r="G58" s="420">
        <v>269</v>
      </c>
      <c r="H58" s="416"/>
      <c r="I58" s="417" t="s">
        <v>410</v>
      </c>
      <c r="J58" s="417"/>
      <c r="K58" s="424">
        <v>288</v>
      </c>
      <c r="L58" s="425">
        <v>603</v>
      </c>
      <c r="M58" s="425">
        <v>300</v>
      </c>
      <c r="N58" s="425">
        <v>303</v>
      </c>
      <c r="P58" s="417" t="s">
        <v>411</v>
      </c>
      <c r="Q58" s="428"/>
      <c r="R58" s="424">
        <v>2243</v>
      </c>
      <c r="S58" s="425">
        <v>4738</v>
      </c>
      <c r="T58" s="425">
        <v>2265</v>
      </c>
      <c r="U58" s="420">
        <v>2473</v>
      </c>
      <c r="V58" s="416">
        <v>2166</v>
      </c>
      <c r="W58" s="417" t="s">
        <v>412</v>
      </c>
      <c r="X58" s="417"/>
      <c r="Y58" s="424">
        <v>476</v>
      </c>
      <c r="Z58" s="425">
        <v>1055</v>
      </c>
      <c r="AA58" s="425">
        <v>525</v>
      </c>
      <c r="AB58" s="425">
        <v>530</v>
      </c>
    </row>
    <row r="59" spans="2:28" ht="18.25" customHeight="1" x14ac:dyDescent="0.2">
      <c r="B59" s="428" t="s">
        <v>413</v>
      </c>
      <c r="C59" s="428"/>
      <c r="D59" s="424">
        <v>555</v>
      </c>
      <c r="E59" s="425">
        <v>864</v>
      </c>
      <c r="F59" s="425">
        <v>481</v>
      </c>
      <c r="G59" s="420">
        <v>383</v>
      </c>
      <c r="H59" s="416"/>
      <c r="I59" s="417" t="s">
        <v>414</v>
      </c>
      <c r="J59" s="417"/>
      <c r="K59" s="424">
        <v>212</v>
      </c>
      <c r="L59" s="425">
        <v>481</v>
      </c>
      <c r="M59" s="425">
        <v>239</v>
      </c>
      <c r="N59" s="425">
        <v>242</v>
      </c>
      <c r="P59" s="417" t="s">
        <v>415</v>
      </c>
      <c r="Q59" s="428"/>
      <c r="R59" s="424">
        <v>1462</v>
      </c>
      <c r="S59" s="425">
        <v>3229</v>
      </c>
      <c r="T59" s="425">
        <v>1659</v>
      </c>
      <c r="U59" s="420">
        <v>1570</v>
      </c>
      <c r="V59" s="416">
        <v>436</v>
      </c>
      <c r="W59" s="417" t="s">
        <v>416</v>
      </c>
      <c r="X59" s="417"/>
      <c r="Y59" s="424">
        <v>378</v>
      </c>
      <c r="Z59" s="425">
        <v>776</v>
      </c>
      <c r="AA59" s="425">
        <v>381</v>
      </c>
      <c r="AB59" s="425">
        <v>395</v>
      </c>
    </row>
    <row r="60" spans="2:28" ht="18.25" customHeight="1" x14ac:dyDescent="0.2">
      <c r="B60" s="428" t="s">
        <v>417</v>
      </c>
      <c r="C60" s="428"/>
      <c r="D60" s="424">
        <v>1145</v>
      </c>
      <c r="E60" s="425">
        <v>2038</v>
      </c>
      <c r="F60" s="425">
        <v>1084</v>
      </c>
      <c r="G60" s="420">
        <v>954</v>
      </c>
      <c r="H60" s="416"/>
      <c r="I60" s="417" t="s">
        <v>418</v>
      </c>
      <c r="J60" s="417"/>
      <c r="K60" s="424">
        <v>499</v>
      </c>
      <c r="L60" s="425">
        <v>1101</v>
      </c>
      <c r="M60" s="425">
        <v>560</v>
      </c>
      <c r="N60" s="425">
        <v>541</v>
      </c>
      <c r="P60" s="417" t="s">
        <v>419</v>
      </c>
      <c r="Q60" s="428"/>
      <c r="R60" s="424">
        <v>455</v>
      </c>
      <c r="S60" s="425">
        <v>1027</v>
      </c>
      <c r="T60" s="425">
        <v>501</v>
      </c>
      <c r="U60" s="420">
        <v>526</v>
      </c>
      <c r="V60" s="416">
        <v>398</v>
      </c>
      <c r="W60" s="417" t="s">
        <v>420</v>
      </c>
      <c r="X60" s="417"/>
      <c r="Y60" s="424">
        <v>294</v>
      </c>
      <c r="Z60" s="425">
        <v>605</v>
      </c>
      <c r="AA60" s="425">
        <v>307</v>
      </c>
      <c r="AB60" s="425">
        <v>298</v>
      </c>
    </row>
    <row r="61" spans="2:28" ht="18.25" customHeight="1" x14ac:dyDescent="0.2">
      <c r="B61" s="428" t="s">
        <v>421</v>
      </c>
      <c r="C61" s="428"/>
      <c r="D61" s="424">
        <v>273</v>
      </c>
      <c r="E61" s="425">
        <v>496</v>
      </c>
      <c r="F61" s="425">
        <v>233</v>
      </c>
      <c r="G61" s="420">
        <v>263</v>
      </c>
      <c r="H61" s="416"/>
      <c r="I61" s="417" t="s">
        <v>422</v>
      </c>
      <c r="J61" s="417"/>
      <c r="K61" s="424">
        <v>257</v>
      </c>
      <c r="L61" s="425">
        <v>566</v>
      </c>
      <c r="M61" s="425">
        <v>287</v>
      </c>
      <c r="N61" s="425">
        <v>279</v>
      </c>
      <c r="P61" s="417" t="s">
        <v>423</v>
      </c>
      <c r="Q61" s="428"/>
      <c r="R61" s="424">
        <v>2093</v>
      </c>
      <c r="S61" s="425">
        <v>4389</v>
      </c>
      <c r="T61" s="425">
        <v>2288</v>
      </c>
      <c r="U61" s="420">
        <v>2101</v>
      </c>
      <c r="V61" s="416">
        <v>358</v>
      </c>
      <c r="W61" s="417" t="s">
        <v>424</v>
      </c>
      <c r="X61" s="417"/>
      <c r="Y61" s="424">
        <v>216</v>
      </c>
      <c r="Z61" s="425">
        <v>482</v>
      </c>
      <c r="AA61" s="425">
        <v>242</v>
      </c>
      <c r="AB61" s="425">
        <v>240</v>
      </c>
    </row>
    <row r="62" spans="2:28" ht="18.25" customHeight="1" x14ac:dyDescent="0.2">
      <c r="B62" s="428" t="s">
        <v>425</v>
      </c>
      <c r="C62" s="428"/>
      <c r="D62" s="424">
        <v>85</v>
      </c>
      <c r="E62" s="425">
        <v>154</v>
      </c>
      <c r="F62" s="425">
        <v>83</v>
      </c>
      <c r="G62" s="420">
        <v>71</v>
      </c>
      <c r="H62" s="416"/>
      <c r="I62" s="417" t="s">
        <v>426</v>
      </c>
      <c r="J62" s="417"/>
      <c r="K62" s="424">
        <v>227</v>
      </c>
      <c r="L62" s="425">
        <v>510</v>
      </c>
      <c r="M62" s="425">
        <v>265</v>
      </c>
      <c r="N62" s="425">
        <v>245</v>
      </c>
      <c r="P62" s="417" t="s">
        <v>427</v>
      </c>
      <c r="Q62" s="417"/>
      <c r="R62" s="424">
        <v>552</v>
      </c>
      <c r="S62" s="425">
        <v>945</v>
      </c>
      <c r="T62" s="425">
        <v>516</v>
      </c>
      <c r="U62" s="420">
        <v>429</v>
      </c>
      <c r="V62" s="416">
        <v>386</v>
      </c>
      <c r="W62" s="417" t="s">
        <v>428</v>
      </c>
      <c r="X62" s="417"/>
      <c r="Y62" s="424">
        <v>317</v>
      </c>
      <c r="Z62" s="425">
        <v>788</v>
      </c>
      <c r="AA62" s="425">
        <v>397</v>
      </c>
      <c r="AB62" s="425">
        <v>391</v>
      </c>
    </row>
    <row r="63" spans="2:28" ht="18.25" customHeight="1" x14ac:dyDescent="0.2">
      <c r="B63" s="428" t="s">
        <v>429</v>
      </c>
      <c r="C63" s="428"/>
      <c r="D63" s="424">
        <v>715</v>
      </c>
      <c r="E63" s="425">
        <v>1302</v>
      </c>
      <c r="F63" s="425">
        <v>714</v>
      </c>
      <c r="G63" s="420">
        <v>588</v>
      </c>
      <c r="H63" s="416"/>
      <c r="I63" s="417" t="s">
        <v>430</v>
      </c>
      <c r="J63" s="417"/>
      <c r="K63" s="424">
        <v>202</v>
      </c>
      <c r="L63" s="425">
        <v>518</v>
      </c>
      <c r="M63" s="425">
        <v>261</v>
      </c>
      <c r="N63" s="425">
        <v>257</v>
      </c>
      <c r="O63" s="386"/>
      <c r="P63" s="417" t="s">
        <v>431</v>
      </c>
      <c r="Q63" s="417"/>
      <c r="R63" s="424">
        <v>364</v>
      </c>
      <c r="S63" s="425">
        <v>740</v>
      </c>
      <c r="T63" s="425">
        <v>352</v>
      </c>
      <c r="U63" s="420">
        <v>388</v>
      </c>
      <c r="V63" s="416">
        <v>292</v>
      </c>
      <c r="W63" s="417" t="s">
        <v>432</v>
      </c>
      <c r="X63" s="417"/>
      <c r="Y63" s="424">
        <v>407</v>
      </c>
      <c r="Z63" s="425">
        <v>921</v>
      </c>
      <c r="AA63" s="425">
        <v>457</v>
      </c>
      <c r="AB63" s="425">
        <v>464</v>
      </c>
    </row>
    <row r="64" spans="2:28" ht="18.25" customHeight="1" x14ac:dyDescent="0.2">
      <c r="B64" s="428" t="s">
        <v>433</v>
      </c>
      <c r="C64" s="417"/>
      <c r="D64" s="424">
        <v>384</v>
      </c>
      <c r="E64" s="425">
        <v>829</v>
      </c>
      <c r="F64" s="425">
        <v>427</v>
      </c>
      <c r="G64" s="420">
        <v>402</v>
      </c>
      <c r="H64" s="416"/>
      <c r="I64" s="417" t="s">
        <v>434</v>
      </c>
      <c r="J64" s="417"/>
      <c r="K64" s="424">
        <v>340</v>
      </c>
      <c r="L64" s="425">
        <v>740</v>
      </c>
      <c r="M64" s="425">
        <v>382</v>
      </c>
      <c r="N64" s="425">
        <v>358</v>
      </c>
      <c r="P64" s="417" t="s">
        <v>435</v>
      </c>
      <c r="Q64" s="417"/>
      <c r="R64" s="424">
        <v>306</v>
      </c>
      <c r="S64" s="425">
        <v>619</v>
      </c>
      <c r="T64" s="425">
        <v>299</v>
      </c>
      <c r="U64" s="420">
        <v>320</v>
      </c>
      <c r="V64" s="416">
        <v>348</v>
      </c>
      <c r="W64" s="417" t="s">
        <v>436</v>
      </c>
      <c r="X64" s="431"/>
      <c r="Y64" s="424">
        <v>251</v>
      </c>
      <c r="Z64" s="425">
        <v>585</v>
      </c>
      <c r="AA64" s="425">
        <v>290</v>
      </c>
      <c r="AB64" s="425">
        <v>295</v>
      </c>
    </row>
    <row r="65" spans="1:28" ht="18.25" customHeight="1" x14ac:dyDescent="0.2">
      <c r="A65" s="386"/>
      <c r="B65" s="428" t="s">
        <v>437</v>
      </c>
      <c r="C65" s="417"/>
      <c r="D65" s="424">
        <v>552</v>
      </c>
      <c r="E65" s="425">
        <v>1047</v>
      </c>
      <c r="F65" s="425">
        <v>559</v>
      </c>
      <c r="G65" s="420">
        <v>488</v>
      </c>
      <c r="H65" s="416"/>
      <c r="I65" s="417" t="s">
        <v>438</v>
      </c>
      <c r="J65" s="417"/>
      <c r="K65" s="424">
        <v>188</v>
      </c>
      <c r="L65" s="425">
        <v>417</v>
      </c>
      <c r="M65" s="425">
        <v>215</v>
      </c>
      <c r="N65" s="425">
        <v>202</v>
      </c>
      <c r="O65" s="386"/>
      <c r="P65" s="417" t="s">
        <v>439</v>
      </c>
      <c r="Q65" s="417"/>
      <c r="R65" s="424">
        <v>353</v>
      </c>
      <c r="S65" s="425">
        <v>683</v>
      </c>
      <c r="T65" s="425">
        <v>308</v>
      </c>
      <c r="U65" s="420">
        <v>375</v>
      </c>
      <c r="V65" s="416">
        <v>100</v>
      </c>
      <c r="W65" s="417" t="s">
        <v>440</v>
      </c>
      <c r="X65" s="417"/>
      <c r="Y65" s="424">
        <v>197</v>
      </c>
      <c r="Z65" s="425">
        <v>543</v>
      </c>
      <c r="AA65" s="425">
        <v>273</v>
      </c>
      <c r="AB65" s="425">
        <v>270</v>
      </c>
    </row>
    <row r="66" spans="1:28" ht="6.75" customHeight="1" x14ac:dyDescent="0.2">
      <c r="A66" s="404"/>
      <c r="B66" s="442"/>
      <c r="C66" s="443"/>
      <c r="D66" s="444"/>
      <c r="E66" s="444"/>
      <c r="F66" s="444"/>
      <c r="G66" s="445"/>
      <c r="H66" s="444"/>
      <c r="I66" s="442"/>
      <c r="J66" s="443"/>
      <c r="K66" s="416"/>
      <c r="L66" s="444"/>
      <c r="M66" s="444"/>
      <c r="N66" s="444"/>
      <c r="O66" s="386"/>
      <c r="P66" s="442"/>
      <c r="Q66" s="443"/>
      <c r="R66" s="444"/>
      <c r="S66" s="444"/>
      <c r="T66" s="444"/>
      <c r="U66" s="445"/>
      <c r="V66" s="444">
        <v>0</v>
      </c>
      <c r="W66" s="442"/>
      <c r="X66" s="443"/>
      <c r="Y66" s="444"/>
      <c r="Z66" s="444"/>
      <c r="AA66" s="444"/>
      <c r="AB66" s="416"/>
    </row>
    <row r="67" spans="1:28" ht="14.25" customHeight="1" x14ac:dyDescent="0.2">
      <c r="B67" s="446" t="s">
        <v>441</v>
      </c>
      <c r="C67" s="446"/>
      <c r="D67" s="386"/>
      <c r="E67" s="447"/>
      <c r="F67" s="447"/>
      <c r="G67" s="447"/>
      <c r="K67" s="448"/>
      <c r="P67" s="446"/>
      <c r="Q67" s="446"/>
      <c r="R67" s="386"/>
      <c r="Z67" s="386"/>
      <c r="AB67" s="449"/>
    </row>
    <row r="68" spans="1:28" x14ac:dyDescent="0.2">
      <c r="E68" s="447"/>
      <c r="F68" s="447"/>
      <c r="G68" s="447"/>
      <c r="AB68" s="416"/>
    </row>
    <row r="69" spans="1:28" x14ac:dyDescent="0.2">
      <c r="E69" s="447"/>
      <c r="F69" s="447"/>
      <c r="G69" s="416"/>
      <c r="L69" s="450"/>
    </row>
    <row r="70" spans="1:28" x14ac:dyDescent="0.2">
      <c r="E70" s="447"/>
      <c r="F70" s="416"/>
      <c r="G70" s="416"/>
    </row>
    <row r="71" spans="1:28" x14ac:dyDescent="0.2">
      <c r="E71" s="451"/>
      <c r="F71" s="416"/>
      <c r="G71" s="416"/>
    </row>
    <row r="79" spans="1:28" x14ac:dyDescent="0.2">
      <c r="E79" s="450"/>
    </row>
    <row r="81" spans="5:5" x14ac:dyDescent="0.2">
      <c r="E81" s="450"/>
    </row>
    <row r="83" spans="5:5" x14ac:dyDescent="0.2">
      <c r="E83" s="450"/>
    </row>
  </sheetData>
  <mergeCells count="18">
    <mergeCell ref="S5:S6"/>
    <mergeCell ref="T5:T6"/>
    <mergeCell ref="U5:U6"/>
    <mergeCell ref="Z5:Z6"/>
    <mergeCell ref="AA5:AA6"/>
    <mergeCell ref="AB5:AB6"/>
    <mergeCell ref="E5:E6"/>
    <mergeCell ref="F5:F6"/>
    <mergeCell ref="G5:G6"/>
    <mergeCell ref="L5:L6"/>
    <mergeCell ref="M5:M6"/>
    <mergeCell ref="N5:N6"/>
    <mergeCell ref="B1:N1"/>
    <mergeCell ref="P1:AB1"/>
    <mergeCell ref="E4:G4"/>
    <mergeCell ref="L4:N4"/>
    <mergeCell ref="S4:U4"/>
    <mergeCell ref="Z4:AB4"/>
  </mergeCells>
  <phoneticPr fontId="2"/>
  <printOptions horizontalCentered="1" verticalCentered="1"/>
  <pageMargins left="0.51181102362204722" right="0.51181102362204722" top="0.51181102362204722" bottom="0" header="0.51181102362204722" footer="0.22"/>
  <pageSetup paperSize="9" scale="61" firstPageNumber="0" fitToWidth="2" orientation="portrait" useFirstPageNumber="1" horizontalDpi="300" verticalDpi="300" r:id="rId1"/>
  <headerFooter scaleWithDoc="0" alignWithMargins="0">
    <oddHeader xml:space="preserve">&amp;L&amp;"ＭＳ Ｐ明朝,標準"&amp;14 </oddHeader>
    <oddFooter>&amp;C&amp;"BIZ UD明朝 Medium,標準"&amp;12-&amp;P+18-</oddFooter>
    <evenHeader xml:space="preserve">&amp;R&amp;"ＭＳ Ｐ明朝,標準"&amp;14 </evenHeader>
  </headerFooter>
  <colBreaks count="1" manualBreakCount="1">
    <brk id="1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7"/>
  <sheetViews>
    <sheetView view="pageBreakPreview" topLeftCell="F42" zoomScale="68" zoomScaleNormal="75" zoomScaleSheetLayoutView="68" workbookViewId="0">
      <selection activeCell="J15" sqref="J15"/>
    </sheetView>
  </sheetViews>
  <sheetFormatPr defaultColWidth="7.83203125" defaultRowHeight="14" x14ac:dyDescent="0.2"/>
  <cols>
    <col min="1" max="1" width="0.75" style="380" customWidth="1"/>
    <col min="2" max="2" width="18.58203125" style="380" customWidth="1"/>
    <col min="3" max="3" width="0.75" style="380" customWidth="1"/>
    <col min="4" max="7" width="11.25" style="380" customWidth="1"/>
    <col min="8" max="8" width="0.75" style="380" customWidth="1"/>
    <col min="9" max="9" width="18.75" style="380" customWidth="1"/>
    <col min="10" max="10" width="0.75" style="380" customWidth="1"/>
    <col min="11" max="14" width="11.25" style="380" customWidth="1"/>
    <col min="15" max="15" width="0.75" style="380" customWidth="1"/>
    <col min="16" max="16" width="18.83203125" style="380" customWidth="1"/>
    <col min="17" max="17" width="0.75" style="380" customWidth="1"/>
    <col min="18" max="21" width="11.25" style="380" customWidth="1"/>
    <col min="22" max="22" width="0.75" style="380" customWidth="1"/>
    <col min="23" max="23" width="18.33203125" style="380" customWidth="1"/>
    <col min="24" max="24" width="0.75" style="380" customWidth="1"/>
    <col min="25" max="28" width="11.25" style="380" customWidth="1"/>
    <col min="29" max="256" width="7.83203125" style="380"/>
    <col min="257" max="257" width="0.75" style="380" customWidth="1"/>
    <col min="258" max="258" width="18.58203125" style="380" customWidth="1"/>
    <col min="259" max="259" width="0.75" style="380" customWidth="1"/>
    <col min="260" max="263" width="11.25" style="380" customWidth="1"/>
    <col min="264" max="264" width="0.75" style="380" customWidth="1"/>
    <col min="265" max="265" width="18.75" style="380" customWidth="1"/>
    <col min="266" max="266" width="0.75" style="380" customWidth="1"/>
    <col min="267" max="270" width="11.25" style="380" customWidth="1"/>
    <col min="271" max="271" width="0.75" style="380" customWidth="1"/>
    <col min="272" max="272" width="18.83203125" style="380" customWidth="1"/>
    <col min="273" max="273" width="0.75" style="380" customWidth="1"/>
    <col min="274" max="277" width="11.25" style="380" customWidth="1"/>
    <col min="278" max="278" width="0.75" style="380" customWidth="1"/>
    <col min="279" max="279" width="18.33203125" style="380" customWidth="1"/>
    <col min="280" max="280" width="0.75" style="380" customWidth="1"/>
    <col min="281" max="284" width="11.25" style="380" customWidth="1"/>
    <col min="285" max="512" width="7.83203125" style="380"/>
    <col min="513" max="513" width="0.75" style="380" customWidth="1"/>
    <col min="514" max="514" width="18.58203125" style="380" customWidth="1"/>
    <col min="515" max="515" width="0.75" style="380" customWidth="1"/>
    <col min="516" max="519" width="11.25" style="380" customWidth="1"/>
    <col min="520" max="520" width="0.75" style="380" customWidth="1"/>
    <col min="521" max="521" width="18.75" style="380" customWidth="1"/>
    <col min="522" max="522" width="0.75" style="380" customWidth="1"/>
    <col min="523" max="526" width="11.25" style="380" customWidth="1"/>
    <col min="527" max="527" width="0.75" style="380" customWidth="1"/>
    <col min="528" max="528" width="18.83203125" style="380" customWidth="1"/>
    <col min="529" max="529" width="0.75" style="380" customWidth="1"/>
    <col min="530" max="533" width="11.25" style="380" customWidth="1"/>
    <col min="534" max="534" width="0.75" style="380" customWidth="1"/>
    <col min="535" max="535" width="18.33203125" style="380" customWidth="1"/>
    <col min="536" max="536" width="0.75" style="380" customWidth="1"/>
    <col min="537" max="540" width="11.25" style="380" customWidth="1"/>
    <col min="541" max="768" width="7.83203125" style="380"/>
    <col min="769" max="769" width="0.75" style="380" customWidth="1"/>
    <col min="770" max="770" width="18.58203125" style="380" customWidth="1"/>
    <col min="771" max="771" width="0.75" style="380" customWidth="1"/>
    <col min="772" max="775" width="11.25" style="380" customWidth="1"/>
    <col min="776" max="776" width="0.75" style="380" customWidth="1"/>
    <col min="777" max="777" width="18.75" style="380" customWidth="1"/>
    <col min="778" max="778" width="0.75" style="380" customWidth="1"/>
    <col min="779" max="782" width="11.25" style="380" customWidth="1"/>
    <col min="783" max="783" width="0.75" style="380" customWidth="1"/>
    <col min="784" max="784" width="18.83203125" style="380" customWidth="1"/>
    <col min="785" max="785" width="0.75" style="380" customWidth="1"/>
    <col min="786" max="789" width="11.25" style="380" customWidth="1"/>
    <col min="790" max="790" width="0.75" style="380" customWidth="1"/>
    <col min="791" max="791" width="18.33203125" style="380" customWidth="1"/>
    <col min="792" max="792" width="0.75" style="380" customWidth="1"/>
    <col min="793" max="796" width="11.25" style="380" customWidth="1"/>
    <col min="797" max="1024" width="7.83203125" style="380"/>
    <col min="1025" max="1025" width="0.75" style="380" customWidth="1"/>
    <col min="1026" max="1026" width="18.58203125" style="380" customWidth="1"/>
    <col min="1027" max="1027" width="0.75" style="380" customWidth="1"/>
    <col min="1028" max="1031" width="11.25" style="380" customWidth="1"/>
    <col min="1032" max="1032" width="0.75" style="380" customWidth="1"/>
    <col min="1033" max="1033" width="18.75" style="380" customWidth="1"/>
    <col min="1034" max="1034" width="0.75" style="380" customWidth="1"/>
    <col min="1035" max="1038" width="11.25" style="380" customWidth="1"/>
    <col min="1039" max="1039" width="0.75" style="380" customWidth="1"/>
    <col min="1040" max="1040" width="18.83203125" style="380" customWidth="1"/>
    <col min="1041" max="1041" width="0.75" style="380" customWidth="1"/>
    <col min="1042" max="1045" width="11.25" style="380" customWidth="1"/>
    <col min="1046" max="1046" width="0.75" style="380" customWidth="1"/>
    <col min="1047" max="1047" width="18.33203125" style="380" customWidth="1"/>
    <col min="1048" max="1048" width="0.75" style="380" customWidth="1"/>
    <col min="1049" max="1052" width="11.25" style="380" customWidth="1"/>
    <col min="1053" max="1280" width="7.83203125" style="380"/>
    <col min="1281" max="1281" width="0.75" style="380" customWidth="1"/>
    <col min="1282" max="1282" width="18.58203125" style="380" customWidth="1"/>
    <col min="1283" max="1283" width="0.75" style="380" customWidth="1"/>
    <col min="1284" max="1287" width="11.25" style="380" customWidth="1"/>
    <col min="1288" max="1288" width="0.75" style="380" customWidth="1"/>
    <col min="1289" max="1289" width="18.75" style="380" customWidth="1"/>
    <col min="1290" max="1290" width="0.75" style="380" customWidth="1"/>
    <col min="1291" max="1294" width="11.25" style="380" customWidth="1"/>
    <col min="1295" max="1295" width="0.75" style="380" customWidth="1"/>
    <col min="1296" max="1296" width="18.83203125" style="380" customWidth="1"/>
    <col min="1297" max="1297" width="0.75" style="380" customWidth="1"/>
    <col min="1298" max="1301" width="11.25" style="380" customWidth="1"/>
    <col min="1302" max="1302" width="0.75" style="380" customWidth="1"/>
    <col min="1303" max="1303" width="18.33203125" style="380" customWidth="1"/>
    <col min="1304" max="1304" width="0.75" style="380" customWidth="1"/>
    <col min="1305" max="1308" width="11.25" style="380" customWidth="1"/>
    <col min="1309" max="1536" width="7.83203125" style="380"/>
    <col min="1537" max="1537" width="0.75" style="380" customWidth="1"/>
    <col min="1538" max="1538" width="18.58203125" style="380" customWidth="1"/>
    <col min="1539" max="1539" width="0.75" style="380" customWidth="1"/>
    <col min="1540" max="1543" width="11.25" style="380" customWidth="1"/>
    <col min="1544" max="1544" width="0.75" style="380" customWidth="1"/>
    <col min="1545" max="1545" width="18.75" style="380" customWidth="1"/>
    <col min="1546" max="1546" width="0.75" style="380" customWidth="1"/>
    <col min="1547" max="1550" width="11.25" style="380" customWidth="1"/>
    <col min="1551" max="1551" width="0.75" style="380" customWidth="1"/>
    <col min="1552" max="1552" width="18.83203125" style="380" customWidth="1"/>
    <col min="1553" max="1553" width="0.75" style="380" customWidth="1"/>
    <col min="1554" max="1557" width="11.25" style="380" customWidth="1"/>
    <col min="1558" max="1558" width="0.75" style="380" customWidth="1"/>
    <col min="1559" max="1559" width="18.33203125" style="380" customWidth="1"/>
    <col min="1560" max="1560" width="0.75" style="380" customWidth="1"/>
    <col min="1561" max="1564" width="11.25" style="380" customWidth="1"/>
    <col min="1565" max="1792" width="7.83203125" style="380"/>
    <col min="1793" max="1793" width="0.75" style="380" customWidth="1"/>
    <col min="1794" max="1794" width="18.58203125" style="380" customWidth="1"/>
    <col min="1795" max="1795" width="0.75" style="380" customWidth="1"/>
    <col min="1796" max="1799" width="11.25" style="380" customWidth="1"/>
    <col min="1800" max="1800" width="0.75" style="380" customWidth="1"/>
    <col min="1801" max="1801" width="18.75" style="380" customWidth="1"/>
    <col min="1802" max="1802" width="0.75" style="380" customWidth="1"/>
    <col min="1803" max="1806" width="11.25" style="380" customWidth="1"/>
    <col min="1807" max="1807" width="0.75" style="380" customWidth="1"/>
    <col min="1808" max="1808" width="18.83203125" style="380" customWidth="1"/>
    <col min="1809" max="1809" width="0.75" style="380" customWidth="1"/>
    <col min="1810" max="1813" width="11.25" style="380" customWidth="1"/>
    <col min="1814" max="1814" width="0.75" style="380" customWidth="1"/>
    <col min="1815" max="1815" width="18.33203125" style="380" customWidth="1"/>
    <col min="1816" max="1816" width="0.75" style="380" customWidth="1"/>
    <col min="1817" max="1820" width="11.25" style="380" customWidth="1"/>
    <col min="1821" max="2048" width="7.83203125" style="380"/>
    <col min="2049" max="2049" width="0.75" style="380" customWidth="1"/>
    <col min="2050" max="2050" width="18.58203125" style="380" customWidth="1"/>
    <col min="2051" max="2051" width="0.75" style="380" customWidth="1"/>
    <col min="2052" max="2055" width="11.25" style="380" customWidth="1"/>
    <col min="2056" max="2056" width="0.75" style="380" customWidth="1"/>
    <col min="2057" max="2057" width="18.75" style="380" customWidth="1"/>
    <col min="2058" max="2058" width="0.75" style="380" customWidth="1"/>
    <col min="2059" max="2062" width="11.25" style="380" customWidth="1"/>
    <col min="2063" max="2063" width="0.75" style="380" customWidth="1"/>
    <col min="2064" max="2064" width="18.83203125" style="380" customWidth="1"/>
    <col min="2065" max="2065" width="0.75" style="380" customWidth="1"/>
    <col min="2066" max="2069" width="11.25" style="380" customWidth="1"/>
    <col min="2070" max="2070" width="0.75" style="380" customWidth="1"/>
    <col min="2071" max="2071" width="18.33203125" style="380" customWidth="1"/>
    <col min="2072" max="2072" width="0.75" style="380" customWidth="1"/>
    <col min="2073" max="2076" width="11.25" style="380" customWidth="1"/>
    <col min="2077" max="2304" width="7.83203125" style="380"/>
    <col min="2305" max="2305" width="0.75" style="380" customWidth="1"/>
    <col min="2306" max="2306" width="18.58203125" style="380" customWidth="1"/>
    <col min="2307" max="2307" width="0.75" style="380" customWidth="1"/>
    <col min="2308" max="2311" width="11.25" style="380" customWidth="1"/>
    <col min="2312" max="2312" width="0.75" style="380" customWidth="1"/>
    <col min="2313" max="2313" width="18.75" style="380" customWidth="1"/>
    <col min="2314" max="2314" width="0.75" style="380" customWidth="1"/>
    <col min="2315" max="2318" width="11.25" style="380" customWidth="1"/>
    <col min="2319" max="2319" width="0.75" style="380" customWidth="1"/>
    <col min="2320" max="2320" width="18.83203125" style="380" customWidth="1"/>
    <col min="2321" max="2321" width="0.75" style="380" customWidth="1"/>
    <col min="2322" max="2325" width="11.25" style="380" customWidth="1"/>
    <col min="2326" max="2326" width="0.75" style="380" customWidth="1"/>
    <col min="2327" max="2327" width="18.33203125" style="380" customWidth="1"/>
    <col min="2328" max="2328" width="0.75" style="380" customWidth="1"/>
    <col min="2329" max="2332" width="11.25" style="380" customWidth="1"/>
    <col min="2333" max="2560" width="7.83203125" style="380"/>
    <col min="2561" max="2561" width="0.75" style="380" customWidth="1"/>
    <col min="2562" max="2562" width="18.58203125" style="380" customWidth="1"/>
    <col min="2563" max="2563" width="0.75" style="380" customWidth="1"/>
    <col min="2564" max="2567" width="11.25" style="380" customWidth="1"/>
    <col min="2568" max="2568" width="0.75" style="380" customWidth="1"/>
    <col min="2569" max="2569" width="18.75" style="380" customWidth="1"/>
    <col min="2570" max="2570" width="0.75" style="380" customWidth="1"/>
    <col min="2571" max="2574" width="11.25" style="380" customWidth="1"/>
    <col min="2575" max="2575" width="0.75" style="380" customWidth="1"/>
    <col min="2576" max="2576" width="18.83203125" style="380" customWidth="1"/>
    <col min="2577" max="2577" width="0.75" style="380" customWidth="1"/>
    <col min="2578" max="2581" width="11.25" style="380" customWidth="1"/>
    <col min="2582" max="2582" width="0.75" style="380" customWidth="1"/>
    <col min="2583" max="2583" width="18.33203125" style="380" customWidth="1"/>
    <col min="2584" max="2584" width="0.75" style="380" customWidth="1"/>
    <col min="2585" max="2588" width="11.25" style="380" customWidth="1"/>
    <col min="2589" max="2816" width="7.83203125" style="380"/>
    <col min="2817" max="2817" width="0.75" style="380" customWidth="1"/>
    <col min="2818" max="2818" width="18.58203125" style="380" customWidth="1"/>
    <col min="2819" max="2819" width="0.75" style="380" customWidth="1"/>
    <col min="2820" max="2823" width="11.25" style="380" customWidth="1"/>
    <col min="2824" max="2824" width="0.75" style="380" customWidth="1"/>
    <col min="2825" max="2825" width="18.75" style="380" customWidth="1"/>
    <col min="2826" max="2826" width="0.75" style="380" customWidth="1"/>
    <col min="2827" max="2830" width="11.25" style="380" customWidth="1"/>
    <col min="2831" max="2831" width="0.75" style="380" customWidth="1"/>
    <col min="2832" max="2832" width="18.83203125" style="380" customWidth="1"/>
    <col min="2833" max="2833" width="0.75" style="380" customWidth="1"/>
    <col min="2834" max="2837" width="11.25" style="380" customWidth="1"/>
    <col min="2838" max="2838" width="0.75" style="380" customWidth="1"/>
    <col min="2839" max="2839" width="18.33203125" style="380" customWidth="1"/>
    <col min="2840" max="2840" width="0.75" style="380" customWidth="1"/>
    <col min="2841" max="2844" width="11.25" style="380" customWidth="1"/>
    <col min="2845" max="3072" width="7.83203125" style="380"/>
    <col min="3073" max="3073" width="0.75" style="380" customWidth="1"/>
    <col min="3074" max="3074" width="18.58203125" style="380" customWidth="1"/>
    <col min="3075" max="3075" width="0.75" style="380" customWidth="1"/>
    <col min="3076" max="3079" width="11.25" style="380" customWidth="1"/>
    <col min="3080" max="3080" width="0.75" style="380" customWidth="1"/>
    <col min="3081" max="3081" width="18.75" style="380" customWidth="1"/>
    <col min="3082" max="3082" width="0.75" style="380" customWidth="1"/>
    <col min="3083" max="3086" width="11.25" style="380" customWidth="1"/>
    <col min="3087" max="3087" width="0.75" style="380" customWidth="1"/>
    <col min="3088" max="3088" width="18.83203125" style="380" customWidth="1"/>
    <col min="3089" max="3089" width="0.75" style="380" customWidth="1"/>
    <col min="3090" max="3093" width="11.25" style="380" customWidth="1"/>
    <col min="3094" max="3094" width="0.75" style="380" customWidth="1"/>
    <col min="3095" max="3095" width="18.33203125" style="380" customWidth="1"/>
    <col min="3096" max="3096" width="0.75" style="380" customWidth="1"/>
    <col min="3097" max="3100" width="11.25" style="380" customWidth="1"/>
    <col min="3101" max="3328" width="7.83203125" style="380"/>
    <col min="3329" max="3329" width="0.75" style="380" customWidth="1"/>
    <col min="3330" max="3330" width="18.58203125" style="380" customWidth="1"/>
    <col min="3331" max="3331" width="0.75" style="380" customWidth="1"/>
    <col min="3332" max="3335" width="11.25" style="380" customWidth="1"/>
    <col min="3336" max="3336" width="0.75" style="380" customWidth="1"/>
    <col min="3337" max="3337" width="18.75" style="380" customWidth="1"/>
    <col min="3338" max="3338" width="0.75" style="380" customWidth="1"/>
    <col min="3339" max="3342" width="11.25" style="380" customWidth="1"/>
    <col min="3343" max="3343" width="0.75" style="380" customWidth="1"/>
    <col min="3344" max="3344" width="18.83203125" style="380" customWidth="1"/>
    <col min="3345" max="3345" width="0.75" style="380" customWidth="1"/>
    <col min="3346" max="3349" width="11.25" style="380" customWidth="1"/>
    <col min="3350" max="3350" width="0.75" style="380" customWidth="1"/>
    <col min="3351" max="3351" width="18.33203125" style="380" customWidth="1"/>
    <col min="3352" max="3352" width="0.75" style="380" customWidth="1"/>
    <col min="3353" max="3356" width="11.25" style="380" customWidth="1"/>
    <col min="3357" max="3584" width="7.83203125" style="380"/>
    <col min="3585" max="3585" width="0.75" style="380" customWidth="1"/>
    <col min="3586" max="3586" width="18.58203125" style="380" customWidth="1"/>
    <col min="3587" max="3587" width="0.75" style="380" customWidth="1"/>
    <col min="3588" max="3591" width="11.25" style="380" customWidth="1"/>
    <col min="3592" max="3592" width="0.75" style="380" customWidth="1"/>
    <col min="3593" max="3593" width="18.75" style="380" customWidth="1"/>
    <col min="3594" max="3594" width="0.75" style="380" customWidth="1"/>
    <col min="3595" max="3598" width="11.25" style="380" customWidth="1"/>
    <col min="3599" max="3599" width="0.75" style="380" customWidth="1"/>
    <col min="3600" max="3600" width="18.83203125" style="380" customWidth="1"/>
    <col min="3601" max="3601" width="0.75" style="380" customWidth="1"/>
    <col min="3602" max="3605" width="11.25" style="380" customWidth="1"/>
    <col min="3606" max="3606" width="0.75" style="380" customWidth="1"/>
    <col min="3607" max="3607" width="18.33203125" style="380" customWidth="1"/>
    <col min="3608" max="3608" width="0.75" style="380" customWidth="1"/>
    <col min="3609" max="3612" width="11.25" style="380" customWidth="1"/>
    <col min="3613" max="3840" width="7.83203125" style="380"/>
    <col min="3841" max="3841" width="0.75" style="380" customWidth="1"/>
    <col min="3842" max="3842" width="18.58203125" style="380" customWidth="1"/>
    <col min="3843" max="3843" width="0.75" style="380" customWidth="1"/>
    <col min="3844" max="3847" width="11.25" style="380" customWidth="1"/>
    <col min="3848" max="3848" width="0.75" style="380" customWidth="1"/>
    <col min="3849" max="3849" width="18.75" style="380" customWidth="1"/>
    <col min="3850" max="3850" width="0.75" style="380" customWidth="1"/>
    <col min="3851" max="3854" width="11.25" style="380" customWidth="1"/>
    <col min="3855" max="3855" width="0.75" style="380" customWidth="1"/>
    <col min="3856" max="3856" width="18.83203125" style="380" customWidth="1"/>
    <col min="3857" max="3857" width="0.75" style="380" customWidth="1"/>
    <col min="3858" max="3861" width="11.25" style="380" customWidth="1"/>
    <col min="3862" max="3862" width="0.75" style="380" customWidth="1"/>
    <col min="3863" max="3863" width="18.33203125" style="380" customWidth="1"/>
    <col min="3864" max="3864" width="0.75" style="380" customWidth="1"/>
    <col min="3865" max="3868" width="11.25" style="380" customWidth="1"/>
    <col min="3869" max="4096" width="7.83203125" style="380"/>
    <col min="4097" max="4097" width="0.75" style="380" customWidth="1"/>
    <col min="4098" max="4098" width="18.58203125" style="380" customWidth="1"/>
    <col min="4099" max="4099" width="0.75" style="380" customWidth="1"/>
    <col min="4100" max="4103" width="11.25" style="380" customWidth="1"/>
    <col min="4104" max="4104" width="0.75" style="380" customWidth="1"/>
    <col min="4105" max="4105" width="18.75" style="380" customWidth="1"/>
    <col min="4106" max="4106" width="0.75" style="380" customWidth="1"/>
    <col min="4107" max="4110" width="11.25" style="380" customWidth="1"/>
    <col min="4111" max="4111" width="0.75" style="380" customWidth="1"/>
    <col min="4112" max="4112" width="18.83203125" style="380" customWidth="1"/>
    <col min="4113" max="4113" width="0.75" style="380" customWidth="1"/>
    <col min="4114" max="4117" width="11.25" style="380" customWidth="1"/>
    <col min="4118" max="4118" width="0.75" style="380" customWidth="1"/>
    <col min="4119" max="4119" width="18.33203125" style="380" customWidth="1"/>
    <col min="4120" max="4120" width="0.75" style="380" customWidth="1"/>
    <col min="4121" max="4124" width="11.25" style="380" customWidth="1"/>
    <col min="4125" max="4352" width="7.83203125" style="380"/>
    <col min="4353" max="4353" width="0.75" style="380" customWidth="1"/>
    <col min="4354" max="4354" width="18.58203125" style="380" customWidth="1"/>
    <col min="4355" max="4355" width="0.75" style="380" customWidth="1"/>
    <col min="4356" max="4359" width="11.25" style="380" customWidth="1"/>
    <col min="4360" max="4360" width="0.75" style="380" customWidth="1"/>
    <col min="4361" max="4361" width="18.75" style="380" customWidth="1"/>
    <col min="4362" max="4362" width="0.75" style="380" customWidth="1"/>
    <col min="4363" max="4366" width="11.25" style="380" customWidth="1"/>
    <col min="4367" max="4367" width="0.75" style="380" customWidth="1"/>
    <col min="4368" max="4368" width="18.83203125" style="380" customWidth="1"/>
    <col min="4369" max="4369" width="0.75" style="380" customWidth="1"/>
    <col min="4370" max="4373" width="11.25" style="380" customWidth="1"/>
    <col min="4374" max="4374" width="0.75" style="380" customWidth="1"/>
    <col min="4375" max="4375" width="18.33203125" style="380" customWidth="1"/>
    <col min="4376" max="4376" width="0.75" style="380" customWidth="1"/>
    <col min="4377" max="4380" width="11.25" style="380" customWidth="1"/>
    <col min="4381" max="4608" width="7.83203125" style="380"/>
    <col min="4609" max="4609" width="0.75" style="380" customWidth="1"/>
    <col min="4610" max="4610" width="18.58203125" style="380" customWidth="1"/>
    <col min="4611" max="4611" width="0.75" style="380" customWidth="1"/>
    <col min="4612" max="4615" width="11.25" style="380" customWidth="1"/>
    <col min="4616" max="4616" width="0.75" style="380" customWidth="1"/>
    <col min="4617" max="4617" width="18.75" style="380" customWidth="1"/>
    <col min="4618" max="4618" width="0.75" style="380" customWidth="1"/>
    <col min="4619" max="4622" width="11.25" style="380" customWidth="1"/>
    <col min="4623" max="4623" width="0.75" style="380" customWidth="1"/>
    <col min="4624" max="4624" width="18.83203125" style="380" customWidth="1"/>
    <col min="4625" max="4625" width="0.75" style="380" customWidth="1"/>
    <col min="4626" max="4629" width="11.25" style="380" customWidth="1"/>
    <col min="4630" max="4630" width="0.75" style="380" customWidth="1"/>
    <col min="4631" max="4631" width="18.33203125" style="380" customWidth="1"/>
    <col min="4632" max="4632" width="0.75" style="380" customWidth="1"/>
    <col min="4633" max="4636" width="11.25" style="380" customWidth="1"/>
    <col min="4637" max="4864" width="7.83203125" style="380"/>
    <col min="4865" max="4865" width="0.75" style="380" customWidth="1"/>
    <col min="4866" max="4866" width="18.58203125" style="380" customWidth="1"/>
    <col min="4867" max="4867" width="0.75" style="380" customWidth="1"/>
    <col min="4868" max="4871" width="11.25" style="380" customWidth="1"/>
    <col min="4872" max="4872" width="0.75" style="380" customWidth="1"/>
    <col min="4873" max="4873" width="18.75" style="380" customWidth="1"/>
    <col min="4874" max="4874" width="0.75" style="380" customWidth="1"/>
    <col min="4875" max="4878" width="11.25" style="380" customWidth="1"/>
    <col min="4879" max="4879" width="0.75" style="380" customWidth="1"/>
    <col min="4880" max="4880" width="18.83203125" style="380" customWidth="1"/>
    <col min="4881" max="4881" width="0.75" style="380" customWidth="1"/>
    <col min="4882" max="4885" width="11.25" style="380" customWidth="1"/>
    <col min="4886" max="4886" width="0.75" style="380" customWidth="1"/>
    <col min="4887" max="4887" width="18.33203125" style="380" customWidth="1"/>
    <col min="4888" max="4888" width="0.75" style="380" customWidth="1"/>
    <col min="4889" max="4892" width="11.25" style="380" customWidth="1"/>
    <col min="4893" max="5120" width="7.83203125" style="380"/>
    <col min="5121" max="5121" width="0.75" style="380" customWidth="1"/>
    <col min="5122" max="5122" width="18.58203125" style="380" customWidth="1"/>
    <col min="5123" max="5123" width="0.75" style="380" customWidth="1"/>
    <col min="5124" max="5127" width="11.25" style="380" customWidth="1"/>
    <col min="5128" max="5128" width="0.75" style="380" customWidth="1"/>
    <col min="5129" max="5129" width="18.75" style="380" customWidth="1"/>
    <col min="5130" max="5130" width="0.75" style="380" customWidth="1"/>
    <col min="5131" max="5134" width="11.25" style="380" customWidth="1"/>
    <col min="5135" max="5135" width="0.75" style="380" customWidth="1"/>
    <col min="5136" max="5136" width="18.83203125" style="380" customWidth="1"/>
    <col min="5137" max="5137" width="0.75" style="380" customWidth="1"/>
    <col min="5138" max="5141" width="11.25" style="380" customWidth="1"/>
    <col min="5142" max="5142" width="0.75" style="380" customWidth="1"/>
    <col min="5143" max="5143" width="18.33203125" style="380" customWidth="1"/>
    <col min="5144" max="5144" width="0.75" style="380" customWidth="1"/>
    <col min="5145" max="5148" width="11.25" style="380" customWidth="1"/>
    <col min="5149" max="5376" width="7.83203125" style="380"/>
    <col min="5377" max="5377" width="0.75" style="380" customWidth="1"/>
    <col min="5378" max="5378" width="18.58203125" style="380" customWidth="1"/>
    <col min="5379" max="5379" width="0.75" style="380" customWidth="1"/>
    <col min="5380" max="5383" width="11.25" style="380" customWidth="1"/>
    <col min="5384" max="5384" width="0.75" style="380" customWidth="1"/>
    <col min="5385" max="5385" width="18.75" style="380" customWidth="1"/>
    <col min="5386" max="5386" width="0.75" style="380" customWidth="1"/>
    <col min="5387" max="5390" width="11.25" style="380" customWidth="1"/>
    <col min="5391" max="5391" width="0.75" style="380" customWidth="1"/>
    <col min="5392" max="5392" width="18.83203125" style="380" customWidth="1"/>
    <col min="5393" max="5393" width="0.75" style="380" customWidth="1"/>
    <col min="5394" max="5397" width="11.25" style="380" customWidth="1"/>
    <col min="5398" max="5398" width="0.75" style="380" customWidth="1"/>
    <col min="5399" max="5399" width="18.33203125" style="380" customWidth="1"/>
    <col min="5400" max="5400" width="0.75" style="380" customWidth="1"/>
    <col min="5401" max="5404" width="11.25" style="380" customWidth="1"/>
    <col min="5405" max="5632" width="7.83203125" style="380"/>
    <col min="5633" max="5633" width="0.75" style="380" customWidth="1"/>
    <col min="5634" max="5634" width="18.58203125" style="380" customWidth="1"/>
    <col min="5635" max="5635" width="0.75" style="380" customWidth="1"/>
    <col min="5636" max="5639" width="11.25" style="380" customWidth="1"/>
    <col min="5640" max="5640" width="0.75" style="380" customWidth="1"/>
    <col min="5641" max="5641" width="18.75" style="380" customWidth="1"/>
    <col min="5642" max="5642" width="0.75" style="380" customWidth="1"/>
    <col min="5643" max="5646" width="11.25" style="380" customWidth="1"/>
    <col min="5647" max="5647" width="0.75" style="380" customWidth="1"/>
    <col min="5648" max="5648" width="18.83203125" style="380" customWidth="1"/>
    <col min="5649" max="5649" width="0.75" style="380" customWidth="1"/>
    <col min="5650" max="5653" width="11.25" style="380" customWidth="1"/>
    <col min="5654" max="5654" width="0.75" style="380" customWidth="1"/>
    <col min="5655" max="5655" width="18.33203125" style="380" customWidth="1"/>
    <col min="5656" max="5656" width="0.75" style="380" customWidth="1"/>
    <col min="5657" max="5660" width="11.25" style="380" customWidth="1"/>
    <col min="5661" max="5888" width="7.83203125" style="380"/>
    <col min="5889" max="5889" width="0.75" style="380" customWidth="1"/>
    <col min="5890" max="5890" width="18.58203125" style="380" customWidth="1"/>
    <col min="5891" max="5891" width="0.75" style="380" customWidth="1"/>
    <col min="5892" max="5895" width="11.25" style="380" customWidth="1"/>
    <col min="5896" max="5896" width="0.75" style="380" customWidth="1"/>
    <col min="5897" max="5897" width="18.75" style="380" customWidth="1"/>
    <col min="5898" max="5898" width="0.75" style="380" customWidth="1"/>
    <col min="5899" max="5902" width="11.25" style="380" customWidth="1"/>
    <col min="5903" max="5903" width="0.75" style="380" customWidth="1"/>
    <col min="5904" max="5904" width="18.83203125" style="380" customWidth="1"/>
    <col min="5905" max="5905" width="0.75" style="380" customWidth="1"/>
    <col min="5906" max="5909" width="11.25" style="380" customWidth="1"/>
    <col min="5910" max="5910" width="0.75" style="380" customWidth="1"/>
    <col min="5911" max="5911" width="18.33203125" style="380" customWidth="1"/>
    <col min="5912" max="5912" width="0.75" style="380" customWidth="1"/>
    <col min="5913" max="5916" width="11.25" style="380" customWidth="1"/>
    <col min="5917" max="6144" width="7.83203125" style="380"/>
    <col min="6145" max="6145" width="0.75" style="380" customWidth="1"/>
    <col min="6146" max="6146" width="18.58203125" style="380" customWidth="1"/>
    <col min="6147" max="6147" width="0.75" style="380" customWidth="1"/>
    <col min="6148" max="6151" width="11.25" style="380" customWidth="1"/>
    <col min="6152" max="6152" width="0.75" style="380" customWidth="1"/>
    <col min="6153" max="6153" width="18.75" style="380" customWidth="1"/>
    <col min="6154" max="6154" width="0.75" style="380" customWidth="1"/>
    <col min="6155" max="6158" width="11.25" style="380" customWidth="1"/>
    <col min="6159" max="6159" width="0.75" style="380" customWidth="1"/>
    <col min="6160" max="6160" width="18.83203125" style="380" customWidth="1"/>
    <col min="6161" max="6161" width="0.75" style="380" customWidth="1"/>
    <col min="6162" max="6165" width="11.25" style="380" customWidth="1"/>
    <col min="6166" max="6166" width="0.75" style="380" customWidth="1"/>
    <col min="6167" max="6167" width="18.33203125" style="380" customWidth="1"/>
    <col min="6168" max="6168" width="0.75" style="380" customWidth="1"/>
    <col min="6169" max="6172" width="11.25" style="380" customWidth="1"/>
    <col min="6173" max="6400" width="7.83203125" style="380"/>
    <col min="6401" max="6401" width="0.75" style="380" customWidth="1"/>
    <col min="6402" max="6402" width="18.58203125" style="380" customWidth="1"/>
    <col min="6403" max="6403" width="0.75" style="380" customWidth="1"/>
    <col min="6404" max="6407" width="11.25" style="380" customWidth="1"/>
    <col min="6408" max="6408" width="0.75" style="380" customWidth="1"/>
    <col min="6409" max="6409" width="18.75" style="380" customWidth="1"/>
    <col min="6410" max="6410" width="0.75" style="380" customWidth="1"/>
    <col min="6411" max="6414" width="11.25" style="380" customWidth="1"/>
    <col min="6415" max="6415" width="0.75" style="380" customWidth="1"/>
    <col min="6416" max="6416" width="18.83203125" style="380" customWidth="1"/>
    <col min="6417" max="6417" width="0.75" style="380" customWidth="1"/>
    <col min="6418" max="6421" width="11.25" style="380" customWidth="1"/>
    <col min="6422" max="6422" width="0.75" style="380" customWidth="1"/>
    <col min="6423" max="6423" width="18.33203125" style="380" customWidth="1"/>
    <col min="6424" max="6424" width="0.75" style="380" customWidth="1"/>
    <col min="6425" max="6428" width="11.25" style="380" customWidth="1"/>
    <col min="6429" max="6656" width="7.83203125" style="380"/>
    <col min="6657" max="6657" width="0.75" style="380" customWidth="1"/>
    <col min="6658" max="6658" width="18.58203125" style="380" customWidth="1"/>
    <col min="6659" max="6659" width="0.75" style="380" customWidth="1"/>
    <col min="6660" max="6663" width="11.25" style="380" customWidth="1"/>
    <col min="6664" max="6664" width="0.75" style="380" customWidth="1"/>
    <col min="6665" max="6665" width="18.75" style="380" customWidth="1"/>
    <col min="6666" max="6666" width="0.75" style="380" customWidth="1"/>
    <col min="6667" max="6670" width="11.25" style="380" customWidth="1"/>
    <col min="6671" max="6671" width="0.75" style="380" customWidth="1"/>
    <col min="6672" max="6672" width="18.83203125" style="380" customWidth="1"/>
    <col min="6673" max="6673" width="0.75" style="380" customWidth="1"/>
    <col min="6674" max="6677" width="11.25" style="380" customWidth="1"/>
    <col min="6678" max="6678" width="0.75" style="380" customWidth="1"/>
    <col min="6679" max="6679" width="18.33203125" style="380" customWidth="1"/>
    <col min="6680" max="6680" width="0.75" style="380" customWidth="1"/>
    <col min="6681" max="6684" width="11.25" style="380" customWidth="1"/>
    <col min="6685" max="6912" width="7.83203125" style="380"/>
    <col min="6913" max="6913" width="0.75" style="380" customWidth="1"/>
    <col min="6914" max="6914" width="18.58203125" style="380" customWidth="1"/>
    <col min="6915" max="6915" width="0.75" style="380" customWidth="1"/>
    <col min="6916" max="6919" width="11.25" style="380" customWidth="1"/>
    <col min="6920" max="6920" width="0.75" style="380" customWidth="1"/>
    <col min="6921" max="6921" width="18.75" style="380" customWidth="1"/>
    <col min="6922" max="6922" width="0.75" style="380" customWidth="1"/>
    <col min="6923" max="6926" width="11.25" style="380" customWidth="1"/>
    <col min="6927" max="6927" width="0.75" style="380" customWidth="1"/>
    <col min="6928" max="6928" width="18.83203125" style="380" customWidth="1"/>
    <col min="6929" max="6929" width="0.75" style="380" customWidth="1"/>
    <col min="6930" max="6933" width="11.25" style="380" customWidth="1"/>
    <col min="6934" max="6934" width="0.75" style="380" customWidth="1"/>
    <col min="6935" max="6935" width="18.33203125" style="380" customWidth="1"/>
    <col min="6936" max="6936" width="0.75" style="380" customWidth="1"/>
    <col min="6937" max="6940" width="11.25" style="380" customWidth="1"/>
    <col min="6941" max="7168" width="7.83203125" style="380"/>
    <col min="7169" max="7169" width="0.75" style="380" customWidth="1"/>
    <col min="7170" max="7170" width="18.58203125" style="380" customWidth="1"/>
    <col min="7171" max="7171" width="0.75" style="380" customWidth="1"/>
    <col min="7172" max="7175" width="11.25" style="380" customWidth="1"/>
    <col min="7176" max="7176" width="0.75" style="380" customWidth="1"/>
    <col min="7177" max="7177" width="18.75" style="380" customWidth="1"/>
    <col min="7178" max="7178" width="0.75" style="380" customWidth="1"/>
    <col min="7179" max="7182" width="11.25" style="380" customWidth="1"/>
    <col min="7183" max="7183" width="0.75" style="380" customWidth="1"/>
    <col min="7184" max="7184" width="18.83203125" style="380" customWidth="1"/>
    <col min="7185" max="7185" width="0.75" style="380" customWidth="1"/>
    <col min="7186" max="7189" width="11.25" style="380" customWidth="1"/>
    <col min="7190" max="7190" width="0.75" style="380" customWidth="1"/>
    <col min="7191" max="7191" width="18.33203125" style="380" customWidth="1"/>
    <col min="7192" max="7192" width="0.75" style="380" customWidth="1"/>
    <col min="7193" max="7196" width="11.25" style="380" customWidth="1"/>
    <col min="7197" max="7424" width="7.83203125" style="380"/>
    <col min="7425" max="7425" width="0.75" style="380" customWidth="1"/>
    <col min="7426" max="7426" width="18.58203125" style="380" customWidth="1"/>
    <col min="7427" max="7427" width="0.75" style="380" customWidth="1"/>
    <col min="7428" max="7431" width="11.25" style="380" customWidth="1"/>
    <col min="7432" max="7432" width="0.75" style="380" customWidth="1"/>
    <col min="7433" max="7433" width="18.75" style="380" customWidth="1"/>
    <col min="7434" max="7434" width="0.75" style="380" customWidth="1"/>
    <col min="7435" max="7438" width="11.25" style="380" customWidth="1"/>
    <col min="7439" max="7439" width="0.75" style="380" customWidth="1"/>
    <col min="7440" max="7440" width="18.83203125" style="380" customWidth="1"/>
    <col min="7441" max="7441" width="0.75" style="380" customWidth="1"/>
    <col min="7442" max="7445" width="11.25" style="380" customWidth="1"/>
    <col min="7446" max="7446" width="0.75" style="380" customWidth="1"/>
    <col min="7447" max="7447" width="18.33203125" style="380" customWidth="1"/>
    <col min="7448" max="7448" width="0.75" style="380" customWidth="1"/>
    <col min="7449" max="7452" width="11.25" style="380" customWidth="1"/>
    <col min="7453" max="7680" width="7.83203125" style="380"/>
    <col min="7681" max="7681" width="0.75" style="380" customWidth="1"/>
    <col min="7682" max="7682" width="18.58203125" style="380" customWidth="1"/>
    <col min="7683" max="7683" width="0.75" style="380" customWidth="1"/>
    <col min="7684" max="7687" width="11.25" style="380" customWidth="1"/>
    <col min="7688" max="7688" width="0.75" style="380" customWidth="1"/>
    <col min="7689" max="7689" width="18.75" style="380" customWidth="1"/>
    <col min="7690" max="7690" width="0.75" style="380" customWidth="1"/>
    <col min="7691" max="7694" width="11.25" style="380" customWidth="1"/>
    <col min="7695" max="7695" width="0.75" style="380" customWidth="1"/>
    <col min="7696" max="7696" width="18.83203125" style="380" customWidth="1"/>
    <col min="7697" max="7697" width="0.75" style="380" customWidth="1"/>
    <col min="7698" max="7701" width="11.25" style="380" customWidth="1"/>
    <col min="7702" max="7702" width="0.75" style="380" customWidth="1"/>
    <col min="7703" max="7703" width="18.33203125" style="380" customWidth="1"/>
    <col min="7704" max="7704" width="0.75" style="380" customWidth="1"/>
    <col min="7705" max="7708" width="11.25" style="380" customWidth="1"/>
    <col min="7709" max="7936" width="7.83203125" style="380"/>
    <col min="7937" max="7937" width="0.75" style="380" customWidth="1"/>
    <col min="7938" max="7938" width="18.58203125" style="380" customWidth="1"/>
    <col min="7939" max="7939" width="0.75" style="380" customWidth="1"/>
    <col min="7940" max="7943" width="11.25" style="380" customWidth="1"/>
    <col min="7944" max="7944" width="0.75" style="380" customWidth="1"/>
    <col min="7945" max="7945" width="18.75" style="380" customWidth="1"/>
    <col min="7946" max="7946" width="0.75" style="380" customWidth="1"/>
    <col min="7947" max="7950" width="11.25" style="380" customWidth="1"/>
    <col min="7951" max="7951" width="0.75" style="380" customWidth="1"/>
    <col min="7952" max="7952" width="18.83203125" style="380" customWidth="1"/>
    <col min="7953" max="7953" width="0.75" style="380" customWidth="1"/>
    <col min="7954" max="7957" width="11.25" style="380" customWidth="1"/>
    <col min="7958" max="7958" width="0.75" style="380" customWidth="1"/>
    <col min="7959" max="7959" width="18.33203125" style="380" customWidth="1"/>
    <col min="7960" max="7960" width="0.75" style="380" customWidth="1"/>
    <col min="7961" max="7964" width="11.25" style="380" customWidth="1"/>
    <col min="7965" max="8192" width="7.83203125" style="380"/>
    <col min="8193" max="8193" width="0.75" style="380" customWidth="1"/>
    <col min="8194" max="8194" width="18.58203125" style="380" customWidth="1"/>
    <col min="8195" max="8195" width="0.75" style="380" customWidth="1"/>
    <col min="8196" max="8199" width="11.25" style="380" customWidth="1"/>
    <col min="8200" max="8200" width="0.75" style="380" customWidth="1"/>
    <col min="8201" max="8201" width="18.75" style="380" customWidth="1"/>
    <col min="8202" max="8202" width="0.75" style="380" customWidth="1"/>
    <col min="8203" max="8206" width="11.25" style="380" customWidth="1"/>
    <col min="8207" max="8207" width="0.75" style="380" customWidth="1"/>
    <col min="8208" max="8208" width="18.83203125" style="380" customWidth="1"/>
    <col min="8209" max="8209" width="0.75" style="380" customWidth="1"/>
    <col min="8210" max="8213" width="11.25" style="380" customWidth="1"/>
    <col min="8214" max="8214" width="0.75" style="380" customWidth="1"/>
    <col min="8215" max="8215" width="18.33203125" style="380" customWidth="1"/>
    <col min="8216" max="8216" width="0.75" style="380" customWidth="1"/>
    <col min="8217" max="8220" width="11.25" style="380" customWidth="1"/>
    <col min="8221" max="8448" width="7.83203125" style="380"/>
    <col min="8449" max="8449" width="0.75" style="380" customWidth="1"/>
    <col min="8450" max="8450" width="18.58203125" style="380" customWidth="1"/>
    <col min="8451" max="8451" width="0.75" style="380" customWidth="1"/>
    <col min="8452" max="8455" width="11.25" style="380" customWidth="1"/>
    <col min="8456" max="8456" width="0.75" style="380" customWidth="1"/>
    <col min="8457" max="8457" width="18.75" style="380" customWidth="1"/>
    <col min="8458" max="8458" width="0.75" style="380" customWidth="1"/>
    <col min="8459" max="8462" width="11.25" style="380" customWidth="1"/>
    <col min="8463" max="8463" width="0.75" style="380" customWidth="1"/>
    <col min="8464" max="8464" width="18.83203125" style="380" customWidth="1"/>
    <col min="8465" max="8465" width="0.75" style="380" customWidth="1"/>
    <col min="8466" max="8469" width="11.25" style="380" customWidth="1"/>
    <col min="8470" max="8470" width="0.75" style="380" customWidth="1"/>
    <col min="8471" max="8471" width="18.33203125" style="380" customWidth="1"/>
    <col min="8472" max="8472" width="0.75" style="380" customWidth="1"/>
    <col min="8473" max="8476" width="11.25" style="380" customWidth="1"/>
    <col min="8477" max="8704" width="7.83203125" style="380"/>
    <col min="8705" max="8705" width="0.75" style="380" customWidth="1"/>
    <col min="8706" max="8706" width="18.58203125" style="380" customWidth="1"/>
    <col min="8707" max="8707" width="0.75" style="380" customWidth="1"/>
    <col min="8708" max="8711" width="11.25" style="380" customWidth="1"/>
    <col min="8712" max="8712" width="0.75" style="380" customWidth="1"/>
    <col min="8713" max="8713" width="18.75" style="380" customWidth="1"/>
    <col min="8714" max="8714" width="0.75" style="380" customWidth="1"/>
    <col min="8715" max="8718" width="11.25" style="380" customWidth="1"/>
    <col min="8719" max="8719" width="0.75" style="380" customWidth="1"/>
    <col min="8720" max="8720" width="18.83203125" style="380" customWidth="1"/>
    <col min="8721" max="8721" width="0.75" style="380" customWidth="1"/>
    <col min="8722" max="8725" width="11.25" style="380" customWidth="1"/>
    <col min="8726" max="8726" width="0.75" style="380" customWidth="1"/>
    <col min="8727" max="8727" width="18.33203125" style="380" customWidth="1"/>
    <col min="8728" max="8728" width="0.75" style="380" customWidth="1"/>
    <col min="8729" max="8732" width="11.25" style="380" customWidth="1"/>
    <col min="8733" max="8960" width="7.83203125" style="380"/>
    <col min="8961" max="8961" width="0.75" style="380" customWidth="1"/>
    <col min="8962" max="8962" width="18.58203125" style="380" customWidth="1"/>
    <col min="8963" max="8963" width="0.75" style="380" customWidth="1"/>
    <col min="8964" max="8967" width="11.25" style="380" customWidth="1"/>
    <col min="8968" max="8968" width="0.75" style="380" customWidth="1"/>
    <col min="8969" max="8969" width="18.75" style="380" customWidth="1"/>
    <col min="8970" max="8970" width="0.75" style="380" customWidth="1"/>
    <col min="8971" max="8974" width="11.25" style="380" customWidth="1"/>
    <col min="8975" max="8975" width="0.75" style="380" customWidth="1"/>
    <col min="8976" max="8976" width="18.83203125" style="380" customWidth="1"/>
    <col min="8977" max="8977" width="0.75" style="380" customWidth="1"/>
    <col min="8978" max="8981" width="11.25" style="380" customWidth="1"/>
    <col min="8982" max="8982" width="0.75" style="380" customWidth="1"/>
    <col min="8983" max="8983" width="18.33203125" style="380" customWidth="1"/>
    <col min="8984" max="8984" width="0.75" style="380" customWidth="1"/>
    <col min="8985" max="8988" width="11.25" style="380" customWidth="1"/>
    <col min="8989" max="9216" width="7.83203125" style="380"/>
    <col min="9217" max="9217" width="0.75" style="380" customWidth="1"/>
    <col min="9218" max="9218" width="18.58203125" style="380" customWidth="1"/>
    <col min="9219" max="9219" width="0.75" style="380" customWidth="1"/>
    <col min="9220" max="9223" width="11.25" style="380" customWidth="1"/>
    <col min="9224" max="9224" width="0.75" style="380" customWidth="1"/>
    <col min="9225" max="9225" width="18.75" style="380" customWidth="1"/>
    <col min="9226" max="9226" width="0.75" style="380" customWidth="1"/>
    <col min="9227" max="9230" width="11.25" style="380" customWidth="1"/>
    <col min="9231" max="9231" width="0.75" style="380" customWidth="1"/>
    <col min="9232" max="9232" width="18.83203125" style="380" customWidth="1"/>
    <col min="9233" max="9233" width="0.75" style="380" customWidth="1"/>
    <col min="9234" max="9237" width="11.25" style="380" customWidth="1"/>
    <col min="9238" max="9238" width="0.75" style="380" customWidth="1"/>
    <col min="9239" max="9239" width="18.33203125" style="380" customWidth="1"/>
    <col min="9240" max="9240" width="0.75" style="380" customWidth="1"/>
    <col min="9241" max="9244" width="11.25" style="380" customWidth="1"/>
    <col min="9245" max="9472" width="7.83203125" style="380"/>
    <col min="9473" max="9473" width="0.75" style="380" customWidth="1"/>
    <col min="9474" max="9474" width="18.58203125" style="380" customWidth="1"/>
    <col min="9475" max="9475" width="0.75" style="380" customWidth="1"/>
    <col min="9476" max="9479" width="11.25" style="380" customWidth="1"/>
    <col min="9480" max="9480" width="0.75" style="380" customWidth="1"/>
    <col min="9481" max="9481" width="18.75" style="380" customWidth="1"/>
    <col min="9482" max="9482" width="0.75" style="380" customWidth="1"/>
    <col min="9483" max="9486" width="11.25" style="380" customWidth="1"/>
    <col min="9487" max="9487" width="0.75" style="380" customWidth="1"/>
    <col min="9488" max="9488" width="18.83203125" style="380" customWidth="1"/>
    <col min="9489" max="9489" width="0.75" style="380" customWidth="1"/>
    <col min="9490" max="9493" width="11.25" style="380" customWidth="1"/>
    <col min="9494" max="9494" width="0.75" style="380" customWidth="1"/>
    <col min="9495" max="9495" width="18.33203125" style="380" customWidth="1"/>
    <col min="9496" max="9496" width="0.75" style="380" customWidth="1"/>
    <col min="9497" max="9500" width="11.25" style="380" customWidth="1"/>
    <col min="9501" max="9728" width="7.83203125" style="380"/>
    <col min="9729" max="9729" width="0.75" style="380" customWidth="1"/>
    <col min="9730" max="9730" width="18.58203125" style="380" customWidth="1"/>
    <col min="9731" max="9731" width="0.75" style="380" customWidth="1"/>
    <col min="9732" max="9735" width="11.25" style="380" customWidth="1"/>
    <col min="9736" max="9736" width="0.75" style="380" customWidth="1"/>
    <col min="9737" max="9737" width="18.75" style="380" customWidth="1"/>
    <col min="9738" max="9738" width="0.75" style="380" customWidth="1"/>
    <col min="9739" max="9742" width="11.25" style="380" customWidth="1"/>
    <col min="9743" max="9743" width="0.75" style="380" customWidth="1"/>
    <col min="9744" max="9744" width="18.83203125" style="380" customWidth="1"/>
    <col min="9745" max="9745" width="0.75" style="380" customWidth="1"/>
    <col min="9746" max="9749" width="11.25" style="380" customWidth="1"/>
    <col min="9750" max="9750" width="0.75" style="380" customWidth="1"/>
    <col min="9751" max="9751" width="18.33203125" style="380" customWidth="1"/>
    <col min="9752" max="9752" width="0.75" style="380" customWidth="1"/>
    <col min="9753" max="9756" width="11.25" style="380" customWidth="1"/>
    <col min="9757" max="9984" width="7.83203125" style="380"/>
    <col min="9985" max="9985" width="0.75" style="380" customWidth="1"/>
    <col min="9986" max="9986" width="18.58203125" style="380" customWidth="1"/>
    <col min="9987" max="9987" width="0.75" style="380" customWidth="1"/>
    <col min="9988" max="9991" width="11.25" style="380" customWidth="1"/>
    <col min="9992" max="9992" width="0.75" style="380" customWidth="1"/>
    <col min="9993" max="9993" width="18.75" style="380" customWidth="1"/>
    <col min="9994" max="9994" width="0.75" style="380" customWidth="1"/>
    <col min="9995" max="9998" width="11.25" style="380" customWidth="1"/>
    <col min="9999" max="9999" width="0.75" style="380" customWidth="1"/>
    <col min="10000" max="10000" width="18.83203125" style="380" customWidth="1"/>
    <col min="10001" max="10001" width="0.75" style="380" customWidth="1"/>
    <col min="10002" max="10005" width="11.25" style="380" customWidth="1"/>
    <col min="10006" max="10006" width="0.75" style="380" customWidth="1"/>
    <col min="10007" max="10007" width="18.33203125" style="380" customWidth="1"/>
    <col min="10008" max="10008" width="0.75" style="380" customWidth="1"/>
    <col min="10009" max="10012" width="11.25" style="380" customWidth="1"/>
    <col min="10013" max="10240" width="7.83203125" style="380"/>
    <col min="10241" max="10241" width="0.75" style="380" customWidth="1"/>
    <col min="10242" max="10242" width="18.58203125" style="380" customWidth="1"/>
    <col min="10243" max="10243" width="0.75" style="380" customWidth="1"/>
    <col min="10244" max="10247" width="11.25" style="380" customWidth="1"/>
    <col min="10248" max="10248" width="0.75" style="380" customWidth="1"/>
    <col min="10249" max="10249" width="18.75" style="380" customWidth="1"/>
    <col min="10250" max="10250" width="0.75" style="380" customWidth="1"/>
    <col min="10251" max="10254" width="11.25" style="380" customWidth="1"/>
    <col min="10255" max="10255" width="0.75" style="380" customWidth="1"/>
    <col min="10256" max="10256" width="18.83203125" style="380" customWidth="1"/>
    <col min="10257" max="10257" width="0.75" style="380" customWidth="1"/>
    <col min="10258" max="10261" width="11.25" style="380" customWidth="1"/>
    <col min="10262" max="10262" width="0.75" style="380" customWidth="1"/>
    <col min="10263" max="10263" width="18.33203125" style="380" customWidth="1"/>
    <col min="10264" max="10264" width="0.75" style="380" customWidth="1"/>
    <col min="10265" max="10268" width="11.25" style="380" customWidth="1"/>
    <col min="10269" max="10496" width="7.83203125" style="380"/>
    <col min="10497" max="10497" width="0.75" style="380" customWidth="1"/>
    <col min="10498" max="10498" width="18.58203125" style="380" customWidth="1"/>
    <col min="10499" max="10499" width="0.75" style="380" customWidth="1"/>
    <col min="10500" max="10503" width="11.25" style="380" customWidth="1"/>
    <col min="10504" max="10504" width="0.75" style="380" customWidth="1"/>
    <col min="10505" max="10505" width="18.75" style="380" customWidth="1"/>
    <col min="10506" max="10506" width="0.75" style="380" customWidth="1"/>
    <col min="10507" max="10510" width="11.25" style="380" customWidth="1"/>
    <col min="10511" max="10511" width="0.75" style="380" customWidth="1"/>
    <col min="10512" max="10512" width="18.83203125" style="380" customWidth="1"/>
    <col min="10513" max="10513" width="0.75" style="380" customWidth="1"/>
    <col min="10514" max="10517" width="11.25" style="380" customWidth="1"/>
    <col min="10518" max="10518" width="0.75" style="380" customWidth="1"/>
    <col min="10519" max="10519" width="18.33203125" style="380" customWidth="1"/>
    <col min="10520" max="10520" width="0.75" style="380" customWidth="1"/>
    <col min="10521" max="10524" width="11.25" style="380" customWidth="1"/>
    <col min="10525" max="10752" width="7.83203125" style="380"/>
    <col min="10753" max="10753" width="0.75" style="380" customWidth="1"/>
    <col min="10754" max="10754" width="18.58203125" style="380" customWidth="1"/>
    <col min="10755" max="10755" width="0.75" style="380" customWidth="1"/>
    <col min="10756" max="10759" width="11.25" style="380" customWidth="1"/>
    <col min="10760" max="10760" width="0.75" style="380" customWidth="1"/>
    <col min="10761" max="10761" width="18.75" style="380" customWidth="1"/>
    <col min="10762" max="10762" width="0.75" style="380" customWidth="1"/>
    <col min="10763" max="10766" width="11.25" style="380" customWidth="1"/>
    <col min="10767" max="10767" width="0.75" style="380" customWidth="1"/>
    <col min="10768" max="10768" width="18.83203125" style="380" customWidth="1"/>
    <col min="10769" max="10769" width="0.75" style="380" customWidth="1"/>
    <col min="10770" max="10773" width="11.25" style="380" customWidth="1"/>
    <col min="10774" max="10774" width="0.75" style="380" customWidth="1"/>
    <col min="10775" max="10775" width="18.33203125" style="380" customWidth="1"/>
    <col min="10776" max="10776" width="0.75" style="380" customWidth="1"/>
    <col min="10777" max="10780" width="11.25" style="380" customWidth="1"/>
    <col min="10781" max="11008" width="7.83203125" style="380"/>
    <col min="11009" max="11009" width="0.75" style="380" customWidth="1"/>
    <col min="11010" max="11010" width="18.58203125" style="380" customWidth="1"/>
    <col min="11011" max="11011" width="0.75" style="380" customWidth="1"/>
    <col min="11012" max="11015" width="11.25" style="380" customWidth="1"/>
    <col min="11016" max="11016" width="0.75" style="380" customWidth="1"/>
    <col min="11017" max="11017" width="18.75" style="380" customWidth="1"/>
    <col min="11018" max="11018" width="0.75" style="380" customWidth="1"/>
    <col min="11019" max="11022" width="11.25" style="380" customWidth="1"/>
    <col min="11023" max="11023" width="0.75" style="380" customWidth="1"/>
    <col min="11024" max="11024" width="18.83203125" style="380" customWidth="1"/>
    <col min="11025" max="11025" width="0.75" style="380" customWidth="1"/>
    <col min="11026" max="11029" width="11.25" style="380" customWidth="1"/>
    <col min="11030" max="11030" width="0.75" style="380" customWidth="1"/>
    <col min="11031" max="11031" width="18.33203125" style="380" customWidth="1"/>
    <col min="11032" max="11032" width="0.75" style="380" customWidth="1"/>
    <col min="11033" max="11036" width="11.25" style="380" customWidth="1"/>
    <col min="11037" max="11264" width="7.83203125" style="380"/>
    <col min="11265" max="11265" width="0.75" style="380" customWidth="1"/>
    <col min="11266" max="11266" width="18.58203125" style="380" customWidth="1"/>
    <col min="11267" max="11267" width="0.75" style="380" customWidth="1"/>
    <col min="11268" max="11271" width="11.25" style="380" customWidth="1"/>
    <col min="11272" max="11272" width="0.75" style="380" customWidth="1"/>
    <col min="11273" max="11273" width="18.75" style="380" customWidth="1"/>
    <col min="11274" max="11274" width="0.75" style="380" customWidth="1"/>
    <col min="11275" max="11278" width="11.25" style="380" customWidth="1"/>
    <col min="11279" max="11279" width="0.75" style="380" customWidth="1"/>
    <col min="11280" max="11280" width="18.83203125" style="380" customWidth="1"/>
    <col min="11281" max="11281" width="0.75" style="380" customWidth="1"/>
    <col min="11282" max="11285" width="11.25" style="380" customWidth="1"/>
    <col min="11286" max="11286" width="0.75" style="380" customWidth="1"/>
    <col min="11287" max="11287" width="18.33203125" style="380" customWidth="1"/>
    <col min="11288" max="11288" width="0.75" style="380" customWidth="1"/>
    <col min="11289" max="11292" width="11.25" style="380" customWidth="1"/>
    <col min="11293" max="11520" width="7.83203125" style="380"/>
    <col min="11521" max="11521" width="0.75" style="380" customWidth="1"/>
    <col min="11522" max="11522" width="18.58203125" style="380" customWidth="1"/>
    <col min="11523" max="11523" width="0.75" style="380" customWidth="1"/>
    <col min="11524" max="11527" width="11.25" style="380" customWidth="1"/>
    <col min="11528" max="11528" width="0.75" style="380" customWidth="1"/>
    <col min="11529" max="11529" width="18.75" style="380" customWidth="1"/>
    <col min="11530" max="11530" width="0.75" style="380" customWidth="1"/>
    <col min="11531" max="11534" width="11.25" style="380" customWidth="1"/>
    <col min="11535" max="11535" width="0.75" style="380" customWidth="1"/>
    <col min="11536" max="11536" width="18.83203125" style="380" customWidth="1"/>
    <col min="11537" max="11537" width="0.75" style="380" customWidth="1"/>
    <col min="11538" max="11541" width="11.25" style="380" customWidth="1"/>
    <col min="11542" max="11542" width="0.75" style="380" customWidth="1"/>
    <col min="11543" max="11543" width="18.33203125" style="380" customWidth="1"/>
    <col min="11544" max="11544" width="0.75" style="380" customWidth="1"/>
    <col min="11545" max="11548" width="11.25" style="380" customWidth="1"/>
    <col min="11549" max="11776" width="7.83203125" style="380"/>
    <col min="11777" max="11777" width="0.75" style="380" customWidth="1"/>
    <col min="11778" max="11778" width="18.58203125" style="380" customWidth="1"/>
    <col min="11779" max="11779" width="0.75" style="380" customWidth="1"/>
    <col min="11780" max="11783" width="11.25" style="380" customWidth="1"/>
    <col min="11784" max="11784" width="0.75" style="380" customWidth="1"/>
    <col min="11785" max="11785" width="18.75" style="380" customWidth="1"/>
    <col min="11786" max="11786" width="0.75" style="380" customWidth="1"/>
    <col min="11787" max="11790" width="11.25" style="380" customWidth="1"/>
    <col min="11791" max="11791" width="0.75" style="380" customWidth="1"/>
    <col min="11792" max="11792" width="18.83203125" style="380" customWidth="1"/>
    <col min="11793" max="11793" width="0.75" style="380" customWidth="1"/>
    <col min="11794" max="11797" width="11.25" style="380" customWidth="1"/>
    <col min="11798" max="11798" width="0.75" style="380" customWidth="1"/>
    <col min="11799" max="11799" width="18.33203125" style="380" customWidth="1"/>
    <col min="11800" max="11800" width="0.75" style="380" customWidth="1"/>
    <col min="11801" max="11804" width="11.25" style="380" customWidth="1"/>
    <col min="11805" max="12032" width="7.83203125" style="380"/>
    <col min="12033" max="12033" width="0.75" style="380" customWidth="1"/>
    <col min="12034" max="12034" width="18.58203125" style="380" customWidth="1"/>
    <col min="12035" max="12035" width="0.75" style="380" customWidth="1"/>
    <col min="12036" max="12039" width="11.25" style="380" customWidth="1"/>
    <col min="12040" max="12040" width="0.75" style="380" customWidth="1"/>
    <col min="12041" max="12041" width="18.75" style="380" customWidth="1"/>
    <col min="12042" max="12042" width="0.75" style="380" customWidth="1"/>
    <col min="12043" max="12046" width="11.25" style="380" customWidth="1"/>
    <col min="12047" max="12047" width="0.75" style="380" customWidth="1"/>
    <col min="12048" max="12048" width="18.83203125" style="380" customWidth="1"/>
    <col min="12049" max="12049" width="0.75" style="380" customWidth="1"/>
    <col min="12050" max="12053" width="11.25" style="380" customWidth="1"/>
    <col min="12054" max="12054" width="0.75" style="380" customWidth="1"/>
    <col min="12055" max="12055" width="18.33203125" style="380" customWidth="1"/>
    <col min="12056" max="12056" width="0.75" style="380" customWidth="1"/>
    <col min="12057" max="12060" width="11.25" style="380" customWidth="1"/>
    <col min="12061" max="12288" width="7.83203125" style="380"/>
    <col min="12289" max="12289" width="0.75" style="380" customWidth="1"/>
    <col min="12290" max="12290" width="18.58203125" style="380" customWidth="1"/>
    <col min="12291" max="12291" width="0.75" style="380" customWidth="1"/>
    <col min="12292" max="12295" width="11.25" style="380" customWidth="1"/>
    <col min="12296" max="12296" width="0.75" style="380" customWidth="1"/>
    <col min="12297" max="12297" width="18.75" style="380" customWidth="1"/>
    <col min="12298" max="12298" width="0.75" style="380" customWidth="1"/>
    <col min="12299" max="12302" width="11.25" style="380" customWidth="1"/>
    <col min="12303" max="12303" width="0.75" style="380" customWidth="1"/>
    <col min="12304" max="12304" width="18.83203125" style="380" customWidth="1"/>
    <col min="12305" max="12305" width="0.75" style="380" customWidth="1"/>
    <col min="12306" max="12309" width="11.25" style="380" customWidth="1"/>
    <col min="12310" max="12310" width="0.75" style="380" customWidth="1"/>
    <col min="12311" max="12311" width="18.33203125" style="380" customWidth="1"/>
    <col min="12312" max="12312" width="0.75" style="380" customWidth="1"/>
    <col min="12313" max="12316" width="11.25" style="380" customWidth="1"/>
    <col min="12317" max="12544" width="7.83203125" style="380"/>
    <col min="12545" max="12545" width="0.75" style="380" customWidth="1"/>
    <col min="12546" max="12546" width="18.58203125" style="380" customWidth="1"/>
    <col min="12547" max="12547" width="0.75" style="380" customWidth="1"/>
    <col min="12548" max="12551" width="11.25" style="380" customWidth="1"/>
    <col min="12552" max="12552" width="0.75" style="380" customWidth="1"/>
    <col min="12553" max="12553" width="18.75" style="380" customWidth="1"/>
    <col min="12554" max="12554" width="0.75" style="380" customWidth="1"/>
    <col min="12555" max="12558" width="11.25" style="380" customWidth="1"/>
    <col min="12559" max="12559" width="0.75" style="380" customWidth="1"/>
    <col min="12560" max="12560" width="18.83203125" style="380" customWidth="1"/>
    <col min="12561" max="12561" width="0.75" style="380" customWidth="1"/>
    <col min="12562" max="12565" width="11.25" style="380" customWidth="1"/>
    <col min="12566" max="12566" width="0.75" style="380" customWidth="1"/>
    <col min="12567" max="12567" width="18.33203125" style="380" customWidth="1"/>
    <col min="12568" max="12568" width="0.75" style="380" customWidth="1"/>
    <col min="12569" max="12572" width="11.25" style="380" customWidth="1"/>
    <col min="12573" max="12800" width="7.83203125" style="380"/>
    <col min="12801" max="12801" width="0.75" style="380" customWidth="1"/>
    <col min="12802" max="12802" width="18.58203125" style="380" customWidth="1"/>
    <col min="12803" max="12803" width="0.75" style="380" customWidth="1"/>
    <col min="12804" max="12807" width="11.25" style="380" customWidth="1"/>
    <col min="12808" max="12808" width="0.75" style="380" customWidth="1"/>
    <col min="12809" max="12809" width="18.75" style="380" customWidth="1"/>
    <col min="12810" max="12810" width="0.75" style="380" customWidth="1"/>
    <col min="12811" max="12814" width="11.25" style="380" customWidth="1"/>
    <col min="12815" max="12815" width="0.75" style="380" customWidth="1"/>
    <col min="12816" max="12816" width="18.83203125" style="380" customWidth="1"/>
    <col min="12817" max="12817" width="0.75" style="380" customWidth="1"/>
    <col min="12818" max="12821" width="11.25" style="380" customWidth="1"/>
    <col min="12822" max="12822" width="0.75" style="380" customWidth="1"/>
    <col min="12823" max="12823" width="18.33203125" style="380" customWidth="1"/>
    <col min="12824" max="12824" width="0.75" style="380" customWidth="1"/>
    <col min="12825" max="12828" width="11.25" style="380" customWidth="1"/>
    <col min="12829" max="13056" width="7.83203125" style="380"/>
    <col min="13057" max="13057" width="0.75" style="380" customWidth="1"/>
    <col min="13058" max="13058" width="18.58203125" style="380" customWidth="1"/>
    <col min="13059" max="13059" width="0.75" style="380" customWidth="1"/>
    <col min="13060" max="13063" width="11.25" style="380" customWidth="1"/>
    <col min="13064" max="13064" width="0.75" style="380" customWidth="1"/>
    <col min="13065" max="13065" width="18.75" style="380" customWidth="1"/>
    <col min="13066" max="13066" width="0.75" style="380" customWidth="1"/>
    <col min="13067" max="13070" width="11.25" style="380" customWidth="1"/>
    <col min="13071" max="13071" width="0.75" style="380" customWidth="1"/>
    <col min="13072" max="13072" width="18.83203125" style="380" customWidth="1"/>
    <col min="13073" max="13073" width="0.75" style="380" customWidth="1"/>
    <col min="13074" max="13077" width="11.25" style="380" customWidth="1"/>
    <col min="13078" max="13078" width="0.75" style="380" customWidth="1"/>
    <col min="13079" max="13079" width="18.33203125" style="380" customWidth="1"/>
    <col min="13080" max="13080" width="0.75" style="380" customWidth="1"/>
    <col min="13081" max="13084" width="11.25" style="380" customWidth="1"/>
    <col min="13085" max="13312" width="7.83203125" style="380"/>
    <col min="13313" max="13313" width="0.75" style="380" customWidth="1"/>
    <col min="13314" max="13314" width="18.58203125" style="380" customWidth="1"/>
    <col min="13315" max="13315" width="0.75" style="380" customWidth="1"/>
    <col min="13316" max="13319" width="11.25" style="380" customWidth="1"/>
    <col min="13320" max="13320" width="0.75" style="380" customWidth="1"/>
    <col min="13321" max="13321" width="18.75" style="380" customWidth="1"/>
    <col min="13322" max="13322" width="0.75" style="380" customWidth="1"/>
    <col min="13323" max="13326" width="11.25" style="380" customWidth="1"/>
    <col min="13327" max="13327" width="0.75" style="380" customWidth="1"/>
    <col min="13328" max="13328" width="18.83203125" style="380" customWidth="1"/>
    <col min="13329" max="13329" width="0.75" style="380" customWidth="1"/>
    <col min="13330" max="13333" width="11.25" style="380" customWidth="1"/>
    <col min="13334" max="13334" width="0.75" style="380" customWidth="1"/>
    <col min="13335" max="13335" width="18.33203125" style="380" customWidth="1"/>
    <col min="13336" max="13336" width="0.75" style="380" customWidth="1"/>
    <col min="13337" max="13340" width="11.25" style="380" customWidth="1"/>
    <col min="13341" max="13568" width="7.83203125" style="380"/>
    <col min="13569" max="13569" width="0.75" style="380" customWidth="1"/>
    <col min="13570" max="13570" width="18.58203125" style="380" customWidth="1"/>
    <col min="13571" max="13571" width="0.75" style="380" customWidth="1"/>
    <col min="13572" max="13575" width="11.25" style="380" customWidth="1"/>
    <col min="13576" max="13576" width="0.75" style="380" customWidth="1"/>
    <col min="13577" max="13577" width="18.75" style="380" customWidth="1"/>
    <col min="13578" max="13578" width="0.75" style="380" customWidth="1"/>
    <col min="13579" max="13582" width="11.25" style="380" customWidth="1"/>
    <col min="13583" max="13583" width="0.75" style="380" customWidth="1"/>
    <col min="13584" max="13584" width="18.83203125" style="380" customWidth="1"/>
    <col min="13585" max="13585" width="0.75" style="380" customWidth="1"/>
    <col min="13586" max="13589" width="11.25" style="380" customWidth="1"/>
    <col min="13590" max="13590" width="0.75" style="380" customWidth="1"/>
    <col min="13591" max="13591" width="18.33203125" style="380" customWidth="1"/>
    <col min="13592" max="13592" width="0.75" style="380" customWidth="1"/>
    <col min="13593" max="13596" width="11.25" style="380" customWidth="1"/>
    <col min="13597" max="13824" width="7.83203125" style="380"/>
    <col min="13825" max="13825" width="0.75" style="380" customWidth="1"/>
    <col min="13826" max="13826" width="18.58203125" style="380" customWidth="1"/>
    <col min="13827" max="13827" width="0.75" style="380" customWidth="1"/>
    <col min="13828" max="13831" width="11.25" style="380" customWidth="1"/>
    <col min="13832" max="13832" width="0.75" style="380" customWidth="1"/>
    <col min="13833" max="13833" width="18.75" style="380" customWidth="1"/>
    <col min="13834" max="13834" width="0.75" style="380" customWidth="1"/>
    <col min="13835" max="13838" width="11.25" style="380" customWidth="1"/>
    <col min="13839" max="13839" width="0.75" style="380" customWidth="1"/>
    <col min="13840" max="13840" width="18.83203125" style="380" customWidth="1"/>
    <col min="13841" max="13841" width="0.75" style="380" customWidth="1"/>
    <col min="13842" max="13845" width="11.25" style="380" customWidth="1"/>
    <col min="13846" max="13846" width="0.75" style="380" customWidth="1"/>
    <col min="13847" max="13847" width="18.33203125" style="380" customWidth="1"/>
    <col min="13848" max="13848" width="0.75" style="380" customWidth="1"/>
    <col min="13849" max="13852" width="11.25" style="380" customWidth="1"/>
    <col min="13853" max="14080" width="7.83203125" style="380"/>
    <col min="14081" max="14081" width="0.75" style="380" customWidth="1"/>
    <col min="14082" max="14082" width="18.58203125" style="380" customWidth="1"/>
    <col min="14083" max="14083" width="0.75" style="380" customWidth="1"/>
    <col min="14084" max="14087" width="11.25" style="380" customWidth="1"/>
    <col min="14088" max="14088" width="0.75" style="380" customWidth="1"/>
    <col min="14089" max="14089" width="18.75" style="380" customWidth="1"/>
    <col min="14090" max="14090" width="0.75" style="380" customWidth="1"/>
    <col min="14091" max="14094" width="11.25" style="380" customWidth="1"/>
    <col min="14095" max="14095" width="0.75" style="380" customWidth="1"/>
    <col min="14096" max="14096" width="18.83203125" style="380" customWidth="1"/>
    <col min="14097" max="14097" width="0.75" style="380" customWidth="1"/>
    <col min="14098" max="14101" width="11.25" style="380" customWidth="1"/>
    <col min="14102" max="14102" width="0.75" style="380" customWidth="1"/>
    <col min="14103" max="14103" width="18.33203125" style="380" customWidth="1"/>
    <col min="14104" max="14104" width="0.75" style="380" customWidth="1"/>
    <col min="14105" max="14108" width="11.25" style="380" customWidth="1"/>
    <col min="14109" max="14336" width="7.83203125" style="380"/>
    <col min="14337" max="14337" width="0.75" style="380" customWidth="1"/>
    <col min="14338" max="14338" width="18.58203125" style="380" customWidth="1"/>
    <col min="14339" max="14339" width="0.75" style="380" customWidth="1"/>
    <col min="14340" max="14343" width="11.25" style="380" customWidth="1"/>
    <col min="14344" max="14344" width="0.75" style="380" customWidth="1"/>
    <col min="14345" max="14345" width="18.75" style="380" customWidth="1"/>
    <col min="14346" max="14346" width="0.75" style="380" customWidth="1"/>
    <col min="14347" max="14350" width="11.25" style="380" customWidth="1"/>
    <col min="14351" max="14351" width="0.75" style="380" customWidth="1"/>
    <col min="14352" max="14352" width="18.83203125" style="380" customWidth="1"/>
    <col min="14353" max="14353" width="0.75" style="380" customWidth="1"/>
    <col min="14354" max="14357" width="11.25" style="380" customWidth="1"/>
    <col min="14358" max="14358" width="0.75" style="380" customWidth="1"/>
    <col min="14359" max="14359" width="18.33203125" style="380" customWidth="1"/>
    <col min="14360" max="14360" width="0.75" style="380" customWidth="1"/>
    <col min="14361" max="14364" width="11.25" style="380" customWidth="1"/>
    <col min="14365" max="14592" width="7.83203125" style="380"/>
    <col min="14593" max="14593" width="0.75" style="380" customWidth="1"/>
    <col min="14594" max="14594" width="18.58203125" style="380" customWidth="1"/>
    <col min="14595" max="14595" width="0.75" style="380" customWidth="1"/>
    <col min="14596" max="14599" width="11.25" style="380" customWidth="1"/>
    <col min="14600" max="14600" width="0.75" style="380" customWidth="1"/>
    <col min="14601" max="14601" width="18.75" style="380" customWidth="1"/>
    <col min="14602" max="14602" width="0.75" style="380" customWidth="1"/>
    <col min="14603" max="14606" width="11.25" style="380" customWidth="1"/>
    <col min="14607" max="14607" width="0.75" style="380" customWidth="1"/>
    <col min="14608" max="14608" width="18.83203125" style="380" customWidth="1"/>
    <col min="14609" max="14609" width="0.75" style="380" customWidth="1"/>
    <col min="14610" max="14613" width="11.25" style="380" customWidth="1"/>
    <col min="14614" max="14614" width="0.75" style="380" customWidth="1"/>
    <col min="14615" max="14615" width="18.33203125" style="380" customWidth="1"/>
    <col min="14616" max="14616" width="0.75" style="380" customWidth="1"/>
    <col min="14617" max="14620" width="11.25" style="380" customWidth="1"/>
    <col min="14621" max="14848" width="7.83203125" style="380"/>
    <col min="14849" max="14849" width="0.75" style="380" customWidth="1"/>
    <col min="14850" max="14850" width="18.58203125" style="380" customWidth="1"/>
    <col min="14851" max="14851" width="0.75" style="380" customWidth="1"/>
    <col min="14852" max="14855" width="11.25" style="380" customWidth="1"/>
    <col min="14856" max="14856" width="0.75" style="380" customWidth="1"/>
    <col min="14857" max="14857" width="18.75" style="380" customWidth="1"/>
    <col min="14858" max="14858" width="0.75" style="380" customWidth="1"/>
    <col min="14859" max="14862" width="11.25" style="380" customWidth="1"/>
    <col min="14863" max="14863" width="0.75" style="380" customWidth="1"/>
    <col min="14864" max="14864" width="18.83203125" style="380" customWidth="1"/>
    <col min="14865" max="14865" width="0.75" style="380" customWidth="1"/>
    <col min="14866" max="14869" width="11.25" style="380" customWidth="1"/>
    <col min="14870" max="14870" width="0.75" style="380" customWidth="1"/>
    <col min="14871" max="14871" width="18.33203125" style="380" customWidth="1"/>
    <col min="14872" max="14872" width="0.75" style="380" customWidth="1"/>
    <col min="14873" max="14876" width="11.25" style="380" customWidth="1"/>
    <col min="14877" max="15104" width="7.83203125" style="380"/>
    <col min="15105" max="15105" width="0.75" style="380" customWidth="1"/>
    <col min="15106" max="15106" width="18.58203125" style="380" customWidth="1"/>
    <col min="15107" max="15107" width="0.75" style="380" customWidth="1"/>
    <col min="15108" max="15111" width="11.25" style="380" customWidth="1"/>
    <col min="15112" max="15112" width="0.75" style="380" customWidth="1"/>
    <col min="15113" max="15113" width="18.75" style="380" customWidth="1"/>
    <col min="15114" max="15114" width="0.75" style="380" customWidth="1"/>
    <col min="15115" max="15118" width="11.25" style="380" customWidth="1"/>
    <col min="15119" max="15119" width="0.75" style="380" customWidth="1"/>
    <col min="15120" max="15120" width="18.83203125" style="380" customWidth="1"/>
    <col min="15121" max="15121" width="0.75" style="380" customWidth="1"/>
    <col min="15122" max="15125" width="11.25" style="380" customWidth="1"/>
    <col min="15126" max="15126" width="0.75" style="380" customWidth="1"/>
    <col min="15127" max="15127" width="18.33203125" style="380" customWidth="1"/>
    <col min="15128" max="15128" width="0.75" style="380" customWidth="1"/>
    <col min="15129" max="15132" width="11.25" style="380" customWidth="1"/>
    <col min="15133" max="15360" width="7.83203125" style="380"/>
    <col min="15361" max="15361" width="0.75" style="380" customWidth="1"/>
    <col min="15362" max="15362" width="18.58203125" style="380" customWidth="1"/>
    <col min="15363" max="15363" width="0.75" style="380" customWidth="1"/>
    <col min="15364" max="15367" width="11.25" style="380" customWidth="1"/>
    <col min="15368" max="15368" width="0.75" style="380" customWidth="1"/>
    <col min="15369" max="15369" width="18.75" style="380" customWidth="1"/>
    <col min="15370" max="15370" width="0.75" style="380" customWidth="1"/>
    <col min="15371" max="15374" width="11.25" style="380" customWidth="1"/>
    <col min="15375" max="15375" width="0.75" style="380" customWidth="1"/>
    <col min="15376" max="15376" width="18.83203125" style="380" customWidth="1"/>
    <col min="15377" max="15377" width="0.75" style="380" customWidth="1"/>
    <col min="15378" max="15381" width="11.25" style="380" customWidth="1"/>
    <col min="15382" max="15382" width="0.75" style="380" customWidth="1"/>
    <col min="15383" max="15383" width="18.33203125" style="380" customWidth="1"/>
    <col min="15384" max="15384" width="0.75" style="380" customWidth="1"/>
    <col min="15385" max="15388" width="11.25" style="380" customWidth="1"/>
    <col min="15389" max="15616" width="7.83203125" style="380"/>
    <col min="15617" max="15617" width="0.75" style="380" customWidth="1"/>
    <col min="15618" max="15618" width="18.58203125" style="380" customWidth="1"/>
    <col min="15619" max="15619" width="0.75" style="380" customWidth="1"/>
    <col min="15620" max="15623" width="11.25" style="380" customWidth="1"/>
    <col min="15624" max="15624" width="0.75" style="380" customWidth="1"/>
    <col min="15625" max="15625" width="18.75" style="380" customWidth="1"/>
    <col min="15626" max="15626" width="0.75" style="380" customWidth="1"/>
    <col min="15627" max="15630" width="11.25" style="380" customWidth="1"/>
    <col min="15631" max="15631" width="0.75" style="380" customWidth="1"/>
    <col min="15632" max="15632" width="18.83203125" style="380" customWidth="1"/>
    <col min="15633" max="15633" width="0.75" style="380" customWidth="1"/>
    <col min="15634" max="15637" width="11.25" style="380" customWidth="1"/>
    <col min="15638" max="15638" width="0.75" style="380" customWidth="1"/>
    <col min="15639" max="15639" width="18.33203125" style="380" customWidth="1"/>
    <col min="15640" max="15640" width="0.75" style="380" customWidth="1"/>
    <col min="15641" max="15644" width="11.25" style="380" customWidth="1"/>
    <col min="15645" max="15872" width="7.83203125" style="380"/>
    <col min="15873" max="15873" width="0.75" style="380" customWidth="1"/>
    <col min="15874" max="15874" width="18.58203125" style="380" customWidth="1"/>
    <col min="15875" max="15875" width="0.75" style="380" customWidth="1"/>
    <col min="15876" max="15879" width="11.25" style="380" customWidth="1"/>
    <col min="15880" max="15880" width="0.75" style="380" customWidth="1"/>
    <col min="15881" max="15881" width="18.75" style="380" customWidth="1"/>
    <col min="15882" max="15882" width="0.75" style="380" customWidth="1"/>
    <col min="15883" max="15886" width="11.25" style="380" customWidth="1"/>
    <col min="15887" max="15887" width="0.75" style="380" customWidth="1"/>
    <col min="15888" max="15888" width="18.83203125" style="380" customWidth="1"/>
    <col min="15889" max="15889" width="0.75" style="380" customWidth="1"/>
    <col min="15890" max="15893" width="11.25" style="380" customWidth="1"/>
    <col min="15894" max="15894" width="0.75" style="380" customWidth="1"/>
    <col min="15895" max="15895" width="18.33203125" style="380" customWidth="1"/>
    <col min="15896" max="15896" width="0.75" style="380" customWidth="1"/>
    <col min="15897" max="15900" width="11.25" style="380" customWidth="1"/>
    <col min="15901" max="16128" width="7.83203125" style="380"/>
    <col min="16129" max="16129" width="0.75" style="380" customWidth="1"/>
    <col min="16130" max="16130" width="18.58203125" style="380" customWidth="1"/>
    <col min="16131" max="16131" width="0.75" style="380" customWidth="1"/>
    <col min="16132" max="16135" width="11.25" style="380" customWidth="1"/>
    <col min="16136" max="16136" width="0.75" style="380" customWidth="1"/>
    <col min="16137" max="16137" width="18.75" style="380" customWidth="1"/>
    <col min="16138" max="16138" width="0.75" style="380" customWidth="1"/>
    <col min="16139" max="16142" width="11.25" style="380" customWidth="1"/>
    <col min="16143" max="16143" width="0.75" style="380" customWidth="1"/>
    <col min="16144" max="16144" width="18.83203125" style="380" customWidth="1"/>
    <col min="16145" max="16145" width="0.75" style="380" customWidth="1"/>
    <col min="16146" max="16149" width="11.25" style="380" customWidth="1"/>
    <col min="16150" max="16150" width="0.75" style="380" customWidth="1"/>
    <col min="16151" max="16151" width="18.33203125" style="380" customWidth="1"/>
    <col min="16152" max="16152" width="0.75" style="380" customWidth="1"/>
    <col min="16153" max="16156" width="11.25" style="380" customWidth="1"/>
    <col min="16157" max="16384" width="7.83203125" style="380"/>
  </cols>
  <sheetData>
    <row r="1" spans="1:28" ht="16.5" x14ac:dyDescent="0.25">
      <c r="B1" s="381" t="s">
        <v>208</v>
      </c>
      <c r="C1" s="381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P1" s="383" t="s">
        <v>442</v>
      </c>
      <c r="Q1" s="383"/>
      <c r="R1" s="452"/>
      <c r="S1" s="452"/>
      <c r="T1" s="452"/>
      <c r="U1" s="452"/>
      <c r="V1" s="452"/>
      <c r="W1" s="452"/>
      <c r="X1" s="452"/>
      <c r="Y1" s="452"/>
      <c r="Z1" s="452"/>
      <c r="AA1" s="452"/>
      <c r="AB1" s="452"/>
    </row>
    <row r="2" spans="1:28" ht="20.25" customHeight="1" x14ac:dyDescent="0.2"/>
    <row r="3" spans="1:28" ht="14.5" thickBot="1" x14ac:dyDescent="0.25">
      <c r="A3" s="385"/>
      <c r="B3" s="385" t="s">
        <v>210</v>
      </c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6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5"/>
      <c r="AB3" s="385"/>
    </row>
    <row r="4" spans="1:28" ht="15" customHeight="1" thickTop="1" x14ac:dyDescent="0.2">
      <c r="B4" s="387"/>
      <c r="C4" s="387"/>
      <c r="D4" s="388"/>
      <c r="E4" s="389" t="s">
        <v>211</v>
      </c>
      <c r="F4" s="390"/>
      <c r="G4" s="390"/>
      <c r="H4" s="391"/>
      <c r="I4" s="387"/>
      <c r="J4" s="392"/>
      <c r="K4" s="387"/>
      <c r="L4" s="393" t="s">
        <v>211</v>
      </c>
      <c r="M4" s="394"/>
      <c r="N4" s="394"/>
      <c r="O4" s="386"/>
      <c r="P4" s="387"/>
      <c r="Q4" s="387"/>
      <c r="R4" s="388"/>
      <c r="S4" s="389" t="s">
        <v>211</v>
      </c>
      <c r="T4" s="390"/>
      <c r="U4" s="390"/>
      <c r="V4" s="391"/>
      <c r="W4" s="387"/>
      <c r="X4" s="392"/>
      <c r="Y4" s="387"/>
      <c r="Z4" s="393" t="s">
        <v>211</v>
      </c>
      <c r="AA4" s="394"/>
      <c r="AB4" s="394"/>
    </row>
    <row r="5" spans="1:28" ht="15" customHeight="1" x14ac:dyDescent="0.2">
      <c r="B5" s="395" t="s">
        <v>212</v>
      </c>
      <c r="C5" s="396"/>
      <c r="D5" s="397" t="s">
        <v>213</v>
      </c>
      <c r="E5" s="398" t="s">
        <v>214</v>
      </c>
      <c r="F5" s="399" t="s">
        <v>9</v>
      </c>
      <c r="G5" s="400" t="s">
        <v>10</v>
      </c>
      <c r="H5" s="401"/>
      <c r="I5" s="395" t="s">
        <v>212</v>
      </c>
      <c r="J5" s="402"/>
      <c r="K5" s="396" t="s">
        <v>213</v>
      </c>
      <c r="L5" s="398" t="s">
        <v>214</v>
      </c>
      <c r="M5" s="399" t="s">
        <v>9</v>
      </c>
      <c r="N5" s="398" t="s">
        <v>10</v>
      </c>
      <c r="O5" s="386"/>
      <c r="P5" s="395" t="s">
        <v>212</v>
      </c>
      <c r="Q5" s="396"/>
      <c r="R5" s="397" t="s">
        <v>213</v>
      </c>
      <c r="S5" s="398" t="s">
        <v>214</v>
      </c>
      <c r="T5" s="399" t="s">
        <v>9</v>
      </c>
      <c r="U5" s="400" t="s">
        <v>10</v>
      </c>
      <c r="V5" s="401"/>
      <c r="W5" s="395" t="s">
        <v>212</v>
      </c>
      <c r="X5" s="402"/>
      <c r="Y5" s="396" t="s">
        <v>213</v>
      </c>
      <c r="Z5" s="398" t="s">
        <v>214</v>
      </c>
      <c r="AA5" s="399" t="s">
        <v>9</v>
      </c>
      <c r="AB5" s="398" t="s">
        <v>10</v>
      </c>
    </row>
    <row r="6" spans="1:28" ht="15" customHeight="1" x14ac:dyDescent="0.2">
      <c r="A6" s="404"/>
      <c r="B6" s="404"/>
      <c r="C6" s="404"/>
      <c r="D6" s="405"/>
      <c r="E6" s="406"/>
      <c r="F6" s="407"/>
      <c r="G6" s="408"/>
      <c r="H6" s="409"/>
      <c r="I6" s="404"/>
      <c r="J6" s="410"/>
      <c r="K6" s="386"/>
      <c r="L6" s="406"/>
      <c r="M6" s="407"/>
      <c r="N6" s="406"/>
      <c r="O6" s="386"/>
      <c r="P6" s="404"/>
      <c r="Q6" s="404"/>
      <c r="R6" s="405"/>
      <c r="S6" s="406"/>
      <c r="T6" s="407"/>
      <c r="U6" s="408"/>
      <c r="V6" s="409"/>
      <c r="W6" s="404"/>
      <c r="X6" s="410"/>
      <c r="Y6" s="386"/>
      <c r="Z6" s="406"/>
      <c r="AA6" s="407"/>
      <c r="AB6" s="406"/>
    </row>
    <row r="7" spans="1:28" ht="18.25" customHeight="1" x14ac:dyDescent="0.2">
      <c r="B7" s="431" t="s">
        <v>443</v>
      </c>
      <c r="C7" s="428"/>
      <c r="D7" s="453">
        <v>6220</v>
      </c>
      <c r="E7" s="454">
        <v>13536</v>
      </c>
      <c r="F7" s="454">
        <v>6805</v>
      </c>
      <c r="G7" s="455">
        <v>6731</v>
      </c>
      <c r="H7" s="416"/>
      <c r="I7" s="428" t="s">
        <v>444</v>
      </c>
      <c r="J7" s="431"/>
      <c r="K7" s="418">
        <v>84</v>
      </c>
      <c r="L7" s="419">
        <v>175</v>
      </c>
      <c r="M7" s="419">
        <v>94</v>
      </c>
      <c r="N7" s="419">
        <v>81</v>
      </c>
      <c r="P7" s="417" t="s">
        <v>445</v>
      </c>
      <c r="Q7" s="428"/>
      <c r="R7" s="418">
        <v>48</v>
      </c>
      <c r="S7" s="419">
        <v>106</v>
      </c>
      <c r="T7" s="419">
        <v>55</v>
      </c>
      <c r="U7" s="456">
        <v>51</v>
      </c>
      <c r="V7" s="416"/>
      <c r="W7" s="428" t="s">
        <v>446</v>
      </c>
      <c r="X7" s="417"/>
      <c r="Y7" s="418">
        <v>406</v>
      </c>
      <c r="Z7" s="419">
        <v>927</v>
      </c>
      <c r="AA7" s="419">
        <v>481</v>
      </c>
      <c r="AB7" s="419">
        <v>446</v>
      </c>
    </row>
    <row r="8" spans="1:28" ht="18.25" customHeight="1" x14ac:dyDescent="0.2">
      <c r="B8" s="417"/>
      <c r="C8" s="428"/>
      <c r="D8" s="434"/>
      <c r="E8" s="416"/>
      <c r="F8" s="416"/>
      <c r="G8" s="439"/>
      <c r="H8" s="416"/>
      <c r="I8" s="417" t="s">
        <v>447</v>
      </c>
      <c r="J8" s="417"/>
      <c r="K8" s="424">
        <v>301</v>
      </c>
      <c r="L8" s="425">
        <v>612</v>
      </c>
      <c r="M8" s="425">
        <v>318</v>
      </c>
      <c r="N8" s="425">
        <v>294</v>
      </c>
      <c r="P8" s="417" t="s">
        <v>448</v>
      </c>
      <c r="Q8" s="428"/>
      <c r="R8" s="424">
        <v>55</v>
      </c>
      <c r="S8" s="425">
        <v>117</v>
      </c>
      <c r="T8" s="425">
        <v>50</v>
      </c>
      <c r="U8" s="420">
        <v>67</v>
      </c>
      <c r="V8" s="416"/>
      <c r="W8" s="428" t="s">
        <v>449</v>
      </c>
      <c r="X8" s="417"/>
      <c r="Y8" s="424">
        <v>288</v>
      </c>
      <c r="Z8" s="425">
        <v>688</v>
      </c>
      <c r="AA8" s="425">
        <v>349</v>
      </c>
      <c r="AB8" s="425">
        <v>339</v>
      </c>
    </row>
    <row r="9" spans="1:28" ht="18.25" customHeight="1" x14ac:dyDescent="0.2">
      <c r="B9" s="417" t="s">
        <v>450</v>
      </c>
      <c r="C9" s="428"/>
      <c r="D9" s="424">
        <v>235</v>
      </c>
      <c r="E9" s="425">
        <v>457</v>
      </c>
      <c r="F9" s="425">
        <v>242</v>
      </c>
      <c r="G9" s="420">
        <v>215</v>
      </c>
      <c r="H9" s="416"/>
      <c r="I9" s="417" t="s">
        <v>451</v>
      </c>
      <c r="J9" s="417"/>
      <c r="K9" s="424">
        <v>170</v>
      </c>
      <c r="L9" s="425">
        <v>284</v>
      </c>
      <c r="M9" s="425">
        <v>124</v>
      </c>
      <c r="N9" s="425">
        <v>160</v>
      </c>
      <c r="P9" s="417" t="s">
        <v>452</v>
      </c>
      <c r="Q9" s="428"/>
      <c r="R9" s="424">
        <v>27</v>
      </c>
      <c r="S9" s="425">
        <v>60</v>
      </c>
      <c r="T9" s="425">
        <v>30</v>
      </c>
      <c r="U9" s="420">
        <v>30</v>
      </c>
      <c r="V9" s="416"/>
      <c r="W9" s="428" t="s">
        <v>453</v>
      </c>
      <c r="X9" s="417"/>
      <c r="Y9" s="424">
        <v>324</v>
      </c>
      <c r="Z9" s="425">
        <v>987</v>
      </c>
      <c r="AA9" s="425">
        <v>491</v>
      </c>
      <c r="AB9" s="425">
        <v>496</v>
      </c>
    </row>
    <row r="10" spans="1:28" ht="18.25" customHeight="1" x14ac:dyDescent="0.2">
      <c r="B10" s="417" t="s">
        <v>454</v>
      </c>
      <c r="C10" s="428"/>
      <c r="D10" s="424">
        <v>304</v>
      </c>
      <c r="E10" s="425">
        <v>659</v>
      </c>
      <c r="F10" s="425">
        <v>346</v>
      </c>
      <c r="G10" s="420">
        <v>313</v>
      </c>
      <c r="H10" s="416"/>
      <c r="I10" s="417" t="s">
        <v>455</v>
      </c>
      <c r="J10" s="417"/>
      <c r="K10" s="424">
        <v>2</v>
      </c>
      <c r="L10" s="425">
        <v>6</v>
      </c>
      <c r="M10" s="425">
        <v>2</v>
      </c>
      <c r="N10" s="425">
        <v>4</v>
      </c>
      <c r="P10" s="417" t="s">
        <v>456</v>
      </c>
      <c r="Q10" s="428"/>
      <c r="R10" s="424">
        <v>130</v>
      </c>
      <c r="S10" s="425">
        <v>186</v>
      </c>
      <c r="T10" s="425">
        <v>112</v>
      </c>
      <c r="U10" s="420">
        <v>74</v>
      </c>
      <c r="V10" s="416"/>
      <c r="W10" s="428" t="s">
        <v>457</v>
      </c>
      <c r="X10" s="431"/>
      <c r="Y10" s="424">
        <v>831</v>
      </c>
      <c r="Z10" s="425">
        <v>1996</v>
      </c>
      <c r="AA10" s="425">
        <v>976</v>
      </c>
      <c r="AB10" s="425">
        <v>1020</v>
      </c>
    </row>
    <row r="11" spans="1:28" ht="18.25" customHeight="1" x14ac:dyDescent="0.2">
      <c r="B11" s="428" t="s">
        <v>458</v>
      </c>
      <c r="C11" s="428"/>
      <c r="D11" s="424">
        <v>534</v>
      </c>
      <c r="E11" s="425">
        <v>1194</v>
      </c>
      <c r="F11" s="425">
        <v>605</v>
      </c>
      <c r="G11" s="420">
        <v>589</v>
      </c>
      <c r="H11" s="416"/>
      <c r="J11" s="417"/>
      <c r="K11" s="434"/>
      <c r="L11" s="416"/>
      <c r="M11" s="416"/>
      <c r="N11" s="416"/>
      <c r="P11" s="417" t="s">
        <v>459</v>
      </c>
      <c r="Q11" s="428"/>
      <c r="R11" s="424">
        <v>162</v>
      </c>
      <c r="S11" s="425">
        <v>321</v>
      </c>
      <c r="T11" s="425">
        <v>169</v>
      </c>
      <c r="U11" s="420">
        <v>152</v>
      </c>
      <c r="V11" s="416"/>
      <c r="W11" s="428" t="s">
        <v>460</v>
      </c>
      <c r="X11" s="417"/>
      <c r="Y11" s="424">
        <v>969</v>
      </c>
      <c r="Z11" s="425">
        <v>2186</v>
      </c>
      <c r="AA11" s="425">
        <v>1074</v>
      </c>
      <c r="AB11" s="425">
        <v>1112</v>
      </c>
    </row>
    <row r="12" spans="1:28" ht="18.25" customHeight="1" x14ac:dyDescent="0.2">
      <c r="B12" s="428" t="s">
        <v>461</v>
      </c>
      <c r="C12" s="428"/>
      <c r="D12" s="424">
        <v>239</v>
      </c>
      <c r="E12" s="425">
        <v>505</v>
      </c>
      <c r="F12" s="425">
        <v>272</v>
      </c>
      <c r="G12" s="420">
        <v>233</v>
      </c>
      <c r="H12" s="416"/>
      <c r="I12" s="431" t="s">
        <v>462</v>
      </c>
      <c r="J12" s="417"/>
      <c r="K12" s="432">
        <v>10148</v>
      </c>
      <c r="L12" s="433">
        <v>21476</v>
      </c>
      <c r="M12" s="433">
        <v>10835</v>
      </c>
      <c r="N12" s="433">
        <v>10641</v>
      </c>
      <c r="P12" s="428" t="s">
        <v>463</v>
      </c>
      <c r="Q12" s="428"/>
      <c r="R12" s="424">
        <v>68</v>
      </c>
      <c r="S12" s="425">
        <v>138</v>
      </c>
      <c r="T12" s="425">
        <v>74</v>
      </c>
      <c r="U12" s="420">
        <v>64</v>
      </c>
      <c r="V12" s="416"/>
      <c r="W12" s="417"/>
      <c r="X12" s="431" t="e">
        <v>#REF!</v>
      </c>
      <c r="Y12" s="457"/>
      <c r="Z12" s="458"/>
      <c r="AA12" s="458"/>
      <c r="AB12" s="458"/>
    </row>
    <row r="13" spans="1:28" ht="18.25" customHeight="1" x14ac:dyDescent="0.2">
      <c r="B13" s="428" t="s">
        <v>464</v>
      </c>
      <c r="C13" s="428"/>
      <c r="D13" s="424">
        <v>91</v>
      </c>
      <c r="E13" s="425">
        <v>220</v>
      </c>
      <c r="F13" s="425">
        <v>114</v>
      </c>
      <c r="G13" s="420">
        <v>106</v>
      </c>
      <c r="H13" s="416"/>
      <c r="I13" s="417"/>
      <c r="J13" s="417"/>
      <c r="K13" s="434"/>
      <c r="L13" s="416"/>
      <c r="M13" s="416"/>
      <c r="N13" s="416"/>
      <c r="P13" s="428" t="s">
        <v>465</v>
      </c>
      <c r="Q13" s="428"/>
      <c r="R13" s="424">
        <v>47</v>
      </c>
      <c r="S13" s="425">
        <v>101</v>
      </c>
      <c r="T13" s="425">
        <v>54</v>
      </c>
      <c r="U13" s="420">
        <v>47</v>
      </c>
      <c r="V13" s="416"/>
      <c r="W13" s="459" t="s">
        <v>466</v>
      </c>
      <c r="X13" s="417"/>
      <c r="Y13" s="441"/>
      <c r="Z13" s="416"/>
      <c r="AA13" s="416"/>
      <c r="AB13" s="416"/>
    </row>
    <row r="14" spans="1:28" ht="18.25" customHeight="1" x14ac:dyDescent="0.2">
      <c r="B14" s="428" t="s">
        <v>467</v>
      </c>
      <c r="C14" s="428"/>
      <c r="D14" s="424">
        <v>93</v>
      </c>
      <c r="E14" s="425">
        <v>226</v>
      </c>
      <c r="F14" s="425">
        <v>111</v>
      </c>
      <c r="G14" s="420">
        <v>115</v>
      </c>
      <c r="H14" s="416"/>
      <c r="I14" s="417" t="s">
        <v>468</v>
      </c>
      <c r="J14" s="417"/>
      <c r="K14" s="424">
        <v>20</v>
      </c>
      <c r="L14" s="425">
        <v>37</v>
      </c>
      <c r="M14" s="425">
        <v>21</v>
      </c>
      <c r="N14" s="425">
        <v>16</v>
      </c>
      <c r="P14" s="428" t="s">
        <v>469</v>
      </c>
      <c r="Q14" s="428"/>
      <c r="R14" s="424">
        <v>39</v>
      </c>
      <c r="S14" s="425">
        <v>81</v>
      </c>
      <c r="T14" s="425">
        <v>44</v>
      </c>
      <c r="U14" s="420">
        <v>37</v>
      </c>
      <c r="V14" s="416"/>
      <c r="W14" s="417"/>
      <c r="X14" s="431" t="e">
        <v>#REF!</v>
      </c>
      <c r="Y14" s="430"/>
      <c r="Z14" s="429"/>
      <c r="AA14" s="429"/>
      <c r="AB14" s="429"/>
    </row>
    <row r="15" spans="1:28" ht="18.25" customHeight="1" x14ac:dyDescent="0.2">
      <c r="B15" s="428" t="s">
        <v>470</v>
      </c>
      <c r="C15" s="428"/>
      <c r="D15" s="424">
        <v>34</v>
      </c>
      <c r="E15" s="425">
        <v>81</v>
      </c>
      <c r="F15" s="425">
        <v>42</v>
      </c>
      <c r="G15" s="420">
        <v>39</v>
      </c>
      <c r="H15" s="416"/>
      <c r="I15" s="417" t="s">
        <v>471</v>
      </c>
      <c r="J15" s="417"/>
      <c r="K15" s="424">
        <v>1157</v>
      </c>
      <c r="L15" s="425">
        <v>2433</v>
      </c>
      <c r="M15" s="425">
        <v>1259</v>
      </c>
      <c r="N15" s="425">
        <v>1174</v>
      </c>
      <c r="P15" s="428" t="s">
        <v>472</v>
      </c>
      <c r="Q15" s="428"/>
      <c r="R15" s="424">
        <v>105</v>
      </c>
      <c r="S15" s="425">
        <v>208</v>
      </c>
      <c r="T15" s="425">
        <v>99</v>
      </c>
      <c r="U15" s="420">
        <v>109</v>
      </c>
      <c r="V15" s="416"/>
      <c r="W15" s="431" t="s">
        <v>219</v>
      </c>
      <c r="X15" s="417"/>
      <c r="Y15" s="421">
        <v>11515</v>
      </c>
      <c r="Z15" s="422">
        <v>25366</v>
      </c>
      <c r="AA15" s="422">
        <v>12843</v>
      </c>
      <c r="AB15" s="422">
        <v>12523</v>
      </c>
    </row>
    <row r="16" spans="1:28" ht="18.25" customHeight="1" x14ac:dyDescent="0.2">
      <c r="B16" s="428" t="s">
        <v>307</v>
      </c>
      <c r="C16" s="428"/>
      <c r="D16" s="424">
        <v>95</v>
      </c>
      <c r="E16" s="425">
        <v>185</v>
      </c>
      <c r="F16" s="425">
        <v>100</v>
      </c>
      <c r="G16" s="420">
        <v>85</v>
      </c>
      <c r="H16" s="416"/>
      <c r="I16" s="417" t="s">
        <v>473</v>
      </c>
      <c r="J16" s="417"/>
      <c r="K16" s="424">
        <v>795</v>
      </c>
      <c r="L16" s="425">
        <v>1683</v>
      </c>
      <c r="M16" s="425">
        <v>830</v>
      </c>
      <c r="N16" s="425">
        <v>853</v>
      </c>
      <c r="P16" s="428" t="s">
        <v>474</v>
      </c>
      <c r="Q16" s="428"/>
      <c r="R16" s="424">
        <v>151</v>
      </c>
      <c r="S16" s="425">
        <v>225</v>
      </c>
      <c r="T16" s="425">
        <v>96</v>
      </c>
      <c r="U16" s="420">
        <v>129</v>
      </c>
      <c r="V16" s="416"/>
      <c r="W16" s="417"/>
      <c r="X16" s="431" t="e">
        <v>#REF!</v>
      </c>
      <c r="Y16" s="430"/>
      <c r="Z16" s="429"/>
      <c r="AA16" s="429"/>
      <c r="AB16" s="429"/>
    </row>
    <row r="17" spans="2:28" ht="18.25" customHeight="1" x14ac:dyDescent="0.2">
      <c r="B17" s="428" t="s">
        <v>475</v>
      </c>
      <c r="C17" s="428"/>
      <c r="D17" s="424">
        <v>75</v>
      </c>
      <c r="E17" s="425">
        <v>169</v>
      </c>
      <c r="F17" s="425">
        <v>84</v>
      </c>
      <c r="G17" s="420">
        <v>85</v>
      </c>
      <c r="H17" s="416"/>
      <c r="I17" s="417" t="s">
        <v>476</v>
      </c>
      <c r="J17" s="417"/>
      <c r="K17" s="424">
        <v>1287</v>
      </c>
      <c r="L17" s="425">
        <v>2740</v>
      </c>
      <c r="M17" s="425">
        <v>1366</v>
      </c>
      <c r="N17" s="425">
        <v>1374</v>
      </c>
      <c r="P17" s="428" t="s">
        <v>477</v>
      </c>
      <c r="Q17" s="428"/>
      <c r="R17" s="424">
        <v>32</v>
      </c>
      <c r="S17" s="425">
        <v>75</v>
      </c>
      <c r="T17" s="425">
        <v>34</v>
      </c>
      <c r="U17" s="420">
        <v>41</v>
      </c>
      <c r="V17" s="416"/>
      <c r="W17" s="431" t="s">
        <v>326</v>
      </c>
      <c r="X17" s="417"/>
      <c r="Y17" s="430">
        <v>30650</v>
      </c>
      <c r="Z17" s="429">
        <v>61619</v>
      </c>
      <c r="AA17" s="429">
        <v>32959</v>
      </c>
      <c r="AB17" s="429">
        <v>28660</v>
      </c>
    </row>
    <row r="18" spans="2:28" ht="18.25" customHeight="1" x14ac:dyDescent="0.2">
      <c r="B18" s="428" t="s">
        <v>478</v>
      </c>
      <c r="C18" s="428"/>
      <c r="D18" s="424">
        <v>60</v>
      </c>
      <c r="E18" s="425">
        <v>138</v>
      </c>
      <c r="F18" s="425">
        <v>67</v>
      </c>
      <c r="G18" s="420">
        <v>71</v>
      </c>
      <c r="H18" s="416"/>
      <c r="I18" s="417" t="s">
        <v>479</v>
      </c>
      <c r="J18" s="417"/>
      <c r="K18" s="424">
        <v>63</v>
      </c>
      <c r="L18" s="425">
        <v>138</v>
      </c>
      <c r="M18" s="425">
        <v>69</v>
      </c>
      <c r="N18" s="425">
        <v>69</v>
      </c>
      <c r="P18" s="428" t="s">
        <v>480</v>
      </c>
      <c r="Q18" s="428"/>
      <c r="R18" s="424">
        <v>67</v>
      </c>
      <c r="S18" s="425">
        <v>144</v>
      </c>
      <c r="T18" s="425">
        <v>65</v>
      </c>
      <c r="U18" s="420">
        <v>79</v>
      </c>
      <c r="V18" s="416"/>
      <c r="W18" s="417"/>
      <c r="X18" s="431" t="e">
        <v>#REF!</v>
      </c>
      <c r="Y18" s="430"/>
      <c r="Z18" s="429"/>
      <c r="AA18" s="429"/>
      <c r="AB18" s="429"/>
    </row>
    <row r="19" spans="2:28" ht="18.25" customHeight="1" x14ac:dyDescent="0.2">
      <c r="B19" s="428" t="s">
        <v>481</v>
      </c>
      <c r="C19" s="428"/>
      <c r="D19" s="424">
        <v>38</v>
      </c>
      <c r="E19" s="425">
        <v>75</v>
      </c>
      <c r="F19" s="425">
        <v>41</v>
      </c>
      <c r="G19" s="420">
        <v>34</v>
      </c>
      <c r="H19" s="416"/>
      <c r="I19" s="417" t="s">
        <v>482</v>
      </c>
      <c r="J19" s="417"/>
      <c r="K19" s="424">
        <v>421</v>
      </c>
      <c r="L19" s="425">
        <v>885</v>
      </c>
      <c r="M19" s="425">
        <v>438</v>
      </c>
      <c r="N19" s="425">
        <v>447</v>
      </c>
      <c r="P19" s="428" t="s">
        <v>483</v>
      </c>
      <c r="Q19" s="428"/>
      <c r="R19" s="424">
        <v>115</v>
      </c>
      <c r="S19" s="425">
        <v>253</v>
      </c>
      <c r="T19" s="425">
        <v>131</v>
      </c>
      <c r="U19" s="420">
        <v>122</v>
      </c>
      <c r="V19" s="416"/>
      <c r="W19" s="431" t="s">
        <v>289</v>
      </c>
      <c r="X19" s="417"/>
      <c r="Y19" s="421">
        <v>25552</v>
      </c>
      <c r="Z19" s="422">
        <v>51077</v>
      </c>
      <c r="AA19" s="422">
        <v>26331</v>
      </c>
      <c r="AB19" s="422">
        <v>24746</v>
      </c>
    </row>
    <row r="20" spans="2:28" ht="18.25" customHeight="1" x14ac:dyDescent="0.2">
      <c r="B20" s="428" t="s">
        <v>484</v>
      </c>
      <c r="C20" s="428"/>
      <c r="D20" s="424">
        <v>250</v>
      </c>
      <c r="E20" s="425">
        <v>505</v>
      </c>
      <c r="F20" s="425">
        <v>243</v>
      </c>
      <c r="G20" s="420">
        <v>262</v>
      </c>
      <c r="H20" s="416"/>
      <c r="I20" s="417" t="s">
        <v>485</v>
      </c>
      <c r="J20" s="417"/>
      <c r="K20" s="424">
        <v>90</v>
      </c>
      <c r="L20" s="425">
        <v>215</v>
      </c>
      <c r="M20" s="425">
        <v>111</v>
      </c>
      <c r="N20" s="425">
        <v>104</v>
      </c>
      <c r="P20" s="428" t="s">
        <v>486</v>
      </c>
      <c r="Q20" s="428"/>
      <c r="R20" s="424">
        <v>49</v>
      </c>
      <c r="S20" s="425">
        <v>97</v>
      </c>
      <c r="T20" s="425">
        <v>49</v>
      </c>
      <c r="U20" s="420">
        <v>48</v>
      </c>
      <c r="V20" s="416"/>
      <c r="W20" s="417"/>
      <c r="X20" s="431" t="e">
        <v>#REF!</v>
      </c>
      <c r="Y20" s="430"/>
      <c r="Z20" s="429"/>
      <c r="AA20" s="429"/>
      <c r="AB20" s="429"/>
    </row>
    <row r="21" spans="2:28" ht="18.25" customHeight="1" x14ac:dyDescent="0.2">
      <c r="B21" s="428" t="s">
        <v>487</v>
      </c>
      <c r="C21" s="428"/>
      <c r="D21" s="424">
        <v>75</v>
      </c>
      <c r="E21" s="425">
        <v>188</v>
      </c>
      <c r="F21" s="425">
        <v>85</v>
      </c>
      <c r="G21" s="420">
        <v>103</v>
      </c>
      <c r="H21" s="416"/>
      <c r="I21" s="417" t="s">
        <v>488</v>
      </c>
      <c r="J21" s="417"/>
      <c r="K21" s="424">
        <v>216</v>
      </c>
      <c r="L21" s="425">
        <v>475</v>
      </c>
      <c r="M21" s="425">
        <v>252</v>
      </c>
      <c r="N21" s="425">
        <v>223</v>
      </c>
      <c r="P21" s="428" t="s">
        <v>489</v>
      </c>
      <c r="Q21" s="428"/>
      <c r="R21" s="424">
        <v>55</v>
      </c>
      <c r="S21" s="425">
        <v>115</v>
      </c>
      <c r="T21" s="425">
        <v>64</v>
      </c>
      <c r="U21" s="420">
        <v>51</v>
      </c>
      <c r="V21" s="416"/>
      <c r="W21" s="431" t="s">
        <v>236</v>
      </c>
      <c r="X21" s="417"/>
      <c r="Y21" s="432">
        <v>14426</v>
      </c>
      <c r="Z21" s="433">
        <v>28777</v>
      </c>
      <c r="AA21" s="433">
        <v>14970</v>
      </c>
      <c r="AB21" s="433">
        <v>13807</v>
      </c>
    </row>
    <row r="22" spans="2:28" ht="18.25" customHeight="1" x14ac:dyDescent="0.2">
      <c r="B22" s="428" t="s">
        <v>490</v>
      </c>
      <c r="C22" s="428"/>
      <c r="D22" s="424">
        <v>485</v>
      </c>
      <c r="E22" s="425">
        <v>1011</v>
      </c>
      <c r="F22" s="425">
        <v>533</v>
      </c>
      <c r="G22" s="420">
        <v>478</v>
      </c>
      <c r="H22" s="416"/>
      <c r="I22" s="417" t="s">
        <v>491</v>
      </c>
      <c r="J22" s="417"/>
      <c r="K22" s="424">
        <v>802</v>
      </c>
      <c r="L22" s="425">
        <v>1643</v>
      </c>
      <c r="M22" s="425">
        <v>856</v>
      </c>
      <c r="N22" s="425">
        <v>787</v>
      </c>
      <c r="P22" s="428" t="s">
        <v>492</v>
      </c>
      <c r="Q22" s="428"/>
      <c r="R22" s="424">
        <v>133</v>
      </c>
      <c r="S22" s="425">
        <v>263</v>
      </c>
      <c r="T22" s="425">
        <v>123</v>
      </c>
      <c r="U22" s="420">
        <v>140</v>
      </c>
      <c r="V22" s="416"/>
      <c r="W22" s="417"/>
      <c r="X22" s="431" t="e">
        <v>#REF!</v>
      </c>
      <c r="Y22" s="430"/>
      <c r="Z22" s="429"/>
      <c r="AA22" s="429"/>
      <c r="AB22" s="429"/>
    </row>
    <row r="23" spans="2:28" ht="18.25" customHeight="1" x14ac:dyDescent="0.2">
      <c r="B23" s="428" t="s">
        <v>493</v>
      </c>
      <c r="C23" s="428"/>
      <c r="D23" s="424">
        <v>156</v>
      </c>
      <c r="E23" s="425">
        <v>360</v>
      </c>
      <c r="F23" s="425">
        <v>182</v>
      </c>
      <c r="G23" s="420">
        <v>178</v>
      </c>
      <c r="H23" s="416"/>
      <c r="I23" s="417" t="s">
        <v>494</v>
      </c>
      <c r="J23" s="417"/>
      <c r="K23" s="424">
        <v>320</v>
      </c>
      <c r="L23" s="425">
        <v>738</v>
      </c>
      <c r="M23" s="425">
        <v>386</v>
      </c>
      <c r="N23" s="425">
        <v>352</v>
      </c>
      <c r="P23" s="428" t="s">
        <v>495</v>
      </c>
      <c r="Q23" s="428"/>
      <c r="R23" s="424">
        <v>79</v>
      </c>
      <c r="S23" s="425">
        <v>146</v>
      </c>
      <c r="T23" s="425">
        <v>88</v>
      </c>
      <c r="U23" s="420">
        <v>58</v>
      </c>
      <c r="V23" s="416"/>
      <c r="W23" s="431" t="s">
        <v>342</v>
      </c>
      <c r="X23" s="417"/>
      <c r="Y23" s="421">
        <v>6362</v>
      </c>
      <c r="Z23" s="422">
        <v>14014</v>
      </c>
      <c r="AA23" s="422">
        <v>7345</v>
      </c>
      <c r="AB23" s="422">
        <v>6669</v>
      </c>
    </row>
    <row r="24" spans="2:28" ht="18.25" customHeight="1" x14ac:dyDescent="0.2">
      <c r="B24" s="428" t="s">
        <v>496</v>
      </c>
      <c r="C24" s="428"/>
      <c r="D24" s="424">
        <v>86</v>
      </c>
      <c r="E24" s="425">
        <v>203</v>
      </c>
      <c r="F24" s="425">
        <v>93</v>
      </c>
      <c r="G24" s="420">
        <v>110</v>
      </c>
      <c r="H24" s="416"/>
      <c r="I24" s="417" t="s">
        <v>497</v>
      </c>
      <c r="J24" s="417"/>
      <c r="K24" s="424">
        <v>76</v>
      </c>
      <c r="L24" s="425">
        <v>154</v>
      </c>
      <c r="M24" s="425">
        <v>82</v>
      </c>
      <c r="N24" s="425">
        <v>72</v>
      </c>
      <c r="P24" s="428" t="s">
        <v>498</v>
      </c>
      <c r="Q24" s="428"/>
      <c r="R24" s="424">
        <v>60</v>
      </c>
      <c r="S24" s="425">
        <v>118</v>
      </c>
      <c r="T24" s="425">
        <v>63</v>
      </c>
      <c r="U24" s="420">
        <v>55</v>
      </c>
      <c r="V24" s="416"/>
      <c r="W24" s="417"/>
      <c r="X24" s="431" t="e">
        <v>#REF!</v>
      </c>
      <c r="Y24" s="430"/>
      <c r="Z24" s="429"/>
      <c r="AA24" s="429"/>
      <c r="AB24" s="429"/>
    </row>
    <row r="25" spans="2:28" ht="18.25" customHeight="1" x14ac:dyDescent="0.2">
      <c r="B25" s="428" t="s">
        <v>499</v>
      </c>
      <c r="C25" s="412"/>
      <c r="D25" s="424">
        <v>71</v>
      </c>
      <c r="E25" s="425">
        <v>138</v>
      </c>
      <c r="F25" s="425">
        <v>73</v>
      </c>
      <c r="G25" s="420">
        <v>65</v>
      </c>
      <c r="H25" s="429"/>
      <c r="I25" s="417" t="s">
        <v>500</v>
      </c>
      <c r="J25" s="417"/>
      <c r="K25" s="424">
        <v>174</v>
      </c>
      <c r="L25" s="425">
        <v>399</v>
      </c>
      <c r="M25" s="425">
        <v>186</v>
      </c>
      <c r="N25" s="425">
        <v>213</v>
      </c>
      <c r="P25" s="428" t="s">
        <v>501</v>
      </c>
      <c r="Q25" s="428"/>
      <c r="R25" s="424">
        <v>34</v>
      </c>
      <c r="S25" s="425">
        <v>71</v>
      </c>
      <c r="T25" s="425">
        <v>37</v>
      </c>
      <c r="U25" s="420">
        <v>34</v>
      </c>
      <c r="V25" s="429"/>
      <c r="W25" s="431" t="s">
        <v>443</v>
      </c>
      <c r="X25" s="417"/>
      <c r="Y25" s="421">
        <v>6220</v>
      </c>
      <c r="Z25" s="422">
        <v>13536</v>
      </c>
      <c r="AA25" s="422">
        <v>6805</v>
      </c>
      <c r="AB25" s="422">
        <v>6731</v>
      </c>
    </row>
    <row r="26" spans="2:28" ht="18.25" customHeight="1" x14ac:dyDescent="0.2">
      <c r="B26" s="428" t="s">
        <v>502</v>
      </c>
      <c r="C26" s="412"/>
      <c r="D26" s="424">
        <v>113</v>
      </c>
      <c r="E26" s="425">
        <v>213</v>
      </c>
      <c r="F26" s="425">
        <v>107</v>
      </c>
      <c r="G26" s="420">
        <v>106</v>
      </c>
      <c r="H26" s="429"/>
      <c r="I26" s="417" t="s">
        <v>503</v>
      </c>
      <c r="J26" s="417"/>
      <c r="K26" s="424">
        <v>954</v>
      </c>
      <c r="L26" s="425">
        <v>1834</v>
      </c>
      <c r="M26" s="425">
        <v>925</v>
      </c>
      <c r="N26" s="425">
        <v>909</v>
      </c>
      <c r="P26" s="428" t="s">
        <v>504</v>
      </c>
      <c r="Q26" s="428"/>
      <c r="R26" s="424">
        <v>46</v>
      </c>
      <c r="S26" s="425">
        <v>110</v>
      </c>
      <c r="T26" s="425">
        <v>51</v>
      </c>
      <c r="U26" s="420">
        <v>59</v>
      </c>
      <c r="V26" s="429"/>
      <c r="W26" s="417"/>
      <c r="X26" s="417"/>
      <c r="Y26" s="430"/>
      <c r="Z26" s="429"/>
      <c r="AA26" s="429"/>
      <c r="AB26" s="429"/>
    </row>
    <row r="27" spans="2:28" ht="18.25" customHeight="1" x14ac:dyDescent="0.2">
      <c r="B27" s="428" t="s">
        <v>505</v>
      </c>
      <c r="C27" s="428"/>
      <c r="D27" s="424">
        <v>17</v>
      </c>
      <c r="E27" s="425">
        <v>38</v>
      </c>
      <c r="F27" s="425">
        <v>23</v>
      </c>
      <c r="G27" s="420">
        <v>15</v>
      </c>
      <c r="H27" s="416"/>
      <c r="I27" s="417" t="s">
        <v>506</v>
      </c>
      <c r="J27" s="417"/>
      <c r="K27" s="424">
        <v>691</v>
      </c>
      <c r="L27" s="425">
        <v>1453</v>
      </c>
      <c r="M27" s="425">
        <v>731</v>
      </c>
      <c r="N27" s="425">
        <v>722</v>
      </c>
      <c r="P27" s="428" t="s">
        <v>507</v>
      </c>
      <c r="Q27" s="428"/>
      <c r="R27" s="424">
        <v>85</v>
      </c>
      <c r="S27" s="425">
        <v>179</v>
      </c>
      <c r="T27" s="425">
        <v>88</v>
      </c>
      <c r="U27" s="420">
        <v>91</v>
      </c>
      <c r="V27" s="416"/>
      <c r="W27" s="431" t="s">
        <v>508</v>
      </c>
      <c r="X27" s="417"/>
      <c r="Y27" s="421">
        <v>6423</v>
      </c>
      <c r="Z27" s="422">
        <v>13805</v>
      </c>
      <c r="AA27" s="422">
        <v>6955</v>
      </c>
      <c r="AB27" s="422">
        <v>6850</v>
      </c>
    </row>
    <row r="28" spans="2:28" ht="18.25" customHeight="1" x14ac:dyDescent="0.2">
      <c r="B28" s="428" t="s">
        <v>509</v>
      </c>
      <c r="C28" s="428"/>
      <c r="D28" s="424">
        <v>173</v>
      </c>
      <c r="E28" s="425">
        <v>425</v>
      </c>
      <c r="F28" s="425">
        <v>216</v>
      </c>
      <c r="G28" s="420">
        <v>209</v>
      </c>
      <c r="H28" s="416"/>
      <c r="I28" s="417" t="s">
        <v>510</v>
      </c>
      <c r="J28" s="417"/>
      <c r="K28" s="424">
        <v>27</v>
      </c>
      <c r="L28" s="425">
        <v>63</v>
      </c>
      <c r="M28" s="425">
        <v>34</v>
      </c>
      <c r="N28" s="425">
        <v>29</v>
      </c>
      <c r="P28" s="428" t="s">
        <v>511</v>
      </c>
      <c r="Q28" s="412"/>
      <c r="R28" s="424">
        <v>27</v>
      </c>
      <c r="S28" s="425">
        <v>56</v>
      </c>
      <c r="T28" s="425">
        <v>31</v>
      </c>
      <c r="U28" s="420">
        <v>25</v>
      </c>
      <c r="V28" s="416"/>
      <c r="W28" s="417"/>
      <c r="X28" s="431">
        <v>0</v>
      </c>
      <c r="Y28" s="430"/>
      <c r="Z28" s="429"/>
      <c r="AA28" s="429"/>
      <c r="AB28" s="429"/>
    </row>
    <row r="29" spans="2:28" ht="18.25" customHeight="1" x14ac:dyDescent="0.2">
      <c r="B29" s="428" t="s">
        <v>512</v>
      </c>
      <c r="C29" s="428"/>
      <c r="D29" s="424">
        <v>142</v>
      </c>
      <c r="E29" s="425">
        <v>258</v>
      </c>
      <c r="F29" s="425">
        <v>115</v>
      </c>
      <c r="G29" s="420">
        <v>143</v>
      </c>
      <c r="H29" s="416"/>
      <c r="I29" s="417" t="s">
        <v>513</v>
      </c>
      <c r="J29" s="417"/>
      <c r="K29" s="424">
        <v>13</v>
      </c>
      <c r="L29" s="425">
        <v>32</v>
      </c>
      <c r="M29" s="425">
        <v>20</v>
      </c>
      <c r="N29" s="425">
        <v>12</v>
      </c>
      <c r="P29" s="428" t="s">
        <v>514</v>
      </c>
      <c r="Q29" s="428"/>
      <c r="R29" s="424">
        <v>20</v>
      </c>
      <c r="S29" s="425">
        <v>38</v>
      </c>
      <c r="T29" s="425">
        <v>17</v>
      </c>
      <c r="U29" s="420">
        <v>21</v>
      </c>
      <c r="V29" s="416"/>
      <c r="W29" s="431" t="s">
        <v>462</v>
      </c>
      <c r="X29" s="417"/>
      <c r="Y29" s="421">
        <v>10148</v>
      </c>
      <c r="Z29" s="422">
        <v>21476</v>
      </c>
      <c r="AA29" s="422">
        <v>10835</v>
      </c>
      <c r="AB29" s="422">
        <v>10641</v>
      </c>
    </row>
    <row r="30" spans="2:28" ht="18.25" customHeight="1" x14ac:dyDescent="0.2">
      <c r="B30" s="428" t="s">
        <v>515</v>
      </c>
      <c r="C30" s="428"/>
      <c r="D30" s="424">
        <v>141</v>
      </c>
      <c r="E30" s="425">
        <v>323</v>
      </c>
      <c r="F30" s="425">
        <v>163</v>
      </c>
      <c r="G30" s="420">
        <v>160</v>
      </c>
      <c r="H30" s="416"/>
      <c r="I30" s="417" t="s">
        <v>516</v>
      </c>
      <c r="J30" s="417"/>
      <c r="K30" s="424">
        <v>34</v>
      </c>
      <c r="L30" s="425">
        <v>75</v>
      </c>
      <c r="M30" s="425">
        <v>39</v>
      </c>
      <c r="N30" s="425">
        <v>36</v>
      </c>
      <c r="P30" s="428" t="s">
        <v>517</v>
      </c>
      <c r="Q30" s="428"/>
      <c r="R30" s="424">
        <v>22</v>
      </c>
      <c r="S30" s="425">
        <v>40</v>
      </c>
      <c r="T30" s="425">
        <v>17</v>
      </c>
      <c r="U30" s="420">
        <v>23</v>
      </c>
      <c r="V30" s="416"/>
      <c r="W30" s="417"/>
      <c r="X30" s="431">
        <v>0</v>
      </c>
      <c r="Y30" s="430"/>
      <c r="Z30" s="429"/>
      <c r="AA30" s="429"/>
      <c r="AB30" s="429"/>
    </row>
    <row r="31" spans="2:28" ht="18.25" customHeight="1" x14ac:dyDescent="0.2">
      <c r="B31" s="428" t="s">
        <v>518</v>
      </c>
      <c r="C31" s="428"/>
      <c r="D31" s="424">
        <v>72</v>
      </c>
      <c r="E31" s="425">
        <v>173</v>
      </c>
      <c r="F31" s="425">
        <v>80</v>
      </c>
      <c r="G31" s="420">
        <v>93</v>
      </c>
      <c r="H31" s="416"/>
      <c r="I31" s="417" t="s">
        <v>519</v>
      </c>
      <c r="J31" s="417"/>
      <c r="K31" s="424">
        <v>61</v>
      </c>
      <c r="L31" s="425">
        <v>148</v>
      </c>
      <c r="M31" s="425">
        <v>78</v>
      </c>
      <c r="N31" s="425">
        <v>70</v>
      </c>
      <c r="P31" s="428" t="s">
        <v>520</v>
      </c>
      <c r="Q31" s="428"/>
      <c r="R31" s="424">
        <v>44</v>
      </c>
      <c r="S31" s="425">
        <v>98</v>
      </c>
      <c r="T31" s="425">
        <v>50</v>
      </c>
      <c r="U31" s="420">
        <v>48</v>
      </c>
      <c r="V31" s="416"/>
      <c r="W31" s="431" t="s">
        <v>521</v>
      </c>
      <c r="X31" s="386"/>
      <c r="Y31" s="421">
        <v>2397</v>
      </c>
      <c r="Z31" s="422">
        <v>4817</v>
      </c>
      <c r="AA31" s="422">
        <v>2418</v>
      </c>
      <c r="AB31" s="422">
        <v>2399</v>
      </c>
    </row>
    <row r="32" spans="2:28" ht="18.25" customHeight="1" x14ac:dyDescent="0.2">
      <c r="B32" s="428" t="s">
        <v>522</v>
      </c>
      <c r="C32" s="428"/>
      <c r="D32" s="424">
        <v>48</v>
      </c>
      <c r="E32" s="425">
        <v>105</v>
      </c>
      <c r="F32" s="425">
        <v>55</v>
      </c>
      <c r="G32" s="420">
        <v>50</v>
      </c>
      <c r="H32" s="416"/>
      <c r="I32" s="417" t="s">
        <v>523</v>
      </c>
      <c r="J32" s="417"/>
      <c r="K32" s="424">
        <v>357</v>
      </c>
      <c r="L32" s="425">
        <v>786</v>
      </c>
      <c r="M32" s="425">
        <v>404</v>
      </c>
      <c r="N32" s="425">
        <v>382</v>
      </c>
      <c r="P32" s="460" t="s">
        <v>524</v>
      </c>
      <c r="Q32" s="428"/>
      <c r="R32" s="424">
        <v>5</v>
      </c>
      <c r="S32" s="425">
        <v>6</v>
      </c>
      <c r="T32" s="425">
        <v>2</v>
      </c>
      <c r="U32" s="420">
        <v>4</v>
      </c>
      <c r="V32" s="416"/>
      <c r="W32" s="417"/>
      <c r="X32" s="417"/>
      <c r="Y32" s="430"/>
      <c r="Z32" s="429"/>
      <c r="AA32" s="429"/>
      <c r="AB32" s="429"/>
    </row>
    <row r="33" spans="2:28" ht="18.25" customHeight="1" x14ac:dyDescent="0.2">
      <c r="B33" s="428" t="s">
        <v>525</v>
      </c>
      <c r="C33" s="428"/>
      <c r="D33" s="424">
        <v>369</v>
      </c>
      <c r="E33" s="425">
        <v>865</v>
      </c>
      <c r="F33" s="425">
        <v>430</v>
      </c>
      <c r="G33" s="420">
        <v>435</v>
      </c>
      <c r="H33" s="416"/>
      <c r="I33" s="417" t="s">
        <v>526</v>
      </c>
      <c r="J33" s="417"/>
      <c r="K33" s="424">
        <v>102</v>
      </c>
      <c r="L33" s="425">
        <v>218</v>
      </c>
      <c r="M33" s="425">
        <v>106</v>
      </c>
      <c r="N33" s="425">
        <v>112</v>
      </c>
      <c r="P33" s="412"/>
      <c r="Q33" s="428"/>
      <c r="R33" s="441"/>
      <c r="S33" s="416"/>
      <c r="T33" s="416"/>
      <c r="U33" s="439"/>
      <c r="V33" s="416"/>
      <c r="W33" s="431" t="s">
        <v>527</v>
      </c>
      <c r="X33" s="417"/>
      <c r="Y33" s="421">
        <v>5029</v>
      </c>
      <c r="Z33" s="422">
        <v>11293</v>
      </c>
      <c r="AA33" s="422">
        <v>5851</v>
      </c>
      <c r="AB33" s="422">
        <v>5442</v>
      </c>
    </row>
    <row r="34" spans="2:28" ht="18.25" customHeight="1" x14ac:dyDescent="0.2">
      <c r="B34" s="428" t="s">
        <v>528</v>
      </c>
      <c r="C34" s="428"/>
      <c r="D34" s="424">
        <v>360</v>
      </c>
      <c r="E34" s="425">
        <v>798</v>
      </c>
      <c r="F34" s="425">
        <v>410</v>
      </c>
      <c r="G34" s="420">
        <v>388</v>
      </c>
      <c r="H34" s="416"/>
      <c r="I34" s="417" t="s">
        <v>529</v>
      </c>
      <c r="J34" s="417"/>
      <c r="K34" s="424">
        <v>139</v>
      </c>
      <c r="L34" s="425">
        <v>295</v>
      </c>
      <c r="M34" s="425">
        <v>142</v>
      </c>
      <c r="N34" s="425">
        <v>153</v>
      </c>
      <c r="P34" s="412" t="s">
        <v>527</v>
      </c>
      <c r="Q34" s="428"/>
      <c r="R34" s="432">
        <v>5029</v>
      </c>
      <c r="S34" s="433">
        <v>11293</v>
      </c>
      <c r="T34" s="433">
        <v>5851</v>
      </c>
      <c r="U34" s="438">
        <v>5442</v>
      </c>
      <c r="V34" s="416"/>
      <c r="W34" s="417"/>
      <c r="X34" s="386"/>
      <c r="Y34" s="461"/>
      <c r="Z34" s="462"/>
      <c r="AA34" s="462"/>
      <c r="AB34" s="462"/>
    </row>
    <row r="35" spans="2:28" ht="18.25" customHeight="1" x14ac:dyDescent="0.2">
      <c r="B35" s="428" t="s">
        <v>530</v>
      </c>
      <c r="C35" s="412"/>
      <c r="D35" s="424">
        <v>655</v>
      </c>
      <c r="E35" s="425">
        <v>1362</v>
      </c>
      <c r="F35" s="425">
        <v>666</v>
      </c>
      <c r="G35" s="420">
        <v>696</v>
      </c>
      <c r="H35" s="416"/>
      <c r="I35" s="417" t="s">
        <v>531</v>
      </c>
      <c r="J35" s="417"/>
      <c r="K35" s="424">
        <v>49</v>
      </c>
      <c r="L35" s="425">
        <v>132</v>
      </c>
      <c r="M35" s="425">
        <v>65</v>
      </c>
      <c r="N35" s="425">
        <v>67</v>
      </c>
      <c r="P35" s="428"/>
      <c r="Q35" s="428"/>
      <c r="R35" s="441"/>
      <c r="S35" s="416"/>
      <c r="T35" s="416"/>
      <c r="U35" s="439"/>
      <c r="V35" s="416"/>
      <c r="W35" s="431" t="s">
        <v>532</v>
      </c>
      <c r="X35" s="431"/>
      <c r="Y35" s="421">
        <v>10078</v>
      </c>
      <c r="Z35" s="422">
        <v>27647</v>
      </c>
      <c r="AA35" s="422">
        <v>13698</v>
      </c>
      <c r="AB35" s="422">
        <v>13949</v>
      </c>
    </row>
    <row r="36" spans="2:28" ht="18.25" customHeight="1" x14ac:dyDescent="0.2">
      <c r="B36" s="428" t="s">
        <v>533</v>
      </c>
      <c r="C36" s="428"/>
      <c r="D36" s="424">
        <v>647</v>
      </c>
      <c r="E36" s="425">
        <v>1424</v>
      </c>
      <c r="F36" s="425">
        <v>708</v>
      </c>
      <c r="G36" s="420">
        <v>716</v>
      </c>
      <c r="H36" s="416"/>
      <c r="I36" s="417" t="s">
        <v>534</v>
      </c>
      <c r="J36" s="417"/>
      <c r="K36" s="424">
        <v>78</v>
      </c>
      <c r="L36" s="425">
        <v>184</v>
      </c>
      <c r="M36" s="425">
        <v>81</v>
      </c>
      <c r="N36" s="425">
        <v>103</v>
      </c>
      <c r="P36" s="428" t="s">
        <v>535</v>
      </c>
      <c r="Q36" s="428"/>
      <c r="R36" s="424">
        <v>414</v>
      </c>
      <c r="S36" s="425">
        <v>1045</v>
      </c>
      <c r="T36" s="425">
        <v>530</v>
      </c>
      <c r="U36" s="420">
        <v>515</v>
      </c>
      <c r="V36" s="416"/>
      <c r="W36" s="386"/>
      <c r="X36" s="431"/>
      <c r="Y36" s="430"/>
      <c r="Z36" s="429"/>
      <c r="AA36" s="429"/>
      <c r="AB36" s="429"/>
    </row>
    <row r="37" spans="2:28" ht="18.25" customHeight="1" x14ac:dyDescent="0.2">
      <c r="B37" s="428" t="s">
        <v>536</v>
      </c>
      <c r="C37" s="428"/>
      <c r="D37" s="424">
        <v>562</v>
      </c>
      <c r="E37" s="425">
        <v>1238</v>
      </c>
      <c r="F37" s="425">
        <v>599</v>
      </c>
      <c r="G37" s="420">
        <v>639</v>
      </c>
      <c r="H37" s="416"/>
      <c r="I37" s="417" t="s">
        <v>537</v>
      </c>
      <c r="J37" s="417"/>
      <c r="K37" s="424">
        <v>16</v>
      </c>
      <c r="L37" s="425">
        <v>37</v>
      </c>
      <c r="M37" s="425">
        <v>20</v>
      </c>
      <c r="N37" s="425">
        <v>17</v>
      </c>
      <c r="P37" s="428" t="s">
        <v>538</v>
      </c>
      <c r="Q37" s="428"/>
      <c r="R37" s="424">
        <v>529</v>
      </c>
      <c r="S37" s="425">
        <v>891</v>
      </c>
      <c r="T37" s="425">
        <v>453</v>
      </c>
      <c r="U37" s="420">
        <v>438</v>
      </c>
      <c r="V37" s="416"/>
      <c r="W37" s="417"/>
      <c r="X37" s="386"/>
      <c r="Y37" s="461"/>
      <c r="Z37" s="462"/>
      <c r="AA37" s="462"/>
      <c r="AB37" s="462"/>
    </row>
    <row r="38" spans="2:28" ht="18.25" customHeight="1" x14ac:dyDescent="0.2">
      <c r="B38" s="428"/>
      <c r="C38" s="428"/>
      <c r="D38" s="434"/>
      <c r="E38" s="416"/>
      <c r="F38" s="416"/>
      <c r="G38" s="439"/>
      <c r="H38" s="416"/>
      <c r="I38" s="417" t="s">
        <v>539</v>
      </c>
      <c r="J38" s="417"/>
      <c r="K38" s="424">
        <v>37</v>
      </c>
      <c r="L38" s="425">
        <v>88</v>
      </c>
      <c r="M38" s="425">
        <v>45</v>
      </c>
      <c r="N38" s="425">
        <v>43</v>
      </c>
      <c r="P38" s="428" t="s">
        <v>540</v>
      </c>
      <c r="Q38" s="428"/>
      <c r="R38" s="424">
        <v>1188</v>
      </c>
      <c r="S38" s="425">
        <v>2773</v>
      </c>
      <c r="T38" s="425">
        <v>1460</v>
      </c>
      <c r="U38" s="420">
        <v>1313</v>
      </c>
      <c r="V38" s="416"/>
      <c r="W38" s="431" t="s">
        <v>31</v>
      </c>
      <c r="X38" s="417"/>
      <c r="Y38" s="421">
        <v>128800</v>
      </c>
      <c r="Z38" s="422">
        <v>273427</v>
      </c>
      <c r="AA38" s="422">
        <v>141010</v>
      </c>
      <c r="AB38" s="422">
        <v>132417</v>
      </c>
    </row>
    <row r="39" spans="2:28" ht="18.25" customHeight="1" x14ac:dyDescent="0.2">
      <c r="B39" s="412" t="s">
        <v>508</v>
      </c>
      <c r="C39" s="428"/>
      <c r="D39" s="432">
        <v>6423</v>
      </c>
      <c r="E39" s="433">
        <v>13805</v>
      </c>
      <c r="F39" s="433">
        <v>6955</v>
      </c>
      <c r="G39" s="438">
        <v>6850</v>
      </c>
      <c r="H39" s="416"/>
      <c r="I39" s="417" t="s">
        <v>541</v>
      </c>
      <c r="J39" s="417"/>
      <c r="K39" s="424">
        <v>22</v>
      </c>
      <c r="L39" s="425">
        <v>61</v>
      </c>
      <c r="M39" s="425">
        <v>31</v>
      </c>
      <c r="N39" s="425">
        <v>30</v>
      </c>
      <c r="P39" s="428" t="s">
        <v>542</v>
      </c>
      <c r="Q39" s="428"/>
      <c r="R39" s="424">
        <v>951</v>
      </c>
      <c r="S39" s="425">
        <v>2240</v>
      </c>
      <c r="T39" s="425">
        <v>1196</v>
      </c>
      <c r="U39" s="420">
        <v>1044</v>
      </c>
      <c r="V39" s="416"/>
      <c r="X39" s="427"/>
      <c r="Y39" s="416"/>
      <c r="AA39" s="416"/>
      <c r="AB39" s="416"/>
    </row>
    <row r="40" spans="2:28" ht="18.25" customHeight="1" x14ac:dyDescent="0.2">
      <c r="B40" s="428" t="s">
        <v>543</v>
      </c>
      <c r="C40" s="428"/>
      <c r="D40" s="434"/>
      <c r="E40" s="416"/>
      <c r="F40" s="416"/>
      <c r="G40" s="439"/>
      <c r="H40" s="416"/>
      <c r="I40" s="417" t="s">
        <v>544</v>
      </c>
      <c r="J40" s="417"/>
      <c r="K40" s="424">
        <v>58</v>
      </c>
      <c r="L40" s="425">
        <v>132</v>
      </c>
      <c r="M40" s="425">
        <v>65</v>
      </c>
      <c r="N40" s="425">
        <v>67</v>
      </c>
      <c r="P40" s="428" t="s">
        <v>545</v>
      </c>
      <c r="Q40" s="428"/>
      <c r="R40" s="424">
        <v>289</v>
      </c>
      <c r="S40" s="425">
        <v>529</v>
      </c>
      <c r="T40" s="425">
        <v>282</v>
      </c>
      <c r="U40" s="420">
        <v>247</v>
      </c>
      <c r="V40" s="416"/>
      <c r="X40" s="463"/>
    </row>
    <row r="41" spans="2:28" ht="18.25" customHeight="1" x14ac:dyDescent="0.2">
      <c r="B41" s="428" t="s">
        <v>546</v>
      </c>
      <c r="C41" s="428"/>
      <c r="D41" s="424">
        <v>76</v>
      </c>
      <c r="E41" s="425">
        <v>160</v>
      </c>
      <c r="F41" s="425">
        <v>77</v>
      </c>
      <c r="G41" s="420">
        <v>83</v>
      </c>
      <c r="H41" s="416"/>
      <c r="I41" s="417" t="s">
        <v>547</v>
      </c>
      <c r="J41" s="417"/>
      <c r="K41" s="424">
        <v>23</v>
      </c>
      <c r="L41" s="425">
        <v>55</v>
      </c>
      <c r="M41" s="425">
        <v>25</v>
      </c>
      <c r="N41" s="425">
        <v>30</v>
      </c>
      <c r="P41" s="428" t="s">
        <v>548</v>
      </c>
      <c r="Q41" s="412"/>
      <c r="R41" s="424">
        <v>365</v>
      </c>
      <c r="S41" s="425">
        <v>895</v>
      </c>
      <c r="T41" s="425">
        <v>439</v>
      </c>
      <c r="U41" s="420">
        <v>456</v>
      </c>
      <c r="V41" s="416"/>
      <c r="W41" s="417"/>
      <c r="X41" s="427"/>
      <c r="Y41" s="416"/>
      <c r="Z41" s="447"/>
      <c r="AA41" s="416"/>
      <c r="AB41" s="416"/>
    </row>
    <row r="42" spans="2:28" ht="18.25" customHeight="1" x14ac:dyDescent="0.2">
      <c r="B42" s="428" t="s">
        <v>549</v>
      </c>
      <c r="C42" s="428"/>
      <c r="D42" s="424">
        <v>1028</v>
      </c>
      <c r="E42" s="425">
        <v>2022</v>
      </c>
      <c r="F42" s="425">
        <v>1042</v>
      </c>
      <c r="G42" s="420">
        <v>980</v>
      </c>
      <c r="H42" s="416"/>
      <c r="I42" s="417" t="s">
        <v>550</v>
      </c>
      <c r="J42" s="417"/>
      <c r="K42" s="424">
        <v>26</v>
      </c>
      <c r="L42" s="425">
        <v>54</v>
      </c>
      <c r="M42" s="425">
        <v>24</v>
      </c>
      <c r="N42" s="425">
        <v>30</v>
      </c>
      <c r="P42" s="428" t="s">
        <v>551</v>
      </c>
      <c r="Q42" s="428"/>
      <c r="R42" s="424">
        <v>397</v>
      </c>
      <c r="S42" s="425">
        <v>1065</v>
      </c>
      <c r="T42" s="425">
        <v>533</v>
      </c>
      <c r="U42" s="420">
        <v>532</v>
      </c>
      <c r="V42" s="416"/>
      <c r="W42" s="417"/>
      <c r="X42" s="427"/>
      <c r="Y42" s="416"/>
      <c r="Z42" s="447"/>
      <c r="AA42" s="416"/>
      <c r="AB42" s="416"/>
    </row>
    <row r="43" spans="2:28" ht="18.25" customHeight="1" x14ac:dyDescent="0.2">
      <c r="B43" s="428" t="s">
        <v>552</v>
      </c>
      <c r="C43" s="428"/>
      <c r="D43" s="424">
        <v>244</v>
      </c>
      <c r="E43" s="425">
        <v>612</v>
      </c>
      <c r="F43" s="425">
        <v>312</v>
      </c>
      <c r="G43" s="420">
        <v>300</v>
      </c>
      <c r="H43" s="416"/>
      <c r="I43" s="417" t="s">
        <v>553</v>
      </c>
      <c r="J43" s="417"/>
      <c r="K43" s="424">
        <v>446</v>
      </c>
      <c r="L43" s="425">
        <v>999</v>
      </c>
      <c r="M43" s="425">
        <v>509</v>
      </c>
      <c r="N43" s="425">
        <v>490</v>
      </c>
      <c r="P43" s="428" t="s">
        <v>554</v>
      </c>
      <c r="Q43" s="428"/>
      <c r="R43" s="424">
        <v>423</v>
      </c>
      <c r="S43" s="425">
        <v>783</v>
      </c>
      <c r="T43" s="425">
        <v>439</v>
      </c>
      <c r="U43" s="420">
        <v>344</v>
      </c>
      <c r="V43" s="416"/>
      <c r="W43" s="386"/>
      <c r="X43" s="463"/>
    </row>
    <row r="44" spans="2:28" ht="18.25" customHeight="1" x14ac:dyDescent="0.2">
      <c r="B44" s="428" t="s">
        <v>555</v>
      </c>
      <c r="C44" s="428"/>
      <c r="D44" s="424">
        <v>221</v>
      </c>
      <c r="E44" s="425">
        <v>621</v>
      </c>
      <c r="F44" s="425">
        <v>324</v>
      </c>
      <c r="G44" s="420">
        <v>297</v>
      </c>
      <c r="H44" s="416"/>
      <c r="I44" s="417" t="s">
        <v>556</v>
      </c>
      <c r="J44" s="417"/>
      <c r="K44" s="424">
        <v>124</v>
      </c>
      <c r="L44" s="425">
        <v>252</v>
      </c>
      <c r="M44" s="425">
        <v>127</v>
      </c>
      <c r="N44" s="425">
        <v>125</v>
      </c>
      <c r="P44" s="428" t="s">
        <v>557</v>
      </c>
      <c r="Q44" s="428"/>
      <c r="R44" s="424">
        <v>330</v>
      </c>
      <c r="S44" s="425">
        <v>768</v>
      </c>
      <c r="T44" s="425">
        <v>369</v>
      </c>
      <c r="U44" s="420">
        <v>399</v>
      </c>
      <c r="V44" s="416"/>
      <c r="W44" s="417"/>
      <c r="X44" s="427"/>
      <c r="Y44" s="416"/>
      <c r="Z44" s="447"/>
      <c r="AA44" s="416"/>
      <c r="AB44" s="416"/>
    </row>
    <row r="45" spans="2:28" ht="18.25" customHeight="1" x14ac:dyDescent="0.2">
      <c r="B45" s="428" t="s">
        <v>558</v>
      </c>
      <c r="C45" s="428"/>
      <c r="D45" s="424">
        <v>417</v>
      </c>
      <c r="E45" s="425">
        <v>1269</v>
      </c>
      <c r="F45" s="425">
        <v>656</v>
      </c>
      <c r="G45" s="420">
        <v>613</v>
      </c>
      <c r="H45" s="416"/>
      <c r="I45" s="417" t="s">
        <v>559</v>
      </c>
      <c r="J45" s="417"/>
      <c r="K45" s="424">
        <v>174</v>
      </c>
      <c r="L45" s="425">
        <v>391</v>
      </c>
      <c r="M45" s="425">
        <v>191</v>
      </c>
      <c r="N45" s="425">
        <v>200</v>
      </c>
      <c r="P45" s="428" t="s">
        <v>560</v>
      </c>
      <c r="Q45" s="428"/>
      <c r="R45" s="424">
        <v>143</v>
      </c>
      <c r="S45" s="425">
        <v>304</v>
      </c>
      <c r="T45" s="425">
        <v>150</v>
      </c>
      <c r="U45" s="420">
        <v>154</v>
      </c>
      <c r="V45" s="416"/>
      <c r="W45" s="417"/>
      <c r="X45" s="427"/>
      <c r="Y45" s="416"/>
      <c r="Z45" s="447"/>
      <c r="AA45" s="416"/>
      <c r="AB45" s="416"/>
    </row>
    <row r="46" spans="2:28" ht="18.25" customHeight="1" x14ac:dyDescent="0.2">
      <c r="B46" s="428" t="s">
        <v>561</v>
      </c>
      <c r="C46" s="428"/>
      <c r="D46" s="424">
        <v>2</v>
      </c>
      <c r="E46" s="425">
        <v>2</v>
      </c>
      <c r="F46" s="425">
        <v>2</v>
      </c>
      <c r="G46" s="420">
        <v>0</v>
      </c>
      <c r="H46" s="416"/>
      <c r="I46" s="417" t="s">
        <v>562</v>
      </c>
      <c r="J46" s="417"/>
      <c r="K46" s="424">
        <v>29</v>
      </c>
      <c r="L46" s="425">
        <v>64</v>
      </c>
      <c r="M46" s="425">
        <v>32</v>
      </c>
      <c r="N46" s="425">
        <v>32</v>
      </c>
      <c r="P46" s="428"/>
      <c r="Q46" s="428"/>
      <c r="R46" s="441"/>
      <c r="S46" s="416"/>
      <c r="T46" s="416"/>
      <c r="U46" s="439"/>
      <c r="V46" s="416"/>
      <c r="W46" s="386"/>
      <c r="X46" s="463"/>
    </row>
    <row r="47" spans="2:28" ht="18.25" customHeight="1" x14ac:dyDescent="0.2">
      <c r="B47" s="428" t="s">
        <v>563</v>
      </c>
      <c r="C47" s="428"/>
      <c r="D47" s="424">
        <v>145</v>
      </c>
      <c r="E47" s="425">
        <v>337</v>
      </c>
      <c r="F47" s="425">
        <v>155</v>
      </c>
      <c r="G47" s="420">
        <v>182</v>
      </c>
      <c r="H47" s="416"/>
      <c r="I47" s="417" t="s">
        <v>564</v>
      </c>
      <c r="J47" s="417"/>
      <c r="K47" s="424">
        <v>109</v>
      </c>
      <c r="L47" s="425">
        <v>242</v>
      </c>
      <c r="M47" s="425">
        <v>121</v>
      </c>
      <c r="N47" s="425">
        <v>121</v>
      </c>
      <c r="P47" s="412" t="s">
        <v>532</v>
      </c>
      <c r="Q47" s="428"/>
      <c r="R47" s="432">
        <v>10078</v>
      </c>
      <c r="S47" s="433">
        <v>27647</v>
      </c>
      <c r="T47" s="433">
        <v>13698</v>
      </c>
      <c r="U47" s="438">
        <v>13949</v>
      </c>
      <c r="V47" s="416"/>
      <c r="W47" s="417"/>
      <c r="X47" s="427"/>
      <c r="Y47" s="416"/>
      <c r="Z47" s="447"/>
      <c r="AA47" s="416"/>
      <c r="AB47" s="416"/>
    </row>
    <row r="48" spans="2:28" ht="18.25" customHeight="1" x14ac:dyDescent="0.2">
      <c r="B48" s="428" t="s">
        <v>565</v>
      </c>
      <c r="C48" s="428"/>
      <c r="D48" s="424">
        <v>118</v>
      </c>
      <c r="E48" s="425">
        <v>247</v>
      </c>
      <c r="F48" s="425">
        <v>134</v>
      </c>
      <c r="G48" s="420">
        <v>113</v>
      </c>
      <c r="H48" s="416"/>
      <c r="I48" s="417" t="s">
        <v>566</v>
      </c>
      <c r="J48" s="417"/>
      <c r="K48" s="424">
        <v>508</v>
      </c>
      <c r="L48" s="425">
        <v>1028</v>
      </c>
      <c r="M48" s="425">
        <v>472</v>
      </c>
      <c r="N48" s="425">
        <v>556</v>
      </c>
      <c r="P48" s="428"/>
      <c r="Q48" s="428"/>
      <c r="R48" s="464"/>
      <c r="S48" s="416"/>
      <c r="T48" s="416"/>
      <c r="U48" s="439"/>
      <c r="V48" s="416"/>
      <c r="W48" s="417"/>
      <c r="X48" s="427"/>
      <c r="Y48" s="416"/>
      <c r="Z48" s="447"/>
      <c r="AA48" s="416"/>
      <c r="AB48" s="416"/>
    </row>
    <row r="49" spans="1:28" ht="18.25" customHeight="1" x14ac:dyDescent="0.2">
      <c r="B49" s="428" t="s">
        <v>567</v>
      </c>
      <c r="C49" s="428"/>
      <c r="D49" s="424">
        <v>84</v>
      </c>
      <c r="E49" s="425">
        <v>197</v>
      </c>
      <c r="F49" s="425">
        <v>106</v>
      </c>
      <c r="G49" s="420">
        <v>91</v>
      </c>
      <c r="H49" s="416"/>
      <c r="I49" s="417" t="s">
        <v>568</v>
      </c>
      <c r="J49" s="417"/>
      <c r="K49" s="424">
        <v>187</v>
      </c>
      <c r="L49" s="425">
        <v>393</v>
      </c>
      <c r="M49" s="425">
        <v>199</v>
      </c>
      <c r="N49" s="425">
        <v>194</v>
      </c>
      <c r="P49" s="428" t="s">
        <v>569</v>
      </c>
      <c r="Q49" s="428"/>
      <c r="R49" s="424">
        <v>802</v>
      </c>
      <c r="S49" s="425">
        <v>2580</v>
      </c>
      <c r="T49" s="425">
        <v>1281</v>
      </c>
      <c r="U49" s="420">
        <v>1299</v>
      </c>
      <c r="V49" s="416"/>
      <c r="W49" s="386"/>
      <c r="X49" s="463"/>
    </row>
    <row r="50" spans="1:28" ht="18.25" customHeight="1" x14ac:dyDescent="0.2">
      <c r="B50" s="428" t="s">
        <v>570</v>
      </c>
      <c r="C50" s="428"/>
      <c r="D50" s="424">
        <v>55</v>
      </c>
      <c r="E50" s="425">
        <v>123</v>
      </c>
      <c r="F50" s="425">
        <v>63</v>
      </c>
      <c r="G50" s="420">
        <v>60</v>
      </c>
      <c r="H50" s="416"/>
      <c r="I50" s="417" t="s">
        <v>571</v>
      </c>
      <c r="J50" s="417"/>
      <c r="K50" s="424">
        <v>92</v>
      </c>
      <c r="L50" s="425">
        <v>183</v>
      </c>
      <c r="M50" s="425">
        <v>101</v>
      </c>
      <c r="N50" s="425">
        <v>82</v>
      </c>
      <c r="P50" s="428" t="s">
        <v>572</v>
      </c>
      <c r="Q50" s="428"/>
      <c r="R50" s="424">
        <v>861</v>
      </c>
      <c r="S50" s="425">
        <v>1937</v>
      </c>
      <c r="T50" s="425">
        <v>940</v>
      </c>
      <c r="U50" s="420">
        <v>997</v>
      </c>
      <c r="V50" s="416"/>
      <c r="W50" s="417"/>
      <c r="X50" s="427"/>
      <c r="Y50" s="416"/>
      <c r="Z50" s="447"/>
      <c r="AA50" s="416"/>
      <c r="AB50" s="416"/>
    </row>
    <row r="51" spans="1:28" ht="18.25" customHeight="1" x14ac:dyDescent="0.2">
      <c r="B51" s="428" t="s">
        <v>573</v>
      </c>
      <c r="C51" s="428"/>
      <c r="D51" s="424">
        <v>1693</v>
      </c>
      <c r="E51" s="425">
        <v>3456</v>
      </c>
      <c r="F51" s="425">
        <v>1687</v>
      </c>
      <c r="G51" s="420">
        <v>1769</v>
      </c>
      <c r="H51" s="416"/>
      <c r="I51" s="417" t="s">
        <v>574</v>
      </c>
      <c r="J51" s="431"/>
      <c r="K51" s="424">
        <v>192</v>
      </c>
      <c r="L51" s="425">
        <v>411</v>
      </c>
      <c r="M51" s="425">
        <v>216</v>
      </c>
      <c r="N51" s="425">
        <v>195</v>
      </c>
      <c r="P51" s="428" t="s">
        <v>575</v>
      </c>
      <c r="Q51" s="428"/>
      <c r="R51" s="424">
        <v>150</v>
      </c>
      <c r="S51" s="425">
        <v>483</v>
      </c>
      <c r="T51" s="425">
        <v>252</v>
      </c>
      <c r="U51" s="420">
        <v>231</v>
      </c>
      <c r="V51" s="416"/>
      <c r="X51" s="427"/>
      <c r="Y51" s="416"/>
      <c r="Z51" s="447"/>
      <c r="AA51" s="416"/>
      <c r="AB51" s="416"/>
    </row>
    <row r="52" spans="1:28" ht="18.25" customHeight="1" x14ac:dyDescent="0.2">
      <c r="B52" s="428" t="s">
        <v>576</v>
      </c>
      <c r="C52" s="428"/>
      <c r="D52" s="424">
        <v>38</v>
      </c>
      <c r="E52" s="425">
        <v>91</v>
      </c>
      <c r="F52" s="425">
        <v>50</v>
      </c>
      <c r="G52" s="420">
        <v>41</v>
      </c>
      <c r="H52" s="416"/>
      <c r="I52" s="417" t="s">
        <v>577</v>
      </c>
      <c r="J52" s="417"/>
      <c r="K52" s="424">
        <v>146</v>
      </c>
      <c r="L52" s="425">
        <v>255</v>
      </c>
      <c r="M52" s="425">
        <v>142</v>
      </c>
      <c r="N52" s="425">
        <v>113</v>
      </c>
      <c r="P52" s="428" t="s">
        <v>578</v>
      </c>
      <c r="Q52" s="428"/>
      <c r="R52" s="424">
        <v>427</v>
      </c>
      <c r="S52" s="425">
        <v>1258</v>
      </c>
      <c r="T52" s="425">
        <v>612</v>
      </c>
      <c r="U52" s="420">
        <v>646</v>
      </c>
      <c r="V52" s="416"/>
      <c r="X52" s="463"/>
    </row>
    <row r="53" spans="1:28" ht="18.25" customHeight="1" x14ac:dyDescent="0.2">
      <c r="B53" s="428" t="s">
        <v>579</v>
      </c>
      <c r="C53" s="428"/>
      <c r="D53" s="424">
        <v>47</v>
      </c>
      <c r="E53" s="425">
        <v>108</v>
      </c>
      <c r="F53" s="425">
        <v>55</v>
      </c>
      <c r="G53" s="420">
        <v>53</v>
      </c>
      <c r="H53" s="416"/>
      <c r="I53" s="417" t="s">
        <v>580</v>
      </c>
      <c r="J53" s="417"/>
      <c r="K53" s="424">
        <v>33</v>
      </c>
      <c r="L53" s="425">
        <v>71</v>
      </c>
      <c r="M53" s="425">
        <v>34</v>
      </c>
      <c r="N53" s="425">
        <v>37</v>
      </c>
      <c r="P53" s="428" t="s">
        <v>581</v>
      </c>
      <c r="Q53" s="428"/>
      <c r="R53" s="424">
        <v>312</v>
      </c>
      <c r="S53" s="425">
        <v>714</v>
      </c>
      <c r="T53" s="425">
        <v>355</v>
      </c>
      <c r="U53" s="420">
        <v>359</v>
      </c>
      <c r="V53" s="416"/>
      <c r="X53" s="427"/>
      <c r="Y53" s="416"/>
      <c r="Z53" s="447"/>
      <c r="AA53" s="416"/>
      <c r="AB53" s="416"/>
    </row>
    <row r="54" spans="1:28" ht="18.25" customHeight="1" x14ac:dyDescent="0.2">
      <c r="B54" s="428" t="s">
        <v>582</v>
      </c>
      <c r="C54" s="428"/>
      <c r="D54" s="424">
        <v>49</v>
      </c>
      <c r="E54" s="425">
        <v>94</v>
      </c>
      <c r="F54" s="425">
        <v>45</v>
      </c>
      <c r="G54" s="420">
        <v>49</v>
      </c>
      <c r="H54" s="416"/>
      <c r="I54" s="417"/>
      <c r="J54" s="417"/>
      <c r="K54" s="434"/>
      <c r="L54" s="416"/>
      <c r="M54" s="416"/>
      <c r="N54" s="416"/>
      <c r="P54" s="428" t="s">
        <v>583</v>
      </c>
      <c r="Q54" s="428"/>
      <c r="R54" s="424">
        <v>492</v>
      </c>
      <c r="S54" s="425">
        <v>1735</v>
      </c>
      <c r="T54" s="425">
        <v>874</v>
      </c>
      <c r="U54" s="420">
        <v>861</v>
      </c>
      <c r="V54" s="416"/>
      <c r="X54" s="427"/>
      <c r="Y54" s="416"/>
      <c r="Z54" s="447"/>
      <c r="AA54" s="416"/>
      <c r="AB54" s="416"/>
    </row>
    <row r="55" spans="1:28" ht="18.25" customHeight="1" x14ac:dyDescent="0.2">
      <c r="B55" s="428" t="s">
        <v>584</v>
      </c>
      <c r="C55" s="428"/>
      <c r="D55" s="424">
        <v>113</v>
      </c>
      <c r="E55" s="425">
        <v>274</v>
      </c>
      <c r="F55" s="425">
        <v>133</v>
      </c>
      <c r="G55" s="420">
        <v>141</v>
      </c>
      <c r="H55" s="416"/>
      <c r="I55" s="417"/>
      <c r="J55" s="417"/>
      <c r="K55" s="434"/>
      <c r="L55" s="416"/>
      <c r="M55" s="416"/>
      <c r="N55" s="416"/>
      <c r="P55" s="428" t="s">
        <v>585</v>
      </c>
      <c r="Q55" s="428"/>
      <c r="R55" s="424">
        <v>411</v>
      </c>
      <c r="S55" s="425">
        <v>1342</v>
      </c>
      <c r="T55" s="425">
        <v>664</v>
      </c>
      <c r="U55" s="420">
        <v>678</v>
      </c>
      <c r="V55" s="416"/>
      <c r="W55" s="386"/>
      <c r="X55" s="463"/>
    </row>
    <row r="56" spans="1:28" ht="18.25" customHeight="1" x14ac:dyDescent="0.2">
      <c r="B56" s="428" t="s">
        <v>586</v>
      </c>
      <c r="C56" s="428"/>
      <c r="D56" s="424">
        <v>155</v>
      </c>
      <c r="E56" s="425">
        <v>359</v>
      </c>
      <c r="F56" s="425">
        <v>183</v>
      </c>
      <c r="G56" s="420">
        <v>176</v>
      </c>
      <c r="H56" s="416"/>
      <c r="I56" s="431" t="s">
        <v>521</v>
      </c>
      <c r="J56" s="417"/>
      <c r="K56" s="432">
        <v>2397</v>
      </c>
      <c r="L56" s="433">
        <v>4817</v>
      </c>
      <c r="M56" s="433">
        <v>2418</v>
      </c>
      <c r="N56" s="433">
        <v>2399</v>
      </c>
      <c r="P56" s="428" t="s">
        <v>587</v>
      </c>
      <c r="Q56" s="428"/>
      <c r="R56" s="424">
        <v>505</v>
      </c>
      <c r="S56" s="425">
        <v>1685</v>
      </c>
      <c r="T56" s="425">
        <v>858</v>
      </c>
      <c r="U56" s="420">
        <v>827</v>
      </c>
      <c r="V56" s="416"/>
      <c r="W56" s="417"/>
      <c r="X56" s="427"/>
      <c r="Y56" s="416"/>
      <c r="Z56" s="447"/>
      <c r="AA56" s="416"/>
      <c r="AB56" s="416"/>
    </row>
    <row r="57" spans="1:28" ht="18.25" customHeight="1" x14ac:dyDescent="0.2">
      <c r="B57" s="428" t="s">
        <v>588</v>
      </c>
      <c r="C57" s="428"/>
      <c r="D57" s="424">
        <v>66</v>
      </c>
      <c r="E57" s="425">
        <v>164</v>
      </c>
      <c r="F57" s="425">
        <v>83</v>
      </c>
      <c r="G57" s="420">
        <v>81</v>
      </c>
      <c r="H57" s="416"/>
      <c r="I57" s="417"/>
      <c r="J57" s="417"/>
      <c r="K57" s="434"/>
      <c r="L57" s="416"/>
      <c r="M57" s="416"/>
      <c r="N57" s="416"/>
      <c r="P57" s="428" t="s">
        <v>589</v>
      </c>
      <c r="Q57" s="428"/>
      <c r="R57" s="424">
        <v>328</v>
      </c>
      <c r="S57" s="425">
        <v>943</v>
      </c>
      <c r="T57" s="425">
        <v>474</v>
      </c>
      <c r="U57" s="420">
        <v>469</v>
      </c>
      <c r="V57" s="416"/>
      <c r="W57" s="386"/>
      <c r="X57" s="465" t="e">
        <f>'[1]14(2)'!J51</f>
        <v>#REF!</v>
      </c>
    </row>
    <row r="58" spans="1:28" ht="18.25" customHeight="1" x14ac:dyDescent="0.2">
      <c r="B58" s="428" t="s">
        <v>590</v>
      </c>
      <c r="C58" s="428"/>
      <c r="D58" s="424">
        <v>29</v>
      </c>
      <c r="E58" s="425">
        <v>67</v>
      </c>
      <c r="F58" s="425">
        <v>32</v>
      </c>
      <c r="G58" s="420">
        <v>35</v>
      </c>
      <c r="H58" s="416"/>
      <c r="I58" s="417" t="s">
        <v>591</v>
      </c>
      <c r="J58" s="417"/>
      <c r="K58" s="424">
        <v>45</v>
      </c>
      <c r="L58" s="425">
        <v>98</v>
      </c>
      <c r="M58" s="425">
        <v>51</v>
      </c>
      <c r="N58" s="425">
        <v>47</v>
      </c>
      <c r="P58" s="428" t="s">
        <v>592</v>
      </c>
      <c r="Q58" s="428"/>
      <c r="R58" s="424">
        <v>724</v>
      </c>
      <c r="S58" s="425">
        <v>1924</v>
      </c>
      <c r="T58" s="425">
        <v>932</v>
      </c>
      <c r="U58" s="420">
        <v>992</v>
      </c>
      <c r="V58" s="416"/>
      <c r="W58" s="386"/>
      <c r="X58" s="463"/>
    </row>
    <row r="59" spans="1:28" ht="18.25" customHeight="1" x14ac:dyDescent="0.2">
      <c r="B59" s="428" t="s">
        <v>593</v>
      </c>
      <c r="C59" s="428"/>
      <c r="D59" s="424">
        <v>728</v>
      </c>
      <c r="E59" s="425">
        <v>1513</v>
      </c>
      <c r="F59" s="425">
        <v>777</v>
      </c>
      <c r="G59" s="420">
        <v>736</v>
      </c>
      <c r="H59" s="416"/>
      <c r="I59" s="417" t="s">
        <v>594</v>
      </c>
      <c r="J59" s="417"/>
      <c r="K59" s="424">
        <v>164</v>
      </c>
      <c r="L59" s="425">
        <v>350</v>
      </c>
      <c r="M59" s="425">
        <v>169</v>
      </c>
      <c r="N59" s="425">
        <v>181</v>
      </c>
      <c r="P59" s="428" t="s">
        <v>595</v>
      </c>
      <c r="Q59" s="428"/>
      <c r="R59" s="424">
        <v>366</v>
      </c>
      <c r="S59" s="425">
        <v>873</v>
      </c>
      <c r="T59" s="425">
        <v>412</v>
      </c>
      <c r="U59" s="420">
        <v>461</v>
      </c>
      <c r="V59" s="416"/>
      <c r="W59" s="386"/>
      <c r="X59" s="463"/>
      <c r="Y59" s="386"/>
    </row>
    <row r="60" spans="1:28" ht="18.25" customHeight="1" x14ac:dyDescent="0.2">
      <c r="B60" s="428" t="s">
        <v>596</v>
      </c>
      <c r="C60" s="428"/>
      <c r="D60" s="424">
        <v>243</v>
      </c>
      <c r="E60" s="425">
        <v>422</v>
      </c>
      <c r="F60" s="425">
        <v>240</v>
      </c>
      <c r="G60" s="420">
        <v>182</v>
      </c>
      <c r="H60" s="416"/>
      <c r="I60" s="417" t="s">
        <v>597</v>
      </c>
      <c r="J60" s="417"/>
      <c r="K60" s="424">
        <v>62</v>
      </c>
      <c r="L60" s="425">
        <v>104</v>
      </c>
      <c r="M60" s="425">
        <v>48</v>
      </c>
      <c r="N60" s="425">
        <v>56</v>
      </c>
      <c r="P60" s="428" t="s">
        <v>598</v>
      </c>
      <c r="Q60" s="417"/>
      <c r="R60" s="424">
        <v>151</v>
      </c>
      <c r="S60" s="425">
        <v>403</v>
      </c>
      <c r="T60" s="425">
        <v>198</v>
      </c>
      <c r="U60" s="420">
        <v>205</v>
      </c>
      <c r="V60" s="416"/>
      <c r="W60" s="417"/>
      <c r="X60" s="427"/>
      <c r="Y60" s="416"/>
      <c r="Z60" s="447"/>
      <c r="AA60" s="416"/>
      <c r="AB60" s="416"/>
    </row>
    <row r="61" spans="1:28" ht="18.25" customHeight="1" x14ac:dyDescent="0.2">
      <c r="B61" s="428" t="s">
        <v>599</v>
      </c>
      <c r="C61" s="417"/>
      <c r="D61" s="424">
        <v>38</v>
      </c>
      <c r="E61" s="425">
        <v>78</v>
      </c>
      <c r="F61" s="425">
        <v>37</v>
      </c>
      <c r="G61" s="420">
        <v>41</v>
      </c>
      <c r="H61" s="416"/>
      <c r="I61" s="417" t="s">
        <v>600</v>
      </c>
      <c r="J61" s="417"/>
      <c r="K61" s="424">
        <v>57</v>
      </c>
      <c r="L61" s="425">
        <v>131</v>
      </c>
      <c r="M61" s="425">
        <v>68</v>
      </c>
      <c r="N61" s="425">
        <v>63</v>
      </c>
      <c r="P61" s="428" t="s">
        <v>601</v>
      </c>
      <c r="Q61" s="417"/>
      <c r="R61" s="424">
        <v>419</v>
      </c>
      <c r="S61" s="425">
        <v>1077</v>
      </c>
      <c r="T61" s="425">
        <v>519</v>
      </c>
      <c r="U61" s="420">
        <v>558</v>
      </c>
      <c r="V61" s="416"/>
      <c r="W61" s="386"/>
      <c r="X61" s="463"/>
    </row>
    <row r="62" spans="1:28" s="386" customFormat="1" ht="18.25" customHeight="1" x14ac:dyDescent="0.2">
      <c r="B62" s="428" t="s">
        <v>602</v>
      </c>
      <c r="C62" s="417"/>
      <c r="D62" s="424">
        <v>40</v>
      </c>
      <c r="E62" s="425">
        <v>86</v>
      </c>
      <c r="F62" s="425">
        <v>46</v>
      </c>
      <c r="G62" s="420">
        <v>40</v>
      </c>
      <c r="H62" s="416"/>
      <c r="I62" s="417" t="s">
        <v>603</v>
      </c>
      <c r="J62" s="417"/>
      <c r="K62" s="424">
        <v>130</v>
      </c>
      <c r="L62" s="425">
        <v>250</v>
      </c>
      <c r="M62" s="425">
        <v>123</v>
      </c>
      <c r="N62" s="425">
        <v>127</v>
      </c>
      <c r="P62" s="428" t="s">
        <v>604</v>
      </c>
      <c r="Q62" s="417"/>
      <c r="R62" s="424">
        <v>292</v>
      </c>
      <c r="S62" s="425">
        <v>702</v>
      </c>
      <c r="T62" s="425">
        <v>367</v>
      </c>
      <c r="U62" s="420">
        <v>335</v>
      </c>
      <c r="V62" s="416"/>
      <c r="W62" s="417"/>
      <c r="X62" s="427"/>
      <c r="Y62" s="416"/>
      <c r="Z62" s="416"/>
      <c r="AA62" s="416"/>
      <c r="AB62" s="416"/>
    </row>
    <row r="63" spans="1:28" ht="18.25" customHeight="1" x14ac:dyDescent="0.2">
      <c r="B63" s="428" t="s">
        <v>605</v>
      </c>
      <c r="C63" s="417"/>
      <c r="D63" s="424">
        <v>196</v>
      </c>
      <c r="E63" s="425">
        <v>316</v>
      </c>
      <c r="F63" s="425">
        <v>125</v>
      </c>
      <c r="G63" s="420">
        <v>191</v>
      </c>
      <c r="H63" s="416"/>
      <c r="I63" s="417" t="s">
        <v>606</v>
      </c>
      <c r="J63" s="417"/>
      <c r="K63" s="424">
        <v>112</v>
      </c>
      <c r="L63" s="425">
        <v>240</v>
      </c>
      <c r="M63" s="425">
        <v>124</v>
      </c>
      <c r="N63" s="425">
        <v>116</v>
      </c>
      <c r="P63" s="428" t="s">
        <v>607</v>
      </c>
      <c r="Q63" s="417"/>
      <c r="R63" s="424">
        <v>735</v>
      </c>
      <c r="S63" s="425">
        <v>2443</v>
      </c>
      <c r="T63" s="425">
        <v>1201</v>
      </c>
      <c r="U63" s="420">
        <v>1242</v>
      </c>
      <c r="V63" s="416"/>
      <c r="W63" s="417"/>
      <c r="X63" s="427"/>
      <c r="Y63" s="416"/>
      <c r="Z63" s="416"/>
      <c r="AA63" s="416"/>
      <c r="AB63" s="416"/>
    </row>
    <row r="64" spans="1:28" ht="18.25" customHeight="1" x14ac:dyDescent="0.2">
      <c r="A64" s="386"/>
      <c r="B64" s="428" t="s">
        <v>608</v>
      </c>
      <c r="C64" s="417"/>
      <c r="D64" s="424">
        <v>41</v>
      </c>
      <c r="E64" s="425">
        <v>110</v>
      </c>
      <c r="F64" s="425">
        <v>53</v>
      </c>
      <c r="G64" s="420">
        <v>57</v>
      </c>
      <c r="H64" s="416"/>
      <c r="I64" s="417" t="s">
        <v>609</v>
      </c>
      <c r="J64" s="417"/>
      <c r="K64" s="424">
        <v>122</v>
      </c>
      <c r="L64" s="425">
        <v>292</v>
      </c>
      <c r="M64" s="425">
        <v>142</v>
      </c>
      <c r="N64" s="425">
        <v>150</v>
      </c>
      <c r="O64" s="386"/>
      <c r="P64" s="428" t="s">
        <v>610</v>
      </c>
      <c r="Q64" s="417"/>
      <c r="R64" s="424">
        <v>285</v>
      </c>
      <c r="S64" s="425">
        <v>764</v>
      </c>
      <c r="T64" s="425">
        <v>388</v>
      </c>
      <c r="U64" s="420">
        <v>376</v>
      </c>
      <c r="V64" s="416"/>
      <c r="W64" s="417"/>
      <c r="X64" s="427"/>
      <c r="Y64" s="416"/>
      <c r="Z64" s="416"/>
      <c r="AA64" s="416"/>
      <c r="AB64" s="416"/>
    </row>
    <row r="65" spans="1:28" ht="7.5" customHeight="1" x14ac:dyDescent="0.2">
      <c r="A65" s="386"/>
      <c r="B65" s="442"/>
      <c r="C65" s="443"/>
      <c r="D65" s="444"/>
      <c r="E65" s="444"/>
      <c r="F65" s="444"/>
      <c r="G65" s="445"/>
      <c r="H65" s="444"/>
      <c r="I65" s="442"/>
      <c r="J65" s="443"/>
      <c r="K65" s="444"/>
      <c r="L65" s="444"/>
      <c r="M65" s="444"/>
      <c r="N65" s="444"/>
      <c r="O65" s="386"/>
      <c r="P65" s="442"/>
      <c r="Q65" s="443"/>
      <c r="R65" s="444"/>
      <c r="S65" s="444"/>
      <c r="T65" s="444"/>
      <c r="U65" s="445"/>
      <c r="V65" s="444"/>
      <c r="W65" s="442"/>
      <c r="X65" s="443"/>
      <c r="Y65" s="444"/>
      <c r="Z65" s="444"/>
      <c r="AA65" s="444"/>
      <c r="AB65" s="444"/>
    </row>
    <row r="66" spans="1:28" ht="15" customHeight="1" x14ac:dyDescent="0.2">
      <c r="A66" s="448"/>
      <c r="B66" s="446" t="s">
        <v>441</v>
      </c>
      <c r="C66" s="446"/>
      <c r="D66" s="386"/>
      <c r="L66" s="386"/>
      <c r="O66" s="386"/>
      <c r="P66" s="446"/>
      <c r="Q66" s="446"/>
      <c r="R66" s="386"/>
    </row>
    <row r="67" spans="1:28" ht="15" customHeight="1" x14ac:dyDescent="0.2"/>
  </sheetData>
  <mergeCells count="18">
    <mergeCell ref="S5:S6"/>
    <mergeCell ref="T5:T6"/>
    <mergeCell ref="U5:U6"/>
    <mergeCell ref="Z5:Z6"/>
    <mergeCell ref="AA5:AA6"/>
    <mergeCell ref="AB5:AB6"/>
    <mergeCell ref="E5:E6"/>
    <mergeCell ref="F5:F6"/>
    <mergeCell ref="G5:G6"/>
    <mergeCell ref="L5:L6"/>
    <mergeCell ref="M5:M6"/>
    <mergeCell ref="N5:N6"/>
    <mergeCell ref="B1:N1"/>
    <mergeCell ref="P1:AB1"/>
    <mergeCell ref="E4:G4"/>
    <mergeCell ref="L4:N4"/>
    <mergeCell ref="S4:U4"/>
    <mergeCell ref="Z4:AB4"/>
  </mergeCells>
  <phoneticPr fontId="2"/>
  <printOptions horizontalCentered="1"/>
  <pageMargins left="0.51181102362204722" right="0.51181102362204722" top="0.78740157480314965" bottom="0" header="0.51181102362204722" footer="0.23622047244094491"/>
  <pageSetup paperSize="9" scale="61" firstPageNumber="0" fitToWidth="2" orientation="portrait" useFirstPageNumber="1" horizontalDpi="300" verticalDpi="300" r:id="rId1"/>
  <headerFooter scaleWithDoc="0" alignWithMargins="0">
    <oddFooter>&amp;C&amp;"BIZ UD明朝 Medium,標準"&amp;12-&amp;P+20-</oddFooter>
  </headerFooter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6</vt:i4>
      </vt:variant>
    </vt:vector>
  </HeadingPairs>
  <TitlesOfParts>
    <vt:vector size="14" baseType="lpstr">
      <vt:lpstr>7</vt:lpstr>
      <vt:lpstr>8</vt:lpstr>
      <vt:lpstr>9</vt:lpstr>
      <vt:lpstr>10.11</vt:lpstr>
      <vt:lpstr>12</vt:lpstr>
      <vt:lpstr>13</vt:lpstr>
      <vt:lpstr>14(1)</vt:lpstr>
      <vt:lpstr>14(2)</vt:lpstr>
      <vt:lpstr>'10.11'!Print_Area</vt:lpstr>
      <vt:lpstr>'12'!Print_Area</vt:lpstr>
      <vt:lpstr>'13'!Print_Area</vt:lpstr>
      <vt:lpstr>'14(2)'!Print_Area</vt:lpstr>
      <vt:lpstr>'8'!Print_Area</vt:lpstr>
      <vt:lpstr>'9'!Print_Area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横山 大樹</dc:creator>
  <cp:lastModifiedBy>横山 大樹</cp:lastModifiedBy>
  <dcterms:created xsi:type="dcterms:W3CDTF">2022-04-14T06:05:16Z</dcterms:created>
  <dcterms:modified xsi:type="dcterms:W3CDTF">2022-04-14T06:05:50Z</dcterms:modified>
</cp:coreProperties>
</file>