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-15" yWindow="-15" windowWidth="19245" windowHeight="8760"/>
  </bookViews>
  <sheets>
    <sheet name="78" sheetId="1" r:id="rId1"/>
    <sheet name="79" sheetId="8" r:id="rId2"/>
    <sheet name="80" sheetId="2" r:id="rId3"/>
    <sheet name="81" sheetId="9" r:id="rId4"/>
    <sheet name="82" sheetId="3" r:id="rId5"/>
    <sheet name="83" sheetId="10" r:id="rId6"/>
    <sheet name="84(1)" sheetId="4" r:id="rId7"/>
    <sheet name="84(2)" sheetId="5" r:id="rId8"/>
    <sheet name="85" sheetId="6" r:id="rId9"/>
    <sheet name="86" sheetId="11" r:id="rId10"/>
    <sheet name="87" sheetId="7" r:id="rId11"/>
    <sheet name="88" sheetId="12" r:id="rId12"/>
    <sheet name="89" sheetId="13" r:id="rId13"/>
  </sheets>
  <definedNames>
    <definedName name="_xlnm.Print_Area" localSheetId="0">'78'!$A$1:$T$16</definedName>
    <definedName name="_xlnm.Print_Area" localSheetId="1">'79'!$A$1:$T$29</definedName>
  </definedNames>
  <calcPr calcId="145621" fullPrecision="0"/>
</workbook>
</file>

<file path=xl/calcChain.xml><?xml version="1.0" encoding="utf-8"?>
<calcChain xmlns="http://schemas.openxmlformats.org/spreadsheetml/2006/main">
  <c r="H22" i="10" l="1"/>
  <c r="F22" i="10"/>
  <c r="H21" i="10"/>
  <c r="F21" i="10"/>
  <c r="H20" i="10"/>
  <c r="F20" i="10"/>
  <c r="H19" i="10"/>
  <c r="F19" i="10"/>
  <c r="H18" i="10"/>
  <c r="F18" i="10"/>
  <c r="H17" i="10"/>
  <c r="F17" i="10"/>
  <c r="H16" i="10"/>
  <c r="F16" i="10"/>
  <c r="H15" i="10"/>
  <c r="F15" i="10"/>
  <c r="H14" i="10"/>
  <c r="F14" i="10"/>
  <c r="H13" i="10"/>
  <c r="F13" i="10"/>
  <c r="H12" i="10"/>
  <c r="F12" i="10"/>
  <c r="F9" i="10" s="1"/>
  <c r="H11" i="10"/>
  <c r="F11" i="10"/>
  <c r="Z9" i="10"/>
  <c r="W9" i="10"/>
  <c r="T9" i="10"/>
  <c r="Q9" i="10"/>
  <c r="N9" i="10"/>
  <c r="K9" i="10"/>
  <c r="H9" i="10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T6" i="8"/>
  <c r="R6" i="8"/>
  <c r="Q6" i="8"/>
  <c r="P6" i="8" s="1"/>
  <c r="I9" i="3"/>
  <c r="K9" i="3"/>
  <c r="M9" i="3"/>
  <c r="O9" i="3"/>
  <c r="U9" i="3"/>
  <c r="F11" i="3"/>
  <c r="G11" i="3"/>
  <c r="F12" i="3"/>
  <c r="G12" i="3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9" i="2"/>
  <c r="G9" i="2"/>
  <c r="H9" i="2"/>
  <c r="I9" i="2"/>
  <c r="J9" i="2"/>
  <c r="K9" i="2"/>
  <c r="L9" i="2"/>
  <c r="M9" i="2"/>
  <c r="N9" i="2"/>
  <c r="O9" i="2"/>
  <c r="P9" i="2"/>
  <c r="U9" i="2"/>
  <c r="V9" i="2"/>
  <c r="W9" i="2"/>
  <c r="X9" i="2"/>
  <c r="F9" i="3" l="1"/>
  <c r="G9" i="3"/>
</calcChain>
</file>

<file path=xl/comments1.xml><?xml version="1.0" encoding="utf-8"?>
<comments xmlns="http://schemas.openxmlformats.org/spreadsheetml/2006/main">
  <authors>
    <author>市原市</author>
    <author>kcc</author>
  </authors>
  <commentList>
    <comment ref="P27" authorId="0">
      <text>
        <r>
          <rPr>
            <b/>
            <sz val="9"/>
            <color indexed="81"/>
            <rFont val="ＭＳ Ｐゴシック"/>
            <family val="3"/>
            <charset val="128"/>
          </rPr>
          <t>計算式が設定されています</t>
        </r>
      </text>
    </comment>
    <comment ref="T27" authorId="1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駅別売上高（収入系）の１日平均283,798,513÷365=778千円
</t>
        </r>
      </text>
    </comment>
  </commentList>
</comments>
</file>

<file path=xl/sharedStrings.xml><?xml version="1.0" encoding="utf-8"?>
<sst xmlns="http://schemas.openxmlformats.org/spreadsheetml/2006/main" count="1324" uniqueCount="273">
  <si>
    <t xml:space="preserve">  </t>
  </si>
  <si>
    <t>京成電鉄㈱千原線</t>
    <phoneticPr fontId="4"/>
  </si>
  <si>
    <t xml:space="preserve">  （単位  金額千円）</t>
  </si>
  <si>
    <t>年度</t>
    <rPh sb="0" eb="2">
      <t>ネンド</t>
    </rPh>
    <phoneticPr fontId="4"/>
  </si>
  <si>
    <t>乗車人員</t>
    <rPh sb="0" eb="2">
      <t>ジョウシャ</t>
    </rPh>
    <rPh sb="2" eb="4">
      <t>ジンイン</t>
    </rPh>
    <phoneticPr fontId="4"/>
  </si>
  <si>
    <t>総数</t>
    <rPh sb="0" eb="2">
      <t>ソウスウ</t>
    </rPh>
    <phoneticPr fontId="4"/>
  </si>
  <si>
    <t>普通</t>
    <rPh sb="0" eb="2">
      <t>フツウ</t>
    </rPh>
    <phoneticPr fontId="4"/>
  </si>
  <si>
    <t>定期</t>
    <rPh sb="0" eb="2">
      <t>テイキ</t>
    </rPh>
    <phoneticPr fontId="4"/>
  </si>
  <si>
    <t>旅客収入</t>
    <rPh sb="0" eb="2">
      <t>リョキャク</t>
    </rPh>
    <rPh sb="2" eb="4">
      <t>シュウニュウ</t>
    </rPh>
    <phoneticPr fontId="4"/>
  </si>
  <si>
    <t>八幡宿駅　　</t>
    <rPh sb="3" eb="4">
      <t>エキ</t>
    </rPh>
    <phoneticPr fontId="4"/>
  </si>
  <si>
    <t>乗車人員　　</t>
    <rPh sb="0" eb="1">
      <t>ノ</t>
    </rPh>
    <rPh sb="1" eb="2">
      <t>クルマ</t>
    </rPh>
    <rPh sb="2" eb="3">
      <t>ヒト</t>
    </rPh>
    <rPh sb="3" eb="4">
      <t>イン</t>
    </rPh>
    <phoneticPr fontId="4"/>
  </si>
  <si>
    <t>五井駅</t>
    <rPh sb="0" eb="1">
      <t>５</t>
    </rPh>
    <rPh sb="1" eb="2">
      <t>イ</t>
    </rPh>
    <phoneticPr fontId="4"/>
  </si>
  <si>
    <t>乗車人員</t>
    <rPh sb="0" eb="1">
      <t>ノ</t>
    </rPh>
    <rPh sb="1" eb="2">
      <t>クルマ</t>
    </rPh>
    <rPh sb="2" eb="3">
      <t>ヒト</t>
    </rPh>
    <rPh sb="3" eb="4">
      <t>イン</t>
    </rPh>
    <phoneticPr fontId="4"/>
  </si>
  <si>
    <t>普通</t>
    <rPh sb="0" eb="1">
      <t>ススム</t>
    </rPh>
    <rPh sb="1" eb="2">
      <t>ツウ</t>
    </rPh>
    <phoneticPr fontId="4"/>
  </si>
  <si>
    <t xml:space="preserve">ⅠⅩ      運　　　　　　　輸       </t>
    <rPh sb="8" eb="9">
      <t>ウン</t>
    </rPh>
    <rPh sb="16" eb="17">
      <t>ユ</t>
    </rPh>
    <phoneticPr fontId="4"/>
  </si>
  <si>
    <t xml:space="preserve">                                                                                                      </t>
    <phoneticPr fontId="4"/>
  </si>
  <si>
    <t>駅</t>
    <phoneticPr fontId="4"/>
  </si>
  <si>
    <t>五井</t>
    <phoneticPr fontId="4"/>
  </si>
  <si>
    <t>上総村上</t>
    <phoneticPr fontId="4"/>
  </si>
  <si>
    <t>海士有木</t>
    <phoneticPr fontId="4"/>
  </si>
  <si>
    <t>上総三又</t>
    <phoneticPr fontId="4"/>
  </si>
  <si>
    <t>上総山田</t>
    <phoneticPr fontId="4"/>
  </si>
  <si>
    <t>光風台</t>
    <phoneticPr fontId="4"/>
  </si>
  <si>
    <t>馬立</t>
    <phoneticPr fontId="4"/>
  </si>
  <si>
    <t>上総牛久</t>
    <phoneticPr fontId="4"/>
  </si>
  <si>
    <t>上総川間</t>
    <phoneticPr fontId="4"/>
  </si>
  <si>
    <t>上総鶴舞</t>
    <phoneticPr fontId="4"/>
  </si>
  <si>
    <t>上総久保</t>
    <phoneticPr fontId="4"/>
  </si>
  <si>
    <t>高 滝</t>
    <phoneticPr fontId="4"/>
  </si>
  <si>
    <t>里見</t>
    <phoneticPr fontId="4"/>
  </si>
  <si>
    <t>飯給</t>
    <phoneticPr fontId="4"/>
  </si>
  <si>
    <t>月崎</t>
    <phoneticPr fontId="4"/>
  </si>
  <si>
    <t>上総大久保</t>
    <phoneticPr fontId="4"/>
  </si>
  <si>
    <t>養老渓谷</t>
    <phoneticPr fontId="4"/>
  </si>
  <si>
    <t>上総中野</t>
    <phoneticPr fontId="4"/>
  </si>
  <si>
    <t>ちはら台</t>
    <phoneticPr fontId="4"/>
  </si>
  <si>
    <t>旅客収入</t>
    <phoneticPr fontId="4"/>
  </si>
  <si>
    <t>普通</t>
    <phoneticPr fontId="4"/>
  </si>
  <si>
    <t xml:space="preserve"> 定　　期</t>
    <phoneticPr fontId="4"/>
  </si>
  <si>
    <t xml:space="preserve">     ･　　　　　通　　　　　　信</t>
    <phoneticPr fontId="4"/>
  </si>
  <si>
    <t>年度</t>
    <phoneticPr fontId="4"/>
  </si>
  <si>
    <t>姉ケ崎駅</t>
    <phoneticPr fontId="4"/>
  </si>
  <si>
    <t>総数</t>
    <phoneticPr fontId="4"/>
  </si>
  <si>
    <t>普通</t>
    <phoneticPr fontId="4"/>
  </si>
  <si>
    <t>定期</t>
    <phoneticPr fontId="4"/>
  </si>
  <si>
    <t>総数</t>
    <phoneticPr fontId="4"/>
  </si>
  <si>
    <t>普通</t>
    <phoneticPr fontId="4"/>
  </si>
  <si>
    <t>定 期</t>
    <phoneticPr fontId="4"/>
  </si>
  <si>
    <t>定期</t>
    <phoneticPr fontId="4"/>
  </si>
  <si>
    <t>平成</t>
    <phoneticPr fontId="4"/>
  </si>
  <si>
    <t xml:space="preserve">  資料  東日本旅客鉄道㈱千葉支社</t>
    <phoneticPr fontId="4"/>
  </si>
  <si>
    <t xml:space="preserve">         京成電鉄㈱　</t>
    <phoneticPr fontId="4"/>
  </si>
  <si>
    <t>78　.  　　Ｊ　Ｒ　駅　別　1　日　平　均</t>
    <rPh sb="12" eb="13">
      <t>エキ</t>
    </rPh>
    <rPh sb="14" eb="15">
      <t>ベツ</t>
    </rPh>
    <rPh sb="18" eb="19">
      <t>ニチ</t>
    </rPh>
    <rPh sb="20" eb="21">
      <t>ヒラ</t>
    </rPh>
    <rPh sb="22" eb="23">
      <t>ヒトシ</t>
    </rPh>
    <phoneticPr fontId="4"/>
  </si>
  <si>
    <t>79  .  　私　鉄　駅　別　１ 日　平　均</t>
    <rPh sb="8" eb="9">
      <t>ワタクシ</t>
    </rPh>
    <rPh sb="10" eb="11">
      <t>テツ</t>
    </rPh>
    <rPh sb="12" eb="13">
      <t>エキ</t>
    </rPh>
    <rPh sb="14" eb="15">
      <t>ベツ</t>
    </rPh>
    <rPh sb="18" eb="19">
      <t>ニチ</t>
    </rPh>
    <rPh sb="20" eb="21">
      <t>ヒラ</t>
    </rPh>
    <rPh sb="22" eb="23">
      <t>ヒトシ</t>
    </rPh>
    <phoneticPr fontId="4"/>
  </si>
  <si>
    <t>平成26年度</t>
    <rPh sb="0" eb="2">
      <t>ヘイセイ</t>
    </rPh>
    <rPh sb="4" eb="5">
      <t>ネン</t>
    </rPh>
    <rPh sb="5" eb="6">
      <t>ド</t>
    </rPh>
    <phoneticPr fontId="4"/>
  </si>
  <si>
    <t>　　　　　　乗　　　　　　　車　　　　　　　人　　　　　　員</t>
    <rPh sb="14" eb="15">
      <t>クルマ</t>
    </rPh>
    <rPh sb="22" eb="23">
      <t>ヒトジンイン</t>
    </rPh>
    <phoneticPr fontId="4"/>
  </si>
  <si>
    <t>総　　数</t>
    <phoneticPr fontId="4"/>
  </si>
  <si>
    <t>　注：１年間の総乗車人員の平均数値であり、総数が普通と定期の合計とならない場合がある。</t>
  </si>
  <si>
    <t>運　輸　状　況      （平成23～27年度）</t>
    <phoneticPr fontId="4"/>
  </si>
  <si>
    <t>運　輸　状　況 　　  （平成25～27年度）</t>
    <phoneticPr fontId="4"/>
  </si>
  <si>
    <t>-</t>
  </si>
  <si>
    <t>　　　　　　　　　　平　　　　　　　成　　　　　25　　　　　年　　　　　度</t>
    <rPh sb="31" eb="32">
      <t>トシ</t>
    </rPh>
    <rPh sb="37" eb="38">
      <t>ド</t>
    </rPh>
    <phoneticPr fontId="4"/>
  </si>
  <si>
    <t>平成27年度</t>
    <rPh sb="0" eb="2">
      <t>ヘイセイ</t>
    </rPh>
    <rPh sb="4" eb="5">
      <t>ネン</t>
    </rPh>
    <rPh sb="5" eb="6">
      <t>ド</t>
    </rPh>
    <phoneticPr fontId="4"/>
  </si>
  <si>
    <t>-</t>
    <phoneticPr fontId="4"/>
  </si>
  <si>
    <t>資料   小湊鐵道㈱　</t>
    <rPh sb="7" eb="8">
      <t>テツ</t>
    </rPh>
    <phoneticPr fontId="4"/>
  </si>
  <si>
    <t>小湊鐵道</t>
    <phoneticPr fontId="4"/>
  </si>
  <si>
    <t>資料　千葉県県土整備部港湾課　「千葉県港湾統計年報」</t>
    <rPh sb="0" eb="1">
      <t>シ</t>
    </rPh>
    <rPh sb="1" eb="2">
      <t>リョウ</t>
    </rPh>
    <rPh sb="3" eb="6">
      <t>チバケン</t>
    </rPh>
    <rPh sb="6" eb="7">
      <t>ケン</t>
    </rPh>
    <rPh sb="7" eb="8">
      <t>ツチ</t>
    </rPh>
    <rPh sb="8" eb="10">
      <t>セイビ</t>
    </rPh>
    <rPh sb="10" eb="11">
      <t>ブ</t>
    </rPh>
    <rPh sb="11" eb="13">
      <t>コウワン</t>
    </rPh>
    <rPh sb="13" eb="14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14"/>
  </si>
  <si>
    <t>月</t>
    <rPh sb="0" eb="1">
      <t>ツキ</t>
    </rPh>
    <phoneticPr fontId="14"/>
  </si>
  <si>
    <t>年</t>
    <rPh sb="0" eb="1">
      <t>ネン</t>
    </rPh>
    <phoneticPr fontId="14"/>
  </si>
  <si>
    <t>平成</t>
    <rPh sb="0" eb="2">
      <t>ヘイセイ</t>
    </rPh>
    <phoneticPr fontId="14"/>
  </si>
  <si>
    <t>総トン数</t>
    <rPh sb="0" eb="1">
      <t>ソウ</t>
    </rPh>
    <rPh sb="3" eb="4">
      <t>スウ</t>
    </rPh>
    <phoneticPr fontId="14"/>
  </si>
  <si>
    <t>隻数</t>
    <rPh sb="0" eb="1">
      <t>セキ</t>
    </rPh>
    <rPh sb="1" eb="2">
      <t>スウ</t>
    </rPh>
    <phoneticPr fontId="14"/>
  </si>
  <si>
    <t>姉崎地区専用</t>
    <rPh sb="0" eb="2">
      <t>アネサキ</t>
    </rPh>
    <rPh sb="2" eb="4">
      <t>チク</t>
    </rPh>
    <rPh sb="4" eb="6">
      <t>センヨウ</t>
    </rPh>
    <phoneticPr fontId="14"/>
  </si>
  <si>
    <t>五井地区専用</t>
    <rPh sb="0" eb="2">
      <t>ゴイ</t>
    </rPh>
    <rPh sb="2" eb="4">
      <t>チク</t>
    </rPh>
    <rPh sb="4" eb="6">
      <t>センヨウ</t>
    </rPh>
    <phoneticPr fontId="14"/>
  </si>
  <si>
    <t>八幡地区専用</t>
    <rPh sb="0" eb="2">
      <t>ヤハタ</t>
    </rPh>
    <rPh sb="2" eb="4">
      <t>チク</t>
    </rPh>
    <rPh sb="4" eb="6">
      <t>センヨウ</t>
    </rPh>
    <phoneticPr fontId="14"/>
  </si>
  <si>
    <t>総数</t>
    <rPh sb="0" eb="2">
      <t>ソウスウ</t>
    </rPh>
    <phoneticPr fontId="14"/>
  </si>
  <si>
    <t>年月</t>
    <rPh sb="0" eb="1">
      <t>ネン</t>
    </rPh>
    <rPh sb="1" eb="2">
      <t>ツキ</t>
    </rPh>
    <phoneticPr fontId="14"/>
  </si>
  <si>
    <t>81 ． 入 港 船 舶 市 原 地 区 専 用 施 設 利 用 状 況　 　（平成23～27年）</t>
    <rPh sb="5" eb="6">
      <t>イ</t>
    </rPh>
    <rPh sb="7" eb="8">
      <t>ミナト</t>
    </rPh>
    <rPh sb="9" eb="10">
      <t>フネ</t>
    </rPh>
    <rPh sb="11" eb="12">
      <t>オオブネ</t>
    </rPh>
    <rPh sb="13" eb="14">
      <t>イチ</t>
    </rPh>
    <rPh sb="15" eb="16">
      <t>イチハラ</t>
    </rPh>
    <rPh sb="17" eb="18">
      <t>チ</t>
    </rPh>
    <rPh sb="19" eb="20">
      <t>ク</t>
    </rPh>
    <rPh sb="21" eb="22">
      <t>セン</t>
    </rPh>
    <rPh sb="23" eb="24">
      <t>ヨウ</t>
    </rPh>
    <rPh sb="25" eb="26">
      <t>ホドコ</t>
    </rPh>
    <rPh sb="27" eb="28">
      <t>セツ</t>
    </rPh>
    <rPh sb="29" eb="30">
      <t>リ</t>
    </rPh>
    <rPh sb="31" eb="32">
      <t>ヨウ</t>
    </rPh>
    <rPh sb="33" eb="34">
      <t>ジョウ</t>
    </rPh>
    <rPh sb="35" eb="36">
      <t>イワン</t>
    </rPh>
    <phoneticPr fontId="14"/>
  </si>
  <si>
    <t>資料　千葉県県土整備部港湾課</t>
    <rPh sb="0" eb="1">
      <t>シ</t>
    </rPh>
    <rPh sb="1" eb="2">
      <t>リョウ</t>
    </rPh>
    <rPh sb="3" eb="6">
      <t>チバケン</t>
    </rPh>
    <rPh sb="6" eb="7">
      <t>ケン</t>
    </rPh>
    <rPh sb="7" eb="8">
      <t>ツチ</t>
    </rPh>
    <rPh sb="8" eb="10">
      <t>セイビ</t>
    </rPh>
    <rPh sb="10" eb="11">
      <t>ブ</t>
    </rPh>
    <rPh sb="11" eb="13">
      <t>コウワン</t>
    </rPh>
    <rPh sb="13" eb="14">
      <t>カ</t>
    </rPh>
    <phoneticPr fontId="14"/>
  </si>
  <si>
    <t>養老川物揚場</t>
    <rPh sb="0" eb="2">
      <t>ヨウロウ</t>
    </rPh>
    <rPh sb="2" eb="3">
      <t>ガワ</t>
    </rPh>
    <rPh sb="3" eb="4">
      <t>モノ</t>
    </rPh>
    <rPh sb="4" eb="5">
      <t>ア</t>
    </rPh>
    <rPh sb="5" eb="6">
      <t>バ</t>
    </rPh>
    <phoneticPr fontId="14"/>
  </si>
  <si>
    <t>五井物揚場</t>
    <rPh sb="0" eb="2">
      <t>ゴイ</t>
    </rPh>
    <rPh sb="2" eb="3">
      <t>モノ</t>
    </rPh>
    <rPh sb="3" eb="4">
      <t>ア</t>
    </rPh>
    <rPh sb="4" eb="5">
      <t>バ</t>
    </rPh>
    <phoneticPr fontId="14"/>
  </si>
  <si>
    <t>八幡物揚場</t>
    <rPh sb="0" eb="2">
      <t>ヤハタ</t>
    </rPh>
    <rPh sb="2" eb="3">
      <t>モノ</t>
    </rPh>
    <rPh sb="3" eb="4">
      <t>ア</t>
    </rPh>
    <rPh sb="4" eb="5">
      <t>バ</t>
    </rPh>
    <phoneticPr fontId="14"/>
  </si>
  <si>
    <t>市原物揚場</t>
    <rPh sb="0" eb="2">
      <t>イチハラ</t>
    </rPh>
    <rPh sb="2" eb="3">
      <t>モノ</t>
    </rPh>
    <rPh sb="3" eb="4">
      <t>ア</t>
    </rPh>
    <rPh sb="4" eb="5">
      <t>バ</t>
    </rPh>
    <phoneticPr fontId="14"/>
  </si>
  <si>
    <t>市原岸壁</t>
    <rPh sb="0" eb="2">
      <t>イチハラ</t>
    </rPh>
    <rPh sb="2" eb="4">
      <t>ガンペキ</t>
    </rPh>
    <phoneticPr fontId="14"/>
  </si>
  <si>
    <t>80  ．入 港 船 舶 市 原 公 共 け い 留 施 設 利 用 状 況　　（平成23～27年）</t>
    <rPh sb="5" eb="6">
      <t>イ</t>
    </rPh>
    <rPh sb="7" eb="8">
      <t>ミナト</t>
    </rPh>
    <rPh sb="9" eb="10">
      <t>フネ</t>
    </rPh>
    <rPh sb="11" eb="12">
      <t>オオブネ</t>
    </rPh>
    <rPh sb="13" eb="14">
      <t>シ</t>
    </rPh>
    <rPh sb="15" eb="16">
      <t>ハラ</t>
    </rPh>
    <rPh sb="17" eb="18">
      <t>オオヤケ</t>
    </rPh>
    <rPh sb="19" eb="20">
      <t>トモ</t>
    </rPh>
    <rPh sb="25" eb="26">
      <t>リュウ</t>
    </rPh>
    <rPh sb="27" eb="28">
      <t>ホドコ</t>
    </rPh>
    <rPh sb="29" eb="30">
      <t>セツ</t>
    </rPh>
    <rPh sb="31" eb="32">
      <t>リ</t>
    </rPh>
    <rPh sb="33" eb="34">
      <t>ヨウ</t>
    </rPh>
    <rPh sb="35" eb="36">
      <t>ジョウ</t>
    </rPh>
    <rPh sb="37" eb="38">
      <t>イワン</t>
    </rPh>
    <rPh sb="41" eb="43">
      <t>ヘイセイ</t>
    </rPh>
    <rPh sb="48" eb="49">
      <t>ネン</t>
    </rPh>
    <phoneticPr fontId="14"/>
  </si>
  <si>
    <t>入貨</t>
    <rPh sb="0" eb="1">
      <t>ニュウ</t>
    </rPh>
    <rPh sb="1" eb="2">
      <t>カ</t>
    </rPh>
    <phoneticPr fontId="14"/>
  </si>
  <si>
    <t>出貨</t>
  </si>
  <si>
    <t>出貨</t>
    <rPh sb="0" eb="1">
      <t>デ</t>
    </rPh>
    <rPh sb="1" eb="2">
      <t>カ</t>
    </rPh>
    <phoneticPr fontId="14"/>
  </si>
  <si>
    <t>（単位　ｔ）</t>
    <rPh sb="1" eb="3">
      <t>タンイ</t>
    </rPh>
    <phoneticPr fontId="14"/>
  </si>
  <si>
    <t>83 ． 市 原 地 区 専 用 け い 留 施 設 海 上 出 入 貨 物 取 扱 量　 　（平成23～27年）</t>
    <rPh sb="5" eb="6">
      <t>シ</t>
    </rPh>
    <rPh sb="7" eb="8">
      <t>ハラ</t>
    </rPh>
    <rPh sb="9" eb="10">
      <t>チ</t>
    </rPh>
    <rPh sb="11" eb="12">
      <t>ク</t>
    </rPh>
    <rPh sb="13" eb="14">
      <t>セン</t>
    </rPh>
    <rPh sb="15" eb="16">
      <t>ヨウ</t>
    </rPh>
    <rPh sb="21" eb="22">
      <t>リュウ</t>
    </rPh>
    <rPh sb="23" eb="24">
      <t>ホドコ</t>
    </rPh>
    <rPh sb="25" eb="26">
      <t>セツ</t>
    </rPh>
    <rPh sb="27" eb="28">
      <t>ウミ</t>
    </rPh>
    <rPh sb="29" eb="30">
      <t>ウエ</t>
    </rPh>
    <rPh sb="31" eb="32">
      <t>デ</t>
    </rPh>
    <rPh sb="33" eb="34">
      <t>イ</t>
    </rPh>
    <rPh sb="35" eb="36">
      <t>カ</t>
    </rPh>
    <rPh sb="37" eb="38">
      <t>モノ</t>
    </rPh>
    <rPh sb="39" eb="40">
      <t>トリ</t>
    </rPh>
    <rPh sb="41" eb="42">
      <t>アツカ</t>
    </rPh>
    <rPh sb="43" eb="44">
      <t>リョウ</t>
    </rPh>
    <phoneticPr fontId="14"/>
  </si>
  <si>
    <t>-</t>
    <phoneticPr fontId="14"/>
  </si>
  <si>
    <t>入貨</t>
    <rPh sb="0" eb="1">
      <t>ニュウカ</t>
    </rPh>
    <rPh sb="1" eb="2">
      <t>カ</t>
    </rPh>
    <phoneticPr fontId="14"/>
  </si>
  <si>
    <t>82 ． 市 原 公 共 け い 留 施 設 海 上 出 入 貨 物 取 扱 量　 　（平成23～27年）</t>
    <rPh sb="5" eb="6">
      <t>シ</t>
    </rPh>
    <rPh sb="7" eb="8">
      <t>ハラ</t>
    </rPh>
    <rPh sb="9" eb="10">
      <t>オオヤケ</t>
    </rPh>
    <rPh sb="11" eb="12">
      <t>トモ</t>
    </rPh>
    <rPh sb="17" eb="18">
      <t>リュウ</t>
    </rPh>
    <rPh sb="19" eb="20">
      <t>ホドコ</t>
    </rPh>
    <rPh sb="21" eb="22">
      <t>セツ</t>
    </rPh>
    <rPh sb="23" eb="24">
      <t>ウミ</t>
    </rPh>
    <rPh sb="25" eb="26">
      <t>ウエ</t>
    </rPh>
    <rPh sb="27" eb="28">
      <t>デ</t>
    </rPh>
    <rPh sb="29" eb="30">
      <t>イ</t>
    </rPh>
    <rPh sb="31" eb="32">
      <t>カ</t>
    </rPh>
    <rPh sb="33" eb="34">
      <t>モノ</t>
    </rPh>
    <rPh sb="35" eb="36">
      <t>トリ</t>
    </rPh>
    <rPh sb="37" eb="38">
      <t>アツカ</t>
    </rPh>
    <rPh sb="39" eb="40">
      <t>リョウ</t>
    </rPh>
    <phoneticPr fontId="14"/>
  </si>
  <si>
    <t>資料　千葉県県土整備部港湾課　「千葉県港湾統計年報」</t>
    <rPh sb="0" eb="1">
      <t>シ</t>
    </rPh>
    <rPh sb="1" eb="2">
      <t>リョウ</t>
    </rPh>
    <rPh sb="3" eb="6">
      <t>チバケン</t>
    </rPh>
    <rPh sb="6" eb="8">
      <t>ケンド</t>
    </rPh>
    <rPh sb="8" eb="10">
      <t>セイビ</t>
    </rPh>
    <rPh sb="10" eb="11">
      <t>ブ</t>
    </rPh>
    <rPh sb="11" eb="13">
      <t>コウワン</t>
    </rPh>
    <rPh sb="13" eb="14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14"/>
  </si>
  <si>
    <t>その他機械</t>
    <rPh sb="2" eb="3">
      <t>タ</t>
    </rPh>
    <rPh sb="3" eb="5">
      <t>キカイ</t>
    </rPh>
    <phoneticPr fontId="14"/>
  </si>
  <si>
    <t>事務用機械</t>
    <rPh sb="0" eb="3">
      <t>ジムヨウ</t>
    </rPh>
    <rPh sb="3" eb="5">
      <t>キカイ</t>
    </rPh>
    <phoneticPr fontId="14"/>
  </si>
  <si>
    <t>測量・光学・医療用機械</t>
    <rPh sb="0" eb="2">
      <t>ソクリョウ</t>
    </rPh>
    <rPh sb="3" eb="5">
      <t>コウガク</t>
    </rPh>
    <rPh sb="6" eb="8">
      <t>イリョウ</t>
    </rPh>
    <rPh sb="8" eb="9">
      <t>ヨウ</t>
    </rPh>
    <rPh sb="9" eb="11">
      <t>キカイ</t>
    </rPh>
    <phoneticPr fontId="14"/>
  </si>
  <si>
    <t>電気機械</t>
    <rPh sb="0" eb="2">
      <t>デンキ</t>
    </rPh>
    <rPh sb="2" eb="4">
      <t>キカイ</t>
    </rPh>
    <phoneticPr fontId="14"/>
  </si>
  <si>
    <t>産業機械</t>
    <rPh sb="0" eb="2">
      <t>サンギョウ</t>
    </rPh>
    <rPh sb="2" eb="4">
      <t>キカイ</t>
    </rPh>
    <phoneticPr fontId="14"/>
  </si>
  <si>
    <t>（うち　空シャーシ）</t>
    <rPh sb="4" eb="5">
      <t>カラ</t>
    </rPh>
    <phoneticPr fontId="14"/>
  </si>
  <si>
    <t>その他輸送機械</t>
    <rPh sb="2" eb="3">
      <t>タ</t>
    </rPh>
    <rPh sb="3" eb="5">
      <t>ユソウ</t>
    </rPh>
    <rPh sb="5" eb="7">
      <t>キカイ</t>
    </rPh>
    <phoneticPr fontId="14"/>
  </si>
  <si>
    <t>自動車部品</t>
    <rPh sb="0" eb="3">
      <t>ジドウシャ</t>
    </rPh>
    <rPh sb="3" eb="5">
      <t>ブヒン</t>
    </rPh>
    <phoneticPr fontId="14"/>
  </si>
  <si>
    <t>二輪自動車</t>
    <rPh sb="0" eb="2">
      <t>ニリン</t>
    </rPh>
    <rPh sb="2" eb="5">
      <t>ジドウシャ</t>
    </rPh>
    <phoneticPr fontId="14"/>
  </si>
  <si>
    <t>その他輸送用車両</t>
    <rPh sb="2" eb="3">
      <t>タ</t>
    </rPh>
    <rPh sb="3" eb="5">
      <t>ユソウ</t>
    </rPh>
    <rPh sb="5" eb="6">
      <t>ヨウ</t>
    </rPh>
    <rPh sb="6" eb="8">
      <t>シャリョウ</t>
    </rPh>
    <phoneticPr fontId="14"/>
  </si>
  <si>
    <t>完成自動車</t>
    <rPh sb="0" eb="2">
      <t>カンセイ</t>
    </rPh>
    <rPh sb="2" eb="5">
      <t>ジドウシャ</t>
    </rPh>
    <phoneticPr fontId="14"/>
  </si>
  <si>
    <t>鉄道車両</t>
    <rPh sb="0" eb="2">
      <t>テツドウ</t>
    </rPh>
    <rPh sb="2" eb="4">
      <t>シャリョウ</t>
    </rPh>
    <phoneticPr fontId="14"/>
  </si>
  <si>
    <t>金属製品</t>
    <rPh sb="0" eb="2">
      <t>キンゾク</t>
    </rPh>
    <rPh sb="2" eb="4">
      <t>セイヒン</t>
    </rPh>
    <phoneticPr fontId="14"/>
  </si>
  <si>
    <t>非鉄金属</t>
    <rPh sb="0" eb="2">
      <t>ヒテツ</t>
    </rPh>
    <rPh sb="2" eb="4">
      <t>キンゾク</t>
    </rPh>
    <phoneticPr fontId="14"/>
  </si>
  <si>
    <t>鋼材</t>
    <rPh sb="0" eb="2">
      <t>コウザイ</t>
    </rPh>
    <phoneticPr fontId="14"/>
  </si>
  <si>
    <t>鉄鋼</t>
    <rPh sb="0" eb="2">
      <t>テッコウ</t>
    </rPh>
    <phoneticPr fontId="14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</si>
  <si>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14"/>
  </si>
  <si>
    <t>非金属鉱物</t>
    <rPh sb="0" eb="1">
      <t>ヒ</t>
    </rPh>
    <rPh sb="1" eb="3">
      <t>キンゾク</t>
    </rPh>
    <rPh sb="3" eb="5">
      <t>コウブツ</t>
    </rPh>
    <phoneticPr fontId="14"/>
  </si>
  <si>
    <t>原塩</t>
    <rPh sb="0" eb="1">
      <t>ゲン</t>
    </rPh>
    <rPh sb="1" eb="2">
      <t>シオ</t>
    </rPh>
    <phoneticPr fontId="14"/>
  </si>
  <si>
    <t>石灰石</t>
    <rPh sb="0" eb="3">
      <t>セッカイセキ</t>
    </rPh>
    <phoneticPr fontId="14"/>
  </si>
  <si>
    <t>りん鉱石</t>
    <rPh sb="2" eb="4">
      <t>コウセキ</t>
    </rPh>
    <phoneticPr fontId="14"/>
  </si>
  <si>
    <t>原油</t>
    <rPh sb="0" eb="2">
      <t>ゲンユ</t>
    </rPh>
    <phoneticPr fontId="14"/>
  </si>
  <si>
    <t>石材</t>
    <rPh sb="0" eb="2">
      <t>セキザイ</t>
    </rPh>
    <phoneticPr fontId="14"/>
  </si>
  <si>
    <t>砂利・砂</t>
    <rPh sb="0" eb="2">
      <t>ジャリ</t>
    </rPh>
    <rPh sb="3" eb="4">
      <t>スナ</t>
    </rPh>
    <phoneticPr fontId="14"/>
  </si>
  <si>
    <t>金属鉱</t>
    <rPh sb="0" eb="2">
      <t>キンゾク</t>
    </rPh>
    <rPh sb="2" eb="3">
      <t>コウ</t>
    </rPh>
    <phoneticPr fontId="14"/>
  </si>
  <si>
    <t>鉄鉱石</t>
    <rPh sb="0" eb="3">
      <t>テッコウセキ</t>
    </rPh>
    <phoneticPr fontId="14"/>
  </si>
  <si>
    <t>石炭</t>
    <rPh sb="0" eb="2">
      <t>セキタン</t>
    </rPh>
    <phoneticPr fontId="14"/>
  </si>
  <si>
    <t>鉱産品</t>
    <rPh sb="0" eb="2">
      <t>コウサン</t>
    </rPh>
    <rPh sb="2" eb="3">
      <t>ヒン</t>
    </rPh>
    <phoneticPr fontId="14"/>
  </si>
  <si>
    <t>薪炭</t>
    <rPh sb="0" eb="1">
      <t>マキ</t>
    </rPh>
    <rPh sb="1" eb="2">
      <t>スミ</t>
    </rPh>
    <phoneticPr fontId="14"/>
  </si>
  <si>
    <t>その他林産品</t>
    <rPh sb="2" eb="3">
      <t>タ</t>
    </rPh>
    <rPh sb="3" eb="4">
      <t>バヤシ</t>
    </rPh>
    <rPh sb="4" eb="6">
      <t>サンピン</t>
    </rPh>
    <phoneticPr fontId="14"/>
  </si>
  <si>
    <t>木材チップ</t>
    <rPh sb="0" eb="2">
      <t>モクザイ</t>
    </rPh>
    <phoneticPr fontId="14"/>
  </si>
  <si>
    <t>樹脂類</t>
    <rPh sb="0" eb="2">
      <t>ジュシ</t>
    </rPh>
    <rPh sb="2" eb="3">
      <t>ルイ</t>
    </rPh>
    <phoneticPr fontId="14"/>
  </si>
  <si>
    <t>製材</t>
    <rPh sb="0" eb="2">
      <t>セイザイ</t>
    </rPh>
    <phoneticPr fontId="14"/>
  </si>
  <si>
    <t>原木</t>
    <rPh sb="0" eb="2">
      <t>ゲンボク</t>
    </rPh>
    <phoneticPr fontId="14"/>
  </si>
  <si>
    <t>林産品</t>
    <rPh sb="0" eb="2">
      <t>リンサン</t>
    </rPh>
    <rPh sb="2" eb="3">
      <t>ヒン</t>
    </rPh>
    <phoneticPr fontId="14"/>
  </si>
  <si>
    <t>水産品</t>
    <rPh sb="0" eb="2">
      <t>スイサン</t>
    </rPh>
    <rPh sb="2" eb="3">
      <t>ヒン</t>
    </rPh>
    <phoneticPr fontId="14"/>
  </si>
  <si>
    <t>その他畜産品</t>
    <rPh sb="2" eb="3">
      <t>タ</t>
    </rPh>
    <rPh sb="3" eb="5">
      <t>チクサン</t>
    </rPh>
    <rPh sb="5" eb="6">
      <t>シナ</t>
    </rPh>
    <phoneticPr fontId="14"/>
  </si>
  <si>
    <t>羊毛</t>
    <rPh sb="0" eb="2">
      <t>ヨウモウ</t>
    </rPh>
    <phoneticPr fontId="14"/>
  </si>
  <si>
    <t>その他農産品</t>
    <rPh sb="2" eb="3">
      <t>タ</t>
    </rPh>
    <rPh sb="3" eb="4">
      <t>ノウ</t>
    </rPh>
    <rPh sb="4" eb="6">
      <t>サンピン</t>
    </rPh>
    <phoneticPr fontId="14"/>
  </si>
  <si>
    <t>綿花</t>
    <rPh sb="0" eb="2">
      <t>メンカ</t>
    </rPh>
    <phoneticPr fontId="14"/>
  </si>
  <si>
    <t>野菜・果物</t>
    <rPh sb="0" eb="2">
      <t>ヤサイ</t>
    </rPh>
    <rPh sb="3" eb="5">
      <t>クダモノ</t>
    </rPh>
    <phoneticPr fontId="14"/>
  </si>
  <si>
    <t>その他雑穀</t>
    <rPh sb="2" eb="3">
      <t>タ</t>
    </rPh>
    <rPh sb="3" eb="5">
      <t>ザッコク</t>
    </rPh>
    <phoneticPr fontId="14"/>
  </si>
  <si>
    <t>豆類</t>
    <rPh sb="0" eb="2">
      <t>マメルイ</t>
    </rPh>
    <phoneticPr fontId="14"/>
  </si>
  <si>
    <t>とうもろこし</t>
    <phoneticPr fontId="14"/>
  </si>
  <si>
    <t>米</t>
    <rPh sb="0" eb="1">
      <t>コメ</t>
    </rPh>
    <phoneticPr fontId="14"/>
  </si>
  <si>
    <t>麦</t>
    <rPh sb="0" eb="1">
      <t>ムギ</t>
    </rPh>
    <phoneticPr fontId="14"/>
  </si>
  <si>
    <t>農水産品</t>
    <rPh sb="0" eb="1">
      <t>ノウ</t>
    </rPh>
    <rPh sb="1" eb="3">
      <t>スイサン</t>
    </rPh>
    <rPh sb="3" eb="4">
      <t>ヒン</t>
    </rPh>
    <phoneticPr fontId="14"/>
  </si>
  <si>
    <t>移入</t>
    <rPh sb="0" eb="2">
      <t>イニュウ</t>
    </rPh>
    <phoneticPr fontId="14"/>
  </si>
  <si>
    <t>移出</t>
    <rPh sb="0" eb="2">
      <t>イシュツ</t>
    </rPh>
    <phoneticPr fontId="14"/>
  </si>
  <si>
    <t>輸入</t>
    <rPh sb="0" eb="2">
      <t>ユニュウ</t>
    </rPh>
    <phoneticPr fontId="14"/>
  </si>
  <si>
    <t>輸出</t>
    <rPh sb="0" eb="2">
      <t>ユシュツ</t>
    </rPh>
    <phoneticPr fontId="14"/>
  </si>
  <si>
    <t>市原地区専用</t>
    <rPh sb="0" eb="2">
      <t>イチハラ</t>
    </rPh>
    <rPh sb="2" eb="4">
      <t>チク</t>
    </rPh>
    <rPh sb="4" eb="6">
      <t>センヨウ</t>
    </rPh>
    <phoneticPr fontId="14"/>
  </si>
  <si>
    <t>市原地区公共</t>
    <rPh sb="0" eb="2">
      <t>イチハラ</t>
    </rPh>
    <rPh sb="2" eb="4">
      <t>チク</t>
    </rPh>
    <rPh sb="4" eb="6">
      <t>コウキョウ</t>
    </rPh>
    <phoneticPr fontId="14"/>
  </si>
  <si>
    <t>品種</t>
    <rPh sb="0" eb="2">
      <t>ヒンシュ</t>
    </rPh>
    <phoneticPr fontId="14"/>
  </si>
  <si>
    <t>出　入　貨　物　取　扱　量　　（平成27年）</t>
    <phoneticPr fontId="14"/>
  </si>
  <si>
    <t>84　.け　い　留　施　設　、　品　種　別　海　上　</t>
    <rPh sb="8" eb="9">
      <t>リュウ</t>
    </rPh>
    <rPh sb="10" eb="13">
      <t>シセツ</t>
    </rPh>
    <rPh sb="16" eb="19">
      <t>ヒンシュ</t>
    </rPh>
    <rPh sb="20" eb="21">
      <t>ベツ</t>
    </rPh>
    <rPh sb="22" eb="25">
      <t>カイジョウ</t>
    </rPh>
    <phoneticPr fontId="14"/>
  </si>
  <si>
    <t>分類不能のもの</t>
    <rPh sb="0" eb="2">
      <t>ブンルイ</t>
    </rPh>
    <rPh sb="2" eb="4">
      <t>フノウ</t>
    </rPh>
    <phoneticPr fontId="14"/>
  </si>
  <si>
    <t>取合せ品</t>
    <rPh sb="0" eb="2">
      <t>トリアワ</t>
    </rPh>
    <rPh sb="3" eb="4">
      <t>ヒン</t>
    </rPh>
    <phoneticPr fontId="14"/>
  </si>
  <si>
    <t>輸送用容器</t>
    <rPh sb="0" eb="2">
      <t>ユソウ</t>
    </rPh>
    <rPh sb="2" eb="3">
      <t>ヨウ</t>
    </rPh>
    <rPh sb="3" eb="5">
      <t>ヨウキ</t>
    </rPh>
    <phoneticPr fontId="14"/>
  </si>
  <si>
    <t>廃土砂</t>
    <rPh sb="0" eb="1">
      <t>ハイ</t>
    </rPh>
    <rPh sb="1" eb="3">
      <t>ドシャ</t>
    </rPh>
    <phoneticPr fontId="14"/>
  </si>
  <si>
    <t>廃棄物</t>
    <rPh sb="0" eb="2">
      <t>ハイキ</t>
    </rPh>
    <rPh sb="2" eb="3">
      <t>ブツ</t>
    </rPh>
    <phoneticPr fontId="14"/>
  </si>
  <si>
    <t>動植物性製造飼肥料</t>
    <rPh sb="0" eb="1">
      <t>ドウ</t>
    </rPh>
    <rPh sb="1" eb="3">
      <t>ショクブツ</t>
    </rPh>
    <rPh sb="3" eb="4">
      <t>セイ</t>
    </rPh>
    <rPh sb="4" eb="6">
      <t>セイゾウ</t>
    </rPh>
    <rPh sb="6" eb="7">
      <t>シ</t>
    </rPh>
    <rPh sb="7" eb="9">
      <t>ヒリョウ</t>
    </rPh>
    <phoneticPr fontId="14"/>
  </si>
  <si>
    <t>再利用資材</t>
    <rPh sb="0" eb="1">
      <t>サイ</t>
    </rPh>
    <rPh sb="1" eb="3">
      <t>リヨウ</t>
    </rPh>
    <rPh sb="3" eb="5">
      <t>シザイ</t>
    </rPh>
    <phoneticPr fontId="14"/>
  </si>
  <si>
    <t>金属くず</t>
    <rPh sb="0" eb="2">
      <t>キンゾク</t>
    </rPh>
    <phoneticPr fontId="14"/>
  </si>
  <si>
    <t>特殊品</t>
    <rPh sb="0" eb="2">
      <t>トクシュ</t>
    </rPh>
    <rPh sb="2" eb="3">
      <t>ヒン</t>
    </rPh>
    <phoneticPr fontId="14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</si>
  <si>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14"/>
  </si>
  <si>
    <t>木製品</t>
    <rPh sb="0" eb="3">
      <t>モクセイヒン</t>
    </rPh>
    <phoneticPr fontId="14"/>
  </si>
  <si>
    <t>ゴム製品</t>
    <rPh sb="2" eb="4">
      <t>セイヒン</t>
    </rPh>
    <phoneticPr fontId="14"/>
  </si>
  <si>
    <t>その他日用品</t>
    <rPh sb="2" eb="3">
      <t>タ</t>
    </rPh>
    <rPh sb="3" eb="6">
      <t>ニチヨウヒン</t>
    </rPh>
    <phoneticPr fontId="14"/>
  </si>
  <si>
    <t>家具装備品</t>
    <rPh sb="0" eb="2">
      <t>カグ</t>
    </rPh>
    <rPh sb="2" eb="5">
      <t>ソウビヒン</t>
    </rPh>
    <phoneticPr fontId="14"/>
  </si>
  <si>
    <t>文房具・運動娯楽用品・楽器</t>
    <rPh sb="0" eb="3">
      <t>ブンボウグ</t>
    </rPh>
    <rPh sb="4" eb="6">
      <t>ウンドウ</t>
    </rPh>
    <rPh sb="6" eb="8">
      <t>ゴラク</t>
    </rPh>
    <rPh sb="8" eb="10">
      <t>ヨウヒン</t>
    </rPh>
    <rPh sb="11" eb="13">
      <t>ガッキ</t>
    </rPh>
    <phoneticPr fontId="14"/>
  </si>
  <si>
    <t>衣類・身廻品・はきもの</t>
    <rPh sb="0" eb="2">
      <t>イルイ</t>
    </rPh>
    <rPh sb="3" eb="4">
      <t>ミ</t>
    </rPh>
    <rPh sb="4" eb="5">
      <t>マワリ</t>
    </rPh>
    <rPh sb="5" eb="6">
      <t>シナ</t>
    </rPh>
    <phoneticPr fontId="14"/>
  </si>
  <si>
    <t>がん具</t>
    <rPh sb="2" eb="3">
      <t>グ</t>
    </rPh>
    <phoneticPr fontId="14"/>
  </si>
  <si>
    <t>雑工業品</t>
    <rPh sb="0" eb="1">
      <t>ザツ</t>
    </rPh>
    <rPh sb="1" eb="3">
      <t>コウギョウ</t>
    </rPh>
    <rPh sb="3" eb="4">
      <t>ヒン</t>
    </rPh>
    <phoneticPr fontId="14"/>
  </si>
  <si>
    <t>その他食料工業品</t>
    <rPh sb="2" eb="3">
      <t>タ</t>
    </rPh>
    <rPh sb="3" eb="5">
      <t>ショクリョウ</t>
    </rPh>
    <rPh sb="5" eb="7">
      <t>コウギョウ</t>
    </rPh>
    <rPh sb="7" eb="8">
      <t>ヒン</t>
    </rPh>
    <phoneticPr fontId="14"/>
  </si>
  <si>
    <t>たばこ</t>
    <phoneticPr fontId="14"/>
  </si>
  <si>
    <t>水</t>
    <rPh sb="0" eb="1">
      <t>ミズ</t>
    </rPh>
    <phoneticPr fontId="14"/>
  </si>
  <si>
    <t>飲料</t>
    <rPh sb="0" eb="2">
      <t>インリョウ</t>
    </rPh>
    <phoneticPr fontId="14"/>
  </si>
  <si>
    <t>製造食品</t>
    <rPh sb="0" eb="2">
      <t>セイゾウ</t>
    </rPh>
    <rPh sb="2" eb="4">
      <t>ショクヒン</t>
    </rPh>
    <phoneticPr fontId="14"/>
  </si>
  <si>
    <t>砂糖</t>
    <rPh sb="0" eb="2">
      <t>サトウ</t>
    </rPh>
    <phoneticPr fontId="14"/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</si>
  <si>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14"/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</si>
  <si>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14"/>
  </si>
  <si>
    <t>紙・パルプ</t>
    <rPh sb="0" eb="1">
      <t>カミ</t>
    </rPh>
    <phoneticPr fontId="14"/>
  </si>
  <si>
    <t>軽工業品</t>
    <rPh sb="0" eb="1">
      <t>ケイ</t>
    </rPh>
    <rPh sb="1" eb="3">
      <t>コウギョウ</t>
    </rPh>
    <rPh sb="3" eb="4">
      <t>ヒン</t>
    </rPh>
    <phoneticPr fontId="14"/>
  </si>
  <si>
    <t>染料塗料合成樹脂その他の化学工業品</t>
    <rPh sb="0" eb="2">
      <t>センリョウ</t>
    </rPh>
    <rPh sb="2" eb="4">
      <t>トリョウ</t>
    </rPh>
    <rPh sb="4" eb="6">
      <t>ゴウセイ</t>
    </rPh>
    <rPh sb="6" eb="8">
      <t>ジュシ</t>
    </rPh>
    <rPh sb="10" eb="11">
      <t>タ</t>
    </rPh>
    <rPh sb="12" eb="14">
      <t>カガク</t>
    </rPh>
    <rPh sb="14" eb="16">
      <t>コウギョウ</t>
    </rPh>
    <rPh sb="16" eb="17">
      <t>ヒン</t>
    </rPh>
    <phoneticPr fontId="14"/>
  </si>
  <si>
    <t>化学肥料</t>
    <rPh sb="0" eb="2">
      <t>カガク</t>
    </rPh>
    <rPh sb="2" eb="4">
      <t>ヒリョウ</t>
    </rPh>
    <phoneticPr fontId="14"/>
  </si>
  <si>
    <t>化学薬品</t>
    <rPh sb="0" eb="2">
      <t>カガク</t>
    </rPh>
    <rPh sb="2" eb="4">
      <t>ヤクヒン</t>
    </rPh>
    <phoneticPr fontId="14"/>
  </si>
  <si>
    <t>-</t>
    <phoneticPr fontId="14"/>
  </si>
  <si>
    <t>石炭製品</t>
    <rPh sb="0" eb="2">
      <t>セキタン</t>
    </rPh>
    <rPh sb="2" eb="4">
      <t>セイヒン</t>
    </rPh>
    <phoneticPr fontId="14"/>
  </si>
  <si>
    <t>コークス</t>
    <phoneticPr fontId="14"/>
  </si>
  <si>
    <t>その他石油製品</t>
    <rPh sb="2" eb="3">
      <t>タ</t>
    </rPh>
    <rPh sb="3" eb="5">
      <t>セキユ</t>
    </rPh>
    <rPh sb="5" eb="7">
      <t>セイヒン</t>
    </rPh>
    <phoneticPr fontId="14"/>
  </si>
  <si>
    <t>ＬＰＧ（液化石油ガス）</t>
    <rPh sb="4" eb="6">
      <t>エキカ</t>
    </rPh>
    <rPh sb="6" eb="8">
      <t>セキユ</t>
    </rPh>
    <phoneticPr fontId="14"/>
  </si>
  <si>
    <t>ＬＮＧ（液化天然ガス）</t>
    <rPh sb="4" eb="6">
      <t>エキカ</t>
    </rPh>
    <rPh sb="6" eb="8">
      <t>テンネン</t>
    </rPh>
    <phoneticPr fontId="14"/>
  </si>
  <si>
    <t>石油製品</t>
    <rPh sb="0" eb="2">
      <t>セキユ</t>
    </rPh>
    <rPh sb="2" eb="4">
      <t>セイヒン</t>
    </rPh>
    <phoneticPr fontId="14"/>
  </si>
  <si>
    <t>重油</t>
    <rPh sb="0" eb="2">
      <t>ジュウユ</t>
    </rPh>
    <phoneticPr fontId="14"/>
  </si>
  <si>
    <t>窯業品</t>
    <rPh sb="0" eb="2">
      <t>ヨウギョウ</t>
    </rPh>
    <rPh sb="2" eb="3">
      <t>ヒン</t>
    </rPh>
    <phoneticPr fontId="14"/>
  </si>
  <si>
    <t>ガラス類</t>
    <rPh sb="3" eb="4">
      <t>ルイ</t>
    </rPh>
    <phoneticPr fontId="14"/>
  </si>
  <si>
    <t>セメント</t>
    <phoneticPr fontId="14"/>
  </si>
  <si>
    <t>陶磁器</t>
    <rPh sb="0" eb="3">
      <t>トウジキ</t>
    </rPh>
    <phoneticPr fontId="14"/>
  </si>
  <si>
    <t>化学工業品</t>
    <rPh sb="0" eb="2">
      <t>カガク</t>
    </rPh>
    <rPh sb="2" eb="4">
      <t>コウギョウ</t>
    </rPh>
    <rPh sb="4" eb="5">
      <t>ヒン</t>
    </rPh>
    <phoneticPr fontId="14"/>
  </si>
  <si>
    <t>出　入　貨　物　取　扱　量　　（続）</t>
    <rPh sb="16" eb="17">
      <t>ツヅ</t>
    </rPh>
    <phoneticPr fontId="14"/>
  </si>
  <si>
    <t>※平成28年4月1日現在の登録車両台数の合計数（非課税車両を含む。）</t>
    <rPh sb="1" eb="3">
      <t>ヘイセイ</t>
    </rPh>
    <rPh sb="5" eb="6">
      <t>ネン</t>
    </rPh>
    <rPh sb="7" eb="8">
      <t>ツキ</t>
    </rPh>
    <rPh sb="9" eb="10">
      <t>ヒ</t>
    </rPh>
    <rPh sb="10" eb="12">
      <t>ゲンザイ</t>
    </rPh>
    <rPh sb="13" eb="15">
      <t>トウロク</t>
    </rPh>
    <rPh sb="15" eb="17">
      <t>シャリョウ</t>
    </rPh>
    <rPh sb="17" eb="19">
      <t>ダイスウ</t>
    </rPh>
    <rPh sb="20" eb="22">
      <t>ゴウケイ</t>
    </rPh>
    <rPh sb="22" eb="23">
      <t>スウ</t>
    </rPh>
    <rPh sb="24" eb="27">
      <t>ヒカゼイ</t>
    </rPh>
    <rPh sb="27" eb="29">
      <t>シャリョウ</t>
    </rPh>
    <rPh sb="30" eb="31">
      <t>フク</t>
    </rPh>
    <phoneticPr fontId="14"/>
  </si>
  <si>
    <t>資料　　納税課</t>
    <rPh sb="0" eb="2">
      <t>シリョウ</t>
    </rPh>
    <rPh sb="4" eb="7">
      <t>ノウゼイカ</t>
    </rPh>
    <phoneticPr fontId="14"/>
  </si>
  <si>
    <t>電気自動車</t>
    <rPh sb="0" eb="2">
      <t>デンキ</t>
    </rPh>
    <rPh sb="2" eb="5">
      <t>ジドウシャ</t>
    </rPh>
    <phoneticPr fontId="14"/>
  </si>
  <si>
    <t>ミ　　ニ　　カ　ー</t>
    <phoneticPr fontId="14"/>
  </si>
  <si>
    <t>その他</t>
    <rPh sb="2" eb="3">
      <t>タ</t>
    </rPh>
    <phoneticPr fontId="14"/>
  </si>
  <si>
    <t>農耕作業用</t>
    <rPh sb="0" eb="2">
      <t>ノウコウ</t>
    </rPh>
    <rPh sb="2" eb="4">
      <t>サギョウ</t>
    </rPh>
    <rPh sb="4" eb="5">
      <t>ヨウ</t>
    </rPh>
    <phoneticPr fontId="14"/>
  </si>
  <si>
    <t>小型特殊自動車</t>
    <rPh sb="0" eb="2">
      <t>コガタ</t>
    </rPh>
    <rPh sb="2" eb="4">
      <t>トクシュ</t>
    </rPh>
    <rPh sb="4" eb="7">
      <t>ジドウシャ</t>
    </rPh>
    <phoneticPr fontId="14"/>
  </si>
  <si>
    <t>125CC以下</t>
    <rPh sb="5" eb="7">
      <t>イカ</t>
    </rPh>
    <phoneticPr fontId="14"/>
  </si>
  <si>
    <t>90CC以下</t>
    <rPh sb="4" eb="6">
      <t>イカ</t>
    </rPh>
    <phoneticPr fontId="14"/>
  </si>
  <si>
    <t>50CC以下</t>
    <rPh sb="4" eb="6">
      <t>イカ</t>
    </rPh>
    <phoneticPr fontId="14"/>
  </si>
  <si>
    <t>原動機付自転車</t>
    <rPh sb="0" eb="3">
      <t>ゲンドウキ</t>
    </rPh>
    <rPh sb="3" eb="4">
      <t>ツキ</t>
    </rPh>
    <rPh sb="4" eb="7">
      <t>ジテンシャ</t>
    </rPh>
    <phoneticPr fontId="14"/>
  </si>
  <si>
    <t>二輪の小型自動車</t>
    <rPh sb="0" eb="2">
      <t>ニリン</t>
    </rPh>
    <rPh sb="3" eb="5">
      <t>コガタ</t>
    </rPh>
    <rPh sb="5" eb="8">
      <t>ジドウシャ</t>
    </rPh>
    <phoneticPr fontId="14"/>
  </si>
  <si>
    <t>軽四輪乗用車</t>
    <rPh sb="0" eb="1">
      <t>ケイ</t>
    </rPh>
    <rPh sb="1" eb="3">
      <t>ヨンリン</t>
    </rPh>
    <rPh sb="3" eb="5">
      <t>ジョウヨウ</t>
    </rPh>
    <rPh sb="5" eb="6">
      <t>シャ</t>
    </rPh>
    <phoneticPr fontId="14"/>
  </si>
  <si>
    <t>軽四輪貨物車</t>
    <rPh sb="0" eb="1">
      <t>ケイ</t>
    </rPh>
    <rPh sb="1" eb="3">
      <t>ヨンリン</t>
    </rPh>
    <rPh sb="3" eb="5">
      <t>カモツ</t>
    </rPh>
    <rPh sb="5" eb="6">
      <t>シャ</t>
    </rPh>
    <phoneticPr fontId="14"/>
  </si>
  <si>
    <t>軽三輪車</t>
    <rPh sb="0" eb="1">
      <t>ケイ</t>
    </rPh>
    <rPh sb="1" eb="3">
      <t>サンリン</t>
    </rPh>
    <rPh sb="3" eb="4">
      <t>シャ</t>
    </rPh>
    <phoneticPr fontId="14"/>
  </si>
  <si>
    <t>軽二輪車</t>
    <rPh sb="0" eb="1">
      <t>ケイ</t>
    </rPh>
    <rPh sb="1" eb="3">
      <t>ニリン</t>
    </rPh>
    <rPh sb="3" eb="4">
      <t>シャ</t>
    </rPh>
    <phoneticPr fontId="14"/>
  </si>
  <si>
    <t>平成28年</t>
    <rPh sb="0" eb="2">
      <t>ヘイセイ</t>
    </rPh>
    <rPh sb="4" eb="5">
      <t>ネン</t>
    </rPh>
    <phoneticPr fontId="14"/>
  </si>
  <si>
    <t>平成27年</t>
  </si>
  <si>
    <t>平成26年</t>
    <phoneticPr fontId="14"/>
  </si>
  <si>
    <t>　　平　　成　　25　　年</t>
  </si>
  <si>
    <t>　　平　　成　　24　　年</t>
  </si>
  <si>
    <t>車種別</t>
    <rPh sb="0" eb="2">
      <t>シャシュ</t>
    </rPh>
    <rPh sb="2" eb="3">
      <t>ベツ</t>
    </rPh>
    <phoneticPr fontId="14"/>
  </si>
  <si>
    <t>この表は、各年4月1日現在登録されている数である。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3" eb="15">
      <t>トウロク</t>
    </rPh>
    <rPh sb="20" eb="21">
      <t>カズ</t>
    </rPh>
    <phoneticPr fontId="14"/>
  </si>
  <si>
    <t>86 ． 軽自動車及び原動機付自転車登録台数　　（平成24～28年）</t>
    <rPh sb="5" eb="6">
      <t>ケイ</t>
    </rPh>
    <rPh sb="6" eb="9">
      <t>ジドウシャ</t>
    </rPh>
    <rPh sb="9" eb="10">
      <t>オヨ</t>
    </rPh>
    <rPh sb="11" eb="14">
      <t>ゲンドウキ</t>
    </rPh>
    <rPh sb="14" eb="15">
      <t>ツキ</t>
    </rPh>
    <rPh sb="15" eb="18">
      <t>ジテンシャ</t>
    </rPh>
    <rPh sb="18" eb="20">
      <t>トウロク</t>
    </rPh>
    <rPh sb="20" eb="22">
      <t>ダイスウ</t>
    </rPh>
    <rPh sb="25" eb="27">
      <t>ヘイセイ</t>
    </rPh>
    <rPh sb="32" eb="33">
      <t>ネン</t>
    </rPh>
    <phoneticPr fontId="14"/>
  </si>
  <si>
    <t>　　　　千葉県総合企画部統計課「千葉県統計年鑑」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14"/>
  </si>
  <si>
    <t>　　　　千葉県軽自動車協会</t>
    <rPh sb="4" eb="7">
      <t>チバケン</t>
    </rPh>
    <rPh sb="7" eb="8">
      <t>ケイ</t>
    </rPh>
    <rPh sb="8" eb="11">
      <t>ジドウシャ</t>
    </rPh>
    <rPh sb="11" eb="13">
      <t>キョウカイ</t>
    </rPh>
    <phoneticPr fontId="14"/>
  </si>
  <si>
    <t>資料　関東運輸局千葉陸運支局</t>
    <rPh sb="0" eb="1">
      <t>シ</t>
    </rPh>
    <rPh sb="1" eb="2">
      <t>リョウ</t>
    </rPh>
    <rPh sb="3" eb="5">
      <t>カントウ</t>
    </rPh>
    <rPh sb="5" eb="7">
      <t>ウンユ</t>
    </rPh>
    <rPh sb="7" eb="8">
      <t>キョク</t>
    </rPh>
    <rPh sb="8" eb="10">
      <t>チバ</t>
    </rPh>
    <rPh sb="10" eb="12">
      <t>リクウン</t>
    </rPh>
    <rPh sb="12" eb="14">
      <t>シキョク</t>
    </rPh>
    <phoneticPr fontId="14"/>
  </si>
  <si>
    <t>　　　 2）　軽自動車に軽二輪車は含まれない。</t>
    <rPh sb="7" eb="8">
      <t>ケイ</t>
    </rPh>
    <rPh sb="8" eb="11">
      <t>ジドウシャ</t>
    </rPh>
    <rPh sb="12" eb="13">
      <t>ケイ</t>
    </rPh>
    <rPh sb="13" eb="14">
      <t>ニリン</t>
    </rPh>
    <rPh sb="14" eb="15">
      <t>ワ</t>
    </rPh>
    <rPh sb="15" eb="16">
      <t>シャ</t>
    </rPh>
    <rPh sb="17" eb="18">
      <t>フク</t>
    </rPh>
    <phoneticPr fontId="14"/>
  </si>
  <si>
    <t>注：　1）　総数に軽自動車は含まれない。</t>
    <rPh sb="0" eb="1">
      <t>チュウ</t>
    </rPh>
    <rPh sb="6" eb="8">
      <t>ソウスウ</t>
    </rPh>
    <rPh sb="9" eb="10">
      <t>ケイ</t>
    </rPh>
    <rPh sb="10" eb="13">
      <t>ジドウシャ</t>
    </rPh>
    <rPh sb="14" eb="15">
      <t>フク</t>
    </rPh>
    <phoneticPr fontId="14"/>
  </si>
  <si>
    <t>2）</t>
    <phoneticPr fontId="14"/>
  </si>
  <si>
    <t>自動車</t>
    <rPh sb="0" eb="3">
      <t>ジドウシャ</t>
    </rPh>
    <phoneticPr fontId="14"/>
  </si>
  <si>
    <t>小型車</t>
    <rPh sb="0" eb="3">
      <t>コガタシャ</t>
    </rPh>
    <phoneticPr fontId="14"/>
  </si>
  <si>
    <t>普通車</t>
    <rPh sb="0" eb="2">
      <t>フツウ</t>
    </rPh>
    <rPh sb="2" eb="3">
      <t>シャ</t>
    </rPh>
    <phoneticPr fontId="14"/>
  </si>
  <si>
    <t>被けん引車</t>
    <rPh sb="0" eb="1">
      <t>ヒ</t>
    </rPh>
    <rPh sb="3" eb="4">
      <t>ケンイン</t>
    </rPh>
    <rPh sb="4" eb="5">
      <t>シャ</t>
    </rPh>
    <phoneticPr fontId="14"/>
  </si>
  <si>
    <t>小型車</t>
    <rPh sb="0" eb="2">
      <t>コガタ</t>
    </rPh>
    <rPh sb="2" eb="3">
      <t>シャ</t>
    </rPh>
    <phoneticPr fontId="14"/>
  </si>
  <si>
    <t>普通車</t>
    <rPh sb="0" eb="3">
      <t>フツウシャ</t>
    </rPh>
    <phoneticPr fontId="14"/>
  </si>
  <si>
    <t>1）</t>
    <phoneticPr fontId="14"/>
  </si>
  <si>
    <t>軽自動車</t>
    <rPh sb="0" eb="1">
      <t>ケイ</t>
    </rPh>
    <rPh sb="1" eb="4">
      <t>ジドウシャ</t>
    </rPh>
    <phoneticPr fontId="14"/>
  </si>
  <si>
    <t>小型二輪</t>
    <rPh sb="0" eb="2">
      <t>コガタ</t>
    </rPh>
    <rPh sb="2" eb="4">
      <t>ニリン</t>
    </rPh>
    <phoneticPr fontId="14"/>
  </si>
  <si>
    <t>特殊用途</t>
    <rPh sb="0" eb="2">
      <t>トクシュ</t>
    </rPh>
    <rPh sb="2" eb="4">
      <t>ヨウト</t>
    </rPh>
    <phoneticPr fontId="14"/>
  </si>
  <si>
    <t>乗用自動車</t>
    <rPh sb="0" eb="2">
      <t>ジョウヨウ</t>
    </rPh>
    <rPh sb="2" eb="5">
      <t>ジドウシャ</t>
    </rPh>
    <phoneticPr fontId="14"/>
  </si>
  <si>
    <t>乗合自動車</t>
    <rPh sb="0" eb="2">
      <t>ノリアイ</t>
    </rPh>
    <rPh sb="2" eb="5">
      <t>ジドウシャ</t>
    </rPh>
    <phoneticPr fontId="14"/>
  </si>
  <si>
    <t>貨物自動車</t>
    <rPh sb="0" eb="2">
      <t>カモツ</t>
    </rPh>
    <rPh sb="2" eb="5">
      <t>ジドウシャ</t>
    </rPh>
    <phoneticPr fontId="14"/>
  </si>
  <si>
    <t>年次</t>
    <rPh sb="0" eb="2">
      <t>ネンジ</t>
    </rPh>
    <phoneticPr fontId="14"/>
  </si>
  <si>
    <t>この表、関東運輸局千葉陸運支局に登録された自動車台数で各年3月31日現在の数である。</t>
    <rPh sb="2" eb="3">
      <t>ヒョウ</t>
    </rPh>
    <rPh sb="4" eb="6">
      <t>カントウ</t>
    </rPh>
    <rPh sb="6" eb="8">
      <t>ウンユ</t>
    </rPh>
    <rPh sb="8" eb="9">
      <t>キョク</t>
    </rPh>
    <rPh sb="9" eb="11">
      <t>チバ</t>
    </rPh>
    <rPh sb="11" eb="13">
      <t>リクウン</t>
    </rPh>
    <rPh sb="13" eb="15">
      <t>シキョク</t>
    </rPh>
    <rPh sb="16" eb="18">
      <t>トウロク</t>
    </rPh>
    <rPh sb="21" eb="24">
      <t>ジドウシャ</t>
    </rPh>
    <rPh sb="24" eb="26">
      <t>ダイスウ</t>
    </rPh>
    <rPh sb="27" eb="28">
      <t>カク</t>
    </rPh>
    <rPh sb="28" eb="29">
      <t>ネン</t>
    </rPh>
    <rPh sb="30" eb="31">
      <t>ガツ</t>
    </rPh>
    <rPh sb="33" eb="34">
      <t>ニチ</t>
    </rPh>
    <rPh sb="34" eb="36">
      <t>ゲンザイ</t>
    </rPh>
    <rPh sb="37" eb="38">
      <t>カズ</t>
    </rPh>
    <phoneticPr fontId="14"/>
  </si>
  <si>
    <t>85 ． 車　種　別　保　有　自　動　車　台　数　　（平成21～27年）</t>
    <rPh sb="5" eb="8">
      <t>シャシュ</t>
    </rPh>
    <rPh sb="9" eb="10">
      <t>ベツ</t>
    </rPh>
    <rPh sb="11" eb="14">
      <t>ホユウ</t>
    </rPh>
    <rPh sb="15" eb="20">
      <t>ジドウシャ</t>
    </rPh>
    <rPh sb="21" eb="24">
      <t>ダイスウ</t>
    </rPh>
    <rPh sb="27" eb="29">
      <t>ヘイセイ</t>
    </rPh>
    <rPh sb="34" eb="35">
      <t>ネン</t>
    </rPh>
    <phoneticPr fontId="14"/>
  </si>
  <si>
    <t>　資　料　　ＮＴＴ東日本千葉事業部</t>
    <rPh sb="1" eb="4">
      <t>シリョウ</t>
    </rPh>
    <rPh sb="9" eb="10">
      <t>ヒガシ</t>
    </rPh>
    <rPh sb="10" eb="12">
      <t>ニホン</t>
    </rPh>
    <rPh sb="12" eb="14">
      <t>チバ</t>
    </rPh>
    <rPh sb="14" eb="16">
      <t>ジギョウ</t>
    </rPh>
    <rPh sb="16" eb="17">
      <t>ブ</t>
    </rPh>
    <phoneticPr fontId="14"/>
  </si>
  <si>
    <t>　注：ＮＴＴ東日本の通信施設（契約）のみの数値である。</t>
    <rPh sb="1" eb="2">
      <t>チュウ</t>
    </rPh>
    <rPh sb="6" eb="9">
      <t>ヒガシニホン</t>
    </rPh>
    <rPh sb="10" eb="12">
      <t>ツウシン</t>
    </rPh>
    <rPh sb="12" eb="14">
      <t>シセツ</t>
    </rPh>
    <rPh sb="15" eb="17">
      <t>ケイヤク</t>
    </rPh>
    <rPh sb="21" eb="23">
      <t>スウチ</t>
    </rPh>
    <phoneticPr fontId="14"/>
  </si>
  <si>
    <t>公衆電話</t>
    <rPh sb="0" eb="2">
      <t>コウシュウ</t>
    </rPh>
    <rPh sb="2" eb="4">
      <t>デンワ</t>
    </rPh>
    <phoneticPr fontId="14"/>
  </si>
  <si>
    <t>ＩＳＤＮ（ＩＮＳネットサービス）</t>
    <phoneticPr fontId="14"/>
  </si>
  <si>
    <t>加入電話</t>
    <rPh sb="0" eb="2">
      <t>カニュウ</t>
    </rPh>
    <rPh sb="2" eb="4">
      <t>デンワ</t>
    </rPh>
    <phoneticPr fontId="14"/>
  </si>
  <si>
    <t>　この表は、各年3月31日現在の数である。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phoneticPr fontId="14"/>
  </si>
  <si>
    <t>89 ． 電　　話　　施　　設　　状　　況　　（平成23～28年）</t>
    <rPh sb="5" eb="9">
      <t>デンワ</t>
    </rPh>
    <rPh sb="11" eb="15">
      <t>シセツ</t>
    </rPh>
    <rPh sb="17" eb="21">
      <t>ジョウキョウ</t>
    </rPh>
    <rPh sb="24" eb="26">
      <t>ヘイセイ</t>
    </rPh>
    <rPh sb="31" eb="32">
      <t>ネン</t>
    </rPh>
    <phoneticPr fontId="14"/>
  </si>
  <si>
    <t>　資料　郵便事業㈱市原支店</t>
    <rPh sb="1" eb="2">
      <t>シ</t>
    </rPh>
    <rPh sb="2" eb="3">
      <t>リョウ</t>
    </rPh>
    <rPh sb="4" eb="6">
      <t>ユウビン</t>
    </rPh>
    <rPh sb="6" eb="8">
      <t>ジギョウ</t>
    </rPh>
    <rPh sb="9" eb="11">
      <t>イチハラ</t>
    </rPh>
    <rPh sb="11" eb="13">
      <t>シテン</t>
    </rPh>
    <phoneticPr fontId="14"/>
  </si>
  <si>
    <t>　注：通常郵便物普通・・・・・引受配達は年賀郵便を含まない数である。</t>
    <rPh sb="1" eb="2">
      <t>チュウ</t>
    </rPh>
    <rPh sb="3" eb="5">
      <t>ツウジョウ</t>
    </rPh>
    <rPh sb="5" eb="7">
      <t>ユウビン</t>
    </rPh>
    <rPh sb="7" eb="8">
      <t>ブツ</t>
    </rPh>
    <rPh sb="8" eb="10">
      <t>フツウ</t>
    </rPh>
    <rPh sb="15" eb="17">
      <t>ヒキウケ</t>
    </rPh>
    <rPh sb="17" eb="19">
      <t>ハイタツ</t>
    </rPh>
    <rPh sb="20" eb="22">
      <t>ネンガ</t>
    </rPh>
    <rPh sb="22" eb="24">
      <t>ユウビン</t>
    </rPh>
    <rPh sb="25" eb="26">
      <t>フク</t>
    </rPh>
    <rPh sb="29" eb="30">
      <t>カズ</t>
    </rPh>
    <phoneticPr fontId="14"/>
  </si>
  <si>
    <t>年度</t>
    <rPh sb="0" eb="2">
      <t>ネンド</t>
    </rPh>
    <phoneticPr fontId="14"/>
  </si>
  <si>
    <t>配達</t>
    <rPh sb="0" eb="2">
      <t>ハイタツ</t>
    </rPh>
    <phoneticPr fontId="14"/>
  </si>
  <si>
    <t>引受</t>
    <rPh sb="0" eb="2">
      <t>ヒキウケ</t>
    </rPh>
    <phoneticPr fontId="14"/>
  </si>
  <si>
    <t>書留</t>
    <rPh sb="0" eb="2">
      <t>カキトメ</t>
    </rPh>
    <phoneticPr fontId="14"/>
  </si>
  <si>
    <t>普通</t>
    <rPh sb="0" eb="2">
      <t>フツウ</t>
    </rPh>
    <phoneticPr fontId="14"/>
  </si>
  <si>
    <t>外国郵便物</t>
    <rPh sb="0" eb="2">
      <t>ガイコク</t>
    </rPh>
    <rPh sb="2" eb="4">
      <t>ユウビン</t>
    </rPh>
    <rPh sb="4" eb="5">
      <t>ブツ</t>
    </rPh>
    <phoneticPr fontId="14"/>
  </si>
  <si>
    <t>小包郵便物</t>
    <rPh sb="0" eb="2">
      <t>コヅツミ</t>
    </rPh>
    <rPh sb="2" eb="4">
      <t>ユウビン</t>
    </rPh>
    <rPh sb="4" eb="5">
      <t>ブツ</t>
    </rPh>
    <phoneticPr fontId="14"/>
  </si>
  <si>
    <t>通常郵便物</t>
    <rPh sb="0" eb="2">
      <t>ツウジョウ</t>
    </rPh>
    <rPh sb="2" eb="4">
      <t>ユウビン</t>
    </rPh>
    <rPh sb="4" eb="5">
      <t>ブツ</t>
    </rPh>
    <phoneticPr fontId="14"/>
  </si>
  <si>
    <t>88． 内  外  国 別 １ 日 平 均 郵 便 物 引 受 配 達 数　 　（平成23～27年度）</t>
    <rPh sb="4" eb="5">
      <t>ナイ</t>
    </rPh>
    <rPh sb="7" eb="8">
      <t>ソト</t>
    </rPh>
    <rPh sb="10" eb="11">
      <t>クニ</t>
    </rPh>
    <rPh sb="12" eb="13">
      <t>ベツ</t>
    </rPh>
    <rPh sb="16" eb="17">
      <t>ニチ</t>
    </rPh>
    <rPh sb="18" eb="19">
      <t>ヒラ</t>
    </rPh>
    <rPh sb="20" eb="21">
      <t>ヒトシ</t>
    </rPh>
    <rPh sb="22" eb="23">
      <t>ユウ</t>
    </rPh>
    <rPh sb="24" eb="25">
      <t>ビン</t>
    </rPh>
    <rPh sb="26" eb="27">
      <t>ブツ</t>
    </rPh>
    <rPh sb="28" eb="29">
      <t>イン</t>
    </rPh>
    <rPh sb="30" eb="31">
      <t>ウケ</t>
    </rPh>
    <rPh sb="32" eb="33">
      <t>クバ</t>
    </rPh>
    <rPh sb="34" eb="35">
      <t>タチ</t>
    </rPh>
    <rPh sb="36" eb="37">
      <t>スウ</t>
    </rPh>
    <rPh sb="41" eb="43">
      <t>ヘイセイ</t>
    </rPh>
    <rPh sb="48" eb="50">
      <t>ネンド</t>
    </rPh>
    <phoneticPr fontId="14"/>
  </si>
  <si>
    <t>資料　日本郵便㈱市原支店</t>
    <rPh sb="0" eb="1">
      <t>シ</t>
    </rPh>
    <rPh sb="1" eb="2">
      <t>リョウ</t>
    </rPh>
    <rPh sb="3" eb="5">
      <t>ニホン</t>
    </rPh>
    <rPh sb="5" eb="7">
      <t>ユウビン</t>
    </rPh>
    <rPh sb="8" eb="10">
      <t>イチハラ</t>
    </rPh>
    <rPh sb="10" eb="12">
      <t>シテン</t>
    </rPh>
    <phoneticPr fontId="14"/>
  </si>
  <si>
    <t>　　日本郵便株式会社となった。　　　　</t>
    <rPh sb="2" eb="4">
      <t>ニホン</t>
    </rPh>
    <rPh sb="4" eb="6">
      <t>ユウビン</t>
    </rPh>
    <rPh sb="6" eb="8">
      <t>カブシキ</t>
    </rPh>
    <rPh sb="8" eb="10">
      <t>ガイシャ</t>
    </rPh>
    <phoneticPr fontId="14"/>
  </si>
  <si>
    <t>注：平成25年度より郵便事業株式会社と郵便局株式会社が合併し、</t>
    <rPh sb="0" eb="1">
      <t>チュウ</t>
    </rPh>
    <rPh sb="2" eb="4">
      <t>ヘイセイ</t>
    </rPh>
    <rPh sb="6" eb="7">
      <t>ネン</t>
    </rPh>
    <rPh sb="7" eb="8">
      <t>ド</t>
    </rPh>
    <rPh sb="10" eb="12">
      <t>ユウビン</t>
    </rPh>
    <rPh sb="12" eb="14">
      <t>ジギョウ</t>
    </rPh>
    <rPh sb="14" eb="18">
      <t>カブシキガイシャ</t>
    </rPh>
    <rPh sb="27" eb="29">
      <t>ガッペイ</t>
    </rPh>
    <phoneticPr fontId="14"/>
  </si>
  <si>
    <t>郵便局株式会社</t>
    <phoneticPr fontId="14"/>
  </si>
  <si>
    <t>郵便事業株式会社</t>
    <phoneticPr fontId="14"/>
  </si>
  <si>
    <t>総数</t>
    <phoneticPr fontId="14"/>
  </si>
  <si>
    <t>売りさばき所</t>
    <rPh sb="0" eb="1">
      <t>ウ</t>
    </rPh>
    <rPh sb="5" eb="6">
      <t>ショ</t>
    </rPh>
    <phoneticPr fontId="14"/>
  </si>
  <si>
    <t>印紙類</t>
    <rPh sb="0" eb="1">
      <t>イン</t>
    </rPh>
    <rPh sb="1" eb="2">
      <t>カミ</t>
    </rPh>
    <rPh sb="2" eb="3">
      <t>ルイ</t>
    </rPh>
    <phoneticPr fontId="14"/>
  </si>
  <si>
    <t>私書箱</t>
    <rPh sb="0" eb="2">
      <t>シショ</t>
    </rPh>
    <rPh sb="2" eb="3">
      <t>ハコ</t>
    </rPh>
    <phoneticPr fontId="14"/>
  </si>
  <si>
    <t>郵便ポスト</t>
    <rPh sb="0" eb="2">
      <t>ユウビン</t>
    </rPh>
    <phoneticPr fontId="14"/>
  </si>
  <si>
    <t>郵便切手収入</t>
    <rPh sb="0" eb="1">
      <t>ユウ</t>
    </rPh>
    <rPh sb="1" eb="2">
      <t>ビン</t>
    </rPh>
    <rPh sb="2" eb="3">
      <t>キリ</t>
    </rPh>
    <rPh sb="3" eb="4">
      <t>テ</t>
    </rPh>
    <rPh sb="4" eb="5">
      <t>オサム</t>
    </rPh>
    <rPh sb="5" eb="6">
      <t>イ</t>
    </rPh>
    <phoneticPr fontId="14"/>
  </si>
  <si>
    <t>日本郵便株式会社</t>
    <rPh sb="0" eb="2">
      <t>ニホン</t>
    </rPh>
    <rPh sb="2" eb="4">
      <t>ユウビン</t>
    </rPh>
    <rPh sb="4" eb="6">
      <t>カブシキ</t>
    </rPh>
    <rPh sb="6" eb="8">
      <t>カイシャ</t>
    </rPh>
    <phoneticPr fontId="14"/>
  </si>
  <si>
    <t>この表は、各年4月1日現在の数である。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phoneticPr fontId="14"/>
  </si>
  <si>
    <t>87 ． 市　内　郵　便　施　設　状　況　　（平成23～27年）</t>
    <rPh sb="5" eb="8">
      <t>シナイ</t>
    </rPh>
    <rPh sb="9" eb="12">
      <t>ユウビン</t>
    </rPh>
    <rPh sb="13" eb="16">
      <t>シセツ</t>
    </rPh>
    <rPh sb="17" eb="20">
      <t>ジョウキョウ</t>
    </rPh>
    <rPh sb="23" eb="25">
      <t>ヘイセイ</t>
    </rPh>
    <rPh sb="30" eb="31">
      <t>ネン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</si>
</sst>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94" formatCode="0;0;"/>
    <numFmt numFmtId="195" formatCode="#,##0;[Red]#,##0"/>
  </numFmts>
  <fonts count="19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明朝体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明朝体"/>
      <family val="3"/>
      <charset val="128"/>
    </font>
    <font>
      <b/>
      <sz val="13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/>
  </cellStyleXfs>
  <cellXfs count="359">
    <xf numFmtId="0" fontId="0" fillId="0" borderId="0" xfId="0"/>
    <xf numFmtId="0" fontId="6" fillId="0" borderId="0" xfId="0" applyFont="1"/>
    <xf numFmtId="0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NumberFormat="1" applyFont="1"/>
    <xf numFmtId="0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NumberFormat="1" applyFont="1" applyBorder="1" applyAlignment="1">
      <alignment horizontal="distributed" vertical="center" justifyLastLine="1"/>
    </xf>
    <xf numFmtId="0" fontId="6" fillId="0" borderId="2" xfId="0" applyNumberFormat="1" applyFont="1" applyBorder="1" applyAlignment="1">
      <alignment horizontal="distributed" vertical="center" justifyLastLine="1"/>
    </xf>
    <xf numFmtId="0" fontId="6" fillId="0" borderId="3" xfId="0" applyNumberFormat="1" applyFont="1" applyBorder="1" applyAlignment="1">
      <alignment horizontal="distributed" vertical="center" justifyLastLine="1"/>
    </xf>
    <xf numFmtId="0" fontId="6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38" fontId="6" fillId="0" borderId="0" xfId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176" fontId="5" fillId="0" borderId="1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38" fontId="5" fillId="0" borderId="1" xfId="1" applyFont="1" applyBorder="1" applyAlignment="1">
      <alignment horizontal="right" vertical="center"/>
    </xf>
    <xf numFmtId="0" fontId="6" fillId="0" borderId="0" xfId="0" applyNumberFormat="1" applyFont="1" applyAlignment="1">
      <alignment vertical="center"/>
    </xf>
    <xf numFmtId="0" fontId="6" fillId="0" borderId="6" xfId="0" applyNumberFormat="1" applyFont="1" applyBorder="1"/>
    <xf numFmtId="0" fontId="6" fillId="0" borderId="6" xfId="0" applyFont="1" applyBorder="1"/>
    <xf numFmtId="0" fontId="6" fillId="0" borderId="3" xfId="0" applyFont="1" applyBorder="1" applyAlignment="1">
      <alignment horizontal="distributed" vertical="center" justifyLastLine="1"/>
    </xf>
    <xf numFmtId="0" fontId="6" fillId="0" borderId="7" xfId="0" applyNumberFormat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4" xfId="0" applyNumberFormat="1" applyFont="1" applyBorder="1" applyAlignment="1">
      <alignment vertical="center"/>
    </xf>
    <xf numFmtId="0" fontId="6" fillId="0" borderId="1" xfId="0" applyFont="1" applyBorder="1"/>
    <xf numFmtId="0" fontId="6" fillId="0" borderId="5" xfId="0" applyNumberFormat="1" applyFont="1" applyBorder="1" applyAlignment="1">
      <alignment vertical="center"/>
    </xf>
    <xf numFmtId="38" fontId="6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Border="1" applyAlignment="1">
      <alignment vertical="center"/>
    </xf>
    <xf numFmtId="0" fontId="6" fillId="0" borderId="8" xfId="0" applyNumberFormat="1" applyFont="1" applyFill="1" applyBorder="1"/>
    <xf numFmtId="0" fontId="6" fillId="0" borderId="0" xfId="0" applyNumberFormat="1" applyFont="1" applyBorder="1"/>
    <xf numFmtId="0" fontId="6" fillId="0" borderId="0" xfId="0" applyFont="1" applyAlignment="1">
      <alignment horizontal="right"/>
    </xf>
    <xf numFmtId="38" fontId="6" fillId="0" borderId="0" xfId="1" applyFont="1" applyAlignment="1">
      <alignment vertical="center"/>
    </xf>
    <xf numFmtId="0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9" xfId="0" applyNumberFormat="1" applyFont="1" applyBorder="1" applyAlignment="1">
      <alignment horizontal="center" vertical="center"/>
    </xf>
    <xf numFmtId="38" fontId="11" fillId="0" borderId="1" xfId="1" applyFont="1" applyBorder="1" applyAlignment="1" applyProtection="1">
      <alignment horizontal="right"/>
      <protection locked="0"/>
    </xf>
    <xf numFmtId="38" fontId="11" fillId="0" borderId="1" xfId="1" applyFont="1" applyBorder="1" applyAlignment="1"/>
    <xf numFmtId="38" fontId="11" fillId="2" borderId="1" xfId="1" applyFont="1" applyFill="1" applyBorder="1" applyAlignment="1" applyProtection="1">
      <alignment horizontal="right"/>
      <protection locked="0"/>
    </xf>
    <xf numFmtId="38" fontId="6" fillId="0" borderId="1" xfId="1" applyFont="1" applyBorder="1" applyAlignment="1">
      <alignment horizontal="right"/>
    </xf>
    <xf numFmtId="38" fontId="6" fillId="0" borderId="1" xfId="1" applyFont="1" applyBorder="1"/>
    <xf numFmtId="38" fontId="6" fillId="0" borderId="10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5" fillId="0" borderId="10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6" fillId="0" borderId="0" xfId="1" applyFont="1" applyBorder="1" applyAlignment="1">
      <alignment vertical="center"/>
    </xf>
    <xf numFmtId="0" fontId="5" fillId="0" borderId="6" xfId="0" applyNumberFormat="1" applyFont="1" applyBorder="1" applyAlignment="1">
      <alignment horizontal="distributed" vertical="center"/>
    </xf>
    <xf numFmtId="0" fontId="7" fillId="0" borderId="6" xfId="0" applyFont="1" applyBorder="1"/>
    <xf numFmtId="0" fontId="6" fillId="0" borderId="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38" fontId="5" fillId="0" borderId="6" xfId="1" applyFont="1" applyBorder="1" applyAlignment="1">
      <alignment vertical="center"/>
    </xf>
    <xf numFmtId="38" fontId="6" fillId="0" borderId="17" xfId="1" applyFont="1" applyBorder="1" applyAlignment="1">
      <alignment horizontal="right"/>
    </xf>
    <xf numFmtId="38" fontId="6" fillId="0" borderId="1" xfId="1" applyFont="1" applyBorder="1" applyAlignment="1">
      <alignment horizontal="right"/>
    </xf>
    <xf numFmtId="38" fontId="11" fillId="0" borderId="1" xfId="1" applyFont="1" applyBorder="1" applyAlignment="1" applyProtection="1">
      <alignment horizontal="right"/>
      <protection locked="0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38" fontId="5" fillId="0" borderId="1" xfId="1" applyFont="1" applyBorder="1" applyAlignment="1">
      <alignment horizontal="right" vertical="center"/>
    </xf>
    <xf numFmtId="0" fontId="8" fillId="0" borderId="0" xfId="0" applyNumberFormat="1" applyFont="1" applyAlignment="1">
      <alignment horizontal="right" vertical="center" justifyLastLine="1"/>
    </xf>
    <xf numFmtId="0" fontId="8" fillId="0" borderId="0" xfId="0" applyFont="1" applyAlignment="1">
      <alignment horizontal="left" vertical="center" justifyLastLine="1"/>
    </xf>
    <xf numFmtId="0" fontId="6" fillId="0" borderId="1" xfId="0" applyNumberFormat="1" applyFont="1" applyBorder="1" applyAlignment="1">
      <alignment horizontal="distributed" vertical="center" justifyLastLine="1"/>
    </xf>
    <xf numFmtId="0" fontId="6" fillId="0" borderId="5" xfId="0" applyNumberFormat="1" applyFont="1" applyBorder="1" applyAlignment="1">
      <alignment horizontal="distributed" vertical="center" justifyLastLine="1"/>
    </xf>
    <xf numFmtId="0" fontId="6" fillId="0" borderId="11" xfId="0" applyNumberFormat="1" applyFont="1" applyBorder="1" applyAlignment="1">
      <alignment horizontal="distributed" vertical="center" justifyLastLine="1"/>
    </xf>
    <xf numFmtId="0" fontId="6" fillId="0" borderId="12" xfId="0" applyNumberFormat="1" applyFont="1" applyBorder="1" applyAlignment="1">
      <alignment horizontal="distributed" vertical="center" justifyLastLine="1"/>
    </xf>
    <xf numFmtId="0" fontId="6" fillId="0" borderId="13" xfId="0" applyNumberFormat="1" applyFont="1" applyBorder="1" applyAlignment="1">
      <alignment horizontal="distributed" vertical="center" justifyLastLine="1"/>
    </xf>
    <xf numFmtId="0" fontId="3" fillId="0" borderId="0" xfId="0" applyNumberFormat="1" applyFont="1" applyAlignment="1">
      <alignment horizontal="right" vertical="center"/>
    </xf>
    <xf numFmtId="0" fontId="6" fillId="0" borderId="18" xfId="0" applyNumberFormat="1" applyFont="1" applyBorder="1" applyAlignment="1">
      <alignment horizontal="distributed" vertical="center" justifyLastLine="1"/>
    </xf>
    <xf numFmtId="0" fontId="6" fillId="0" borderId="2" xfId="0" applyNumberFormat="1" applyFont="1" applyBorder="1" applyAlignment="1">
      <alignment horizontal="distributed" vertical="center" justifyLastLine="1"/>
    </xf>
    <xf numFmtId="0" fontId="8" fillId="0" borderId="0" xfId="0" applyNumberFormat="1" applyFont="1" applyFill="1" applyAlignment="1">
      <alignment horizontal="right" vertical="center"/>
    </xf>
    <xf numFmtId="0" fontId="6" fillId="0" borderId="9" xfId="0" applyNumberFormat="1" applyFont="1" applyBorder="1" applyAlignment="1">
      <alignment horizontal="center" vertical="center" justifyLastLine="1"/>
    </xf>
    <xf numFmtId="0" fontId="6" fillId="0" borderId="2" xfId="0" applyNumberFormat="1" applyFont="1" applyBorder="1" applyAlignment="1">
      <alignment horizontal="center" vertical="center" justifyLastLine="1"/>
    </xf>
    <xf numFmtId="0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1" xfId="0" applyNumberFormat="1" applyFont="1" applyBorder="1" applyAlignment="1">
      <alignment horizontal="distributed" vertical="center"/>
    </xf>
    <xf numFmtId="0" fontId="5" fillId="0" borderId="0" xfId="0" applyNumberFormat="1" applyFont="1" applyAlignment="1">
      <alignment horizontal="distributed" vertical="center"/>
    </xf>
    <xf numFmtId="0" fontId="6" fillId="0" borderId="19" xfId="0" applyFont="1" applyBorder="1" applyAlignment="1">
      <alignment horizontal="center" vertical="center" justifyLastLine="1"/>
    </xf>
    <xf numFmtId="0" fontId="6" fillId="0" borderId="20" xfId="0" applyFont="1" applyBorder="1" applyAlignment="1">
      <alignment horizontal="center" vertical="center" justifyLastLine="1"/>
    </xf>
    <xf numFmtId="0" fontId="6" fillId="0" borderId="9" xfId="0" quotePrefix="1" applyNumberFormat="1" applyFont="1" applyBorder="1" applyAlignment="1">
      <alignment vertical="center" wrapText="1" justifyLastLine="1"/>
    </xf>
    <xf numFmtId="0" fontId="6" fillId="0" borderId="18" xfId="0" applyNumberFormat="1" applyFont="1" applyBorder="1" applyAlignment="1">
      <alignment vertical="center" wrapText="1" justifyLastLine="1"/>
    </xf>
    <xf numFmtId="0" fontId="6" fillId="0" borderId="2" xfId="0" applyNumberFormat="1" applyFont="1" applyBorder="1" applyAlignment="1">
      <alignment vertical="center" wrapText="1" justifyLastLine="1"/>
    </xf>
    <xf numFmtId="0" fontId="6" fillId="0" borderId="15" xfId="0" applyNumberFormat="1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7" xfId="0" applyNumberFormat="1" applyFont="1" applyBorder="1" applyAlignment="1">
      <alignment horizontal="distributed" vertical="center" justifyLastLine="1"/>
    </xf>
    <xf numFmtId="0" fontId="6" fillId="0" borderId="9" xfId="0" applyNumberFormat="1" applyFont="1" applyBorder="1" applyAlignment="1">
      <alignment horizontal="distributed" vertical="center" justifyLastLine="1"/>
    </xf>
    <xf numFmtId="0" fontId="6" fillId="0" borderId="11" xfId="0" applyNumberFormat="1" applyFont="1" applyBorder="1" applyAlignment="1">
      <alignment vertical="center" justifyLastLine="1"/>
    </xf>
    <xf numFmtId="0" fontId="6" fillId="0" borderId="12" xfId="0" applyNumberFormat="1" applyFont="1" applyBorder="1" applyAlignment="1">
      <alignment vertical="center" justifyLastLine="1"/>
    </xf>
    <xf numFmtId="0" fontId="6" fillId="0" borderId="13" xfId="0" applyNumberFormat="1" applyFont="1" applyBorder="1" applyAlignment="1">
      <alignment vertical="center" justifyLastLine="1"/>
    </xf>
    <xf numFmtId="38" fontId="5" fillId="0" borderId="14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0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2" applyAlignment="1">
      <alignment vertical="center"/>
    </xf>
    <xf numFmtId="0" fontId="13" fillId="0" borderId="0" xfId="2" applyFont="1" applyAlignment="1">
      <alignment vertical="center"/>
    </xf>
    <xf numFmtId="0" fontId="13" fillId="0" borderId="1" xfId="2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0" fontId="12" fillId="0" borderId="1" xfId="2" applyBorder="1" applyAlignment="1">
      <alignment vertical="center"/>
    </xf>
    <xf numFmtId="0" fontId="12" fillId="0" borderId="0" xfId="2" applyFill="1" applyAlignment="1">
      <alignment vertical="center"/>
    </xf>
    <xf numFmtId="0" fontId="15" fillId="0" borderId="0" xfId="2" applyFont="1" applyAlignment="1">
      <alignment vertical="center"/>
    </xf>
    <xf numFmtId="38" fontId="13" fillId="0" borderId="0" xfId="3" applyFont="1" applyFill="1" applyBorder="1" applyAlignment="1">
      <alignment vertical="center"/>
    </xf>
    <xf numFmtId="38" fontId="13" fillId="0" borderId="10" xfId="3" applyFont="1" applyFill="1" applyBorder="1" applyAlignment="1">
      <alignment vertical="center"/>
    </xf>
    <xf numFmtId="0" fontId="13" fillId="0" borderId="4" xfId="2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12" fillId="0" borderId="0" xfId="2" applyFill="1" applyBorder="1" applyAlignment="1">
      <alignment vertical="center"/>
    </xf>
    <xf numFmtId="38" fontId="13" fillId="0" borderId="0" xfId="3" applyFont="1" applyFill="1" applyBorder="1" applyAlignment="1">
      <alignment vertical="center"/>
    </xf>
    <xf numFmtId="38" fontId="13" fillId="0" borderId="10" xfId="3" applyFont="1" applyFill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38" fontId="11" fillId="0" borderId="0" xfId="3" applyFont="1" applyFill="1" applyBorder="1" applyAlignment="1">
      <alignment vertical="center"/>
    </xf>
    <xf numFmtId="38" fontId="11" fillId="0" borderId="10" xfId="3" applyFont="1" applyFill="1" applyBorder="1" applyAlignment="1">
      <alignment vertical="center"/>
    </xf>
    <xf numFmtId="0" fontId="11" fillId="0" borderId="4" xfId="2" applyFont="1" applyBorder="1" applyAlignment="1">
      <alignment vertical="center"/>
    </xf>
    <xf numFmtId="0" fontId="11" fillId="0" borderId="0" xfId="2" applyFont="1" applyBorder="1" applyAlignment="1">
      <alignment vertical="center"/>
    </xf>
    <xf numFmtId="0" fontId="12" fillId="0" borderId="0" xfId="2" applyFont="1" applyAlignment="1">
      <alignment vertical="center"/>
    </xf>
    <xf numFmtId="0" fontId="12" fillId="0" borderId="0" xfId="2" applyFont="1" applyFill="1" applyAlignment="1">
      <alignment vertical="center"/>
    </xf>
    <xf numFmtId="38" fontId="13" fillId="0" borderId="0" xfId="3" applyFont="1" applyFill="1" applyAlignment="1">
      <alignment vertical="center"/>
    </xf>
    <xf numFmtId="0" fontId="12" fillId="0" borderId="0" xfId="2" applyBorder="1" applyAlignment="1">
      <alignment vertical="center"/>
    </xf>
    <xf numFmtId="0" fontId="13" fillId="0" borderId="18" xfId="2" applyFont="1" applyBorder="1" applyAlignment="1">
      <alignment horizontal="distributed" vertical="center" justifyLastLine="1"/>
    </xf>
    <xf numFmtId="0" fontId="13" fillId="0" borderId="9" xfId="2" applyFont="1" applyBorder="1" applyAlignment="1">
      <alignment horizontal="distributed" vertical="center" justifyLastLine="1"/>
    </xf>
    <xf numFmtId="0" fontId="13" fillId="0" borderId="2" xfId="2" applyFont="1" applyBorder="1" applyAlignment="1">
      <alignment horizontal="distributed" vertical="center" justifyLastLine="1"/>
    </xf>
    <xf numFmtId="0" fontId="13" fillId="0" borderId="5" xfId="2" applyFont="1" applyBorder="1" applyAlignment="1">
      <alignment horizontal="distributed" vertical="center" justifyLastLine="1"/>
    </xf>
    <xf numFmtId="0" fontId="13" fillId="0" borderId="1" xfId="2" applyFont="1" applyBorder="1" applyAlignment="1">
      <alignment horizontal="distributed" vertical="center" justifyLastLine="1"/>
    </xf>
    <xf numFmtId="0" fontId="13" fillId="0" borderId="12" xfId="2" applyFont="1" applyBorder="1" applyAlignment="1">
      <alignment horizontal="distributed" vertical="center" justifyLastLine="1"/>
    </xf>
    <xf numFmtId="0" fontId="13" fillId="0" borderId="11" xfId="2" applyFont="1" applyBorder="1" applyAlignment="1">
      <alignment horizontal="distributed" vertical="center" justifyLastLine="1"/>
    </xf>
    <xf numFmtId="0" fontId="13" fillId="0" borderId="13" xfId="2" applyFont="1" applyBorder="1" applyAlignment="1">
      <alignment horizontal="distributed" vertical="center" justifyLastLine="1"/>
    </xf>
    <xf numFmtId="0" fontId="13" fillId="0" borderId="16" xfId="2" applyFont="1" applyBorder="1" applyAlignment="1">
      <alignment horizontal="distributed" vertical="center" justifyLastLine="1"/>
    </xf>
    <xf numFmtId="0" fontId="13" fillId="0" borderId="15" xfId="2" applyFont="1" applyBorder="1" applyAlignment="1">
      <alignment horizontal="distributed" vertical="center" justifyLastLine="1"/>
    </xf>
    <xf numFmtId="0" fontId="13" fillId="0" borderId="21" xfId="2" applyFont="1" applyBorder="1" applyAlignment="1">
      <alignment vertical="center"/>
    </xf>
    <xf numFmtId="0" fontId="12" fillId="0" borderId="21" xfId="2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38" fontId="13" fillId="0" borderId="17" xfId="2" applyNumberFormat="1" applyFont="1" applyBorder="1" applyAlignment="1">
      <alignment vertical="center"/>
    </xf>
    <xf numFmtId="38" fontId="11" fillId="0" borderId="0" xfId="3" applyFont="1" applyFill="1" applyBorder="1" applyAlignment="1">
      <alignment horizontal="right" vertical="center"/>
    </xf>
    <xf numFmtId="38" fontId="16" fillId="0" borderId="0" xfId="3" applyFont="1" applyFill="1" applyBorder="1" applyAlignment="1">
      <alignment horizontal="right" vertical="center" wrapText="1"/>
    </xf>
    <xf numFmtId="38" fontId="13" fillId="0" borderId="0" xfId="3" applyFont="1" applyBorder="1" applyAlignment="1">
      <alignment horizontal="right" vertical="center"/>
    </xf>
    <xf numFmtId="38" fontId="13" fillId="0" borderId="0" xfId="3" applyFont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38" fontId="17" fillId="0" borderId="0" xfId="3" applyFont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195" fontId="13" fillId="0" borderId="0" xfId="2" applyNumberFormat="1" applyFont="1" applyAlignment="1">
      <alignment horizontal="right" vertical="center"/>
    </xf>
    <xf numFmtId="38" fontId="13" fillId="0" borderId="0" xfId="2" applyNumberFormat="1" applyFont="1" applyAlignment="1">
      <alignment horizontal="right" vertical="center"/>
    </xf>
    <xf numFmtId="38" fontId="11" fillId="0" borderId="0" xfId="3" applyFont="1" applyFill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38" fontId="13" fillId="0" borderId="0" xfId="2" applyNumberFormat="1" applyFont="1" applyAlignment="1">
      <alignment horizontal="right" vertical="center"/>
    </xf>
    <xf numFmtId="0" fontId="13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195" fontId="13" fillId="0" borderId="0" xfId="3" applyNumberFormat="1" applyFont="1" applyFill="1" applyBorder="1" applyAlignment="1">
      <alignment horizontal="right" vertical="center"/>
    </xf>
    <xf numFmtId="195" fontId="13" fillId="0" borderId="0" xfId="3" applyNumberFormat="1" applyFont="1" applyFill="1" applyAlignment="1">
      <alignment horizontal="right" vertical="center"/>
    </xf>
    <xf numFmtId="195" fontId="13" fillId="0" borderId="0" xfId="3" applyNumberFormat="1" applyFont="1" applyFill="1" applyBorder="1" applyAlignment="1">
      <alignment vertical="center"/>
    </xf>
    <xf numFmtId="38" fontId="13" fillId="0" borderId="0" xfId="3" applyFont="1" applyFill="1" applyAlignment="1">
      <alignment horizontal="right" vertical="center"/>
    </xf>
    <xf numFmtId="38" fontId="13" fillId="0" borderId="0" xfId="3" applyFont="1" applyFill="1" applyAlignment="1">
      <alignment vertical="center"/>
    </xf>
    <xf numFmtId="0" fontId="13" fillId="0" borderId="6" xfId="2" applyFont="1" applyBorder="1" applyAlignment="1">
      <alignment vertical="center"/>
    </xf>
    <xf numFmtId="0" fontId="13" fillId="0" borderId="6" xfId="2" applyFont="1" applyBorder="1" applyAlignment="1">
      <alignment horizontal="right" vertical="center"/>
    </xf>
    <xf numFmtId="0" fontId="13" fillId="0" borderId="3" xfId="2" applyFont="1" applyBorder="1" applyAlignment="1">
      <alignment horizontal="distributed" vertical="center" justifyLastLine="1"/>
    </xf>
    <xf numFmtId="0" fontId="8" fillId="0" borderId="0" xfId="2" applyFont="1" applyAlignment="1">
      <alignment horizontal="center" vertical="center"/>
    </xf>
    <xf numFmtId="0" fontId="12" fillId="0" borderId="1" xfId="2" applyFont="1" applyBorder="1" applyAlignment="1">
      <alignment vertical="center"/>
    </xf>
    <xf numFmtId="0" fontId="15" fillId="0" borderId="0" xfId="2" applyFont="1" applyFill="1" applyAlignment="1">
      <alignment vertical="center"/>
    </xf>
    <xf numFmtId="0" fontId="11" fillId="0" borderId="4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3" fillId="0" borderId="0" xfId="2" applyFont="1" applyBorder="1" applyAlignment="1">
      <alignment horizontal="right" vertical="center"/>
    </xf>
    <xf numFmtId="0" fontId="12" fillId="0" borderId="18" xfId="2" applyBorder="1"/>
    <xf numFmtId="0" fontId="12" fillId="0" borderId="2" xfId="2" applyBorder="1"/>
    <xf numFmtId="0" fontId="12" fillId="0" borderId="5" xfId="2" applyBorder="1"/>
    <xf numFmtId="0" fontId="12" fillId="0" borderId="1" xfId="2" applyBorder="1"/>
    <xf numFmtId="0" fontId="12" fillId="0" borderId="12" xfId="2" applyBorder="1"/>
    <xf numFmtId="0" fontId="12" fillId="0" borderId="13" xfId="2" applyBorder="1"/>
    <xf numFmtId="0" fontId="12" fillId="0" borderId="16" xfId="2" applyBorder="1"/>
    <xf numFmtId="0" fontId="12" fillId="0" borderId="15" xfId="2" applyBorder="1"/>
    <xf numFmtId="0" fontId="12" fillId="0" borderId="21" xfId="2" applyFont="1" applyBorder="1" applyAlignment="1">
      <alignment vertical="center"/>
    </xf>
    <xf numFmtId="0" fontId="12" fillId="0" borderId="0" xfId="2"/>
    <xf numFmtId="0" fontId="18" fillId="0" borderId="0" xfId="2" applyFont="1" applyBorder="1" applyAlignment="1">
      <alignment horizontal="center" vertical="center"/>
    </xf>
    <xf numFmtId="0" fontId="13" fillId="0" borderId="17" xfId="2" applyFont="1" applyBorder="1" applyAlignment="1">
      <alignment vertical="center"/>
    </xf>
    <xf numFmtId="38" fontId="13" fillId="0" borderId="0" xfId="3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38" fontId="13" fillId="0" borderId="6" xfId="3" applyFont="1" applyFill="1" applyBorder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13" fillId="0" borderId="0" xfId="2" applyFont="1" applyFill="1"/>
    <xf numFmtId="0" fontId="13" fillId="0" borderId="6" xfId="2" applyFont="1" applyFill="1" applyBorder="1"/>
    <xf numFmtId="0" fontId="13" fillId="0" borderId="4" xfId="2" applyFont="1" applyFill="1" applyBorder="1"/>
    <xf numFmtId="0" fontId="13" fillId="0" borderId="0" xfId="2" applyFont="1" applyFill="1" applyBorder="1" applyAlignment="1">
      <alignment horizontal="distributed" vertical="center"/>
    </xf>
    <xf numFmtId="0" fontId="13" fillId="0" borderId="0" xfId="2" applyFont="1" applyFill="1" applyBorder="1"/>
    <xf numFmtId="38" fontId="13" fillId="0" borderId="0" xfId="3" applyFont="1" applyBorder="1" applyAlignment="1">
      <alignment vertical="center"/>
    </xf>
    <xf numFmtId="38" fontId="13" fillId="0" borderId="0" xfId="3" quotePrefix="1" applyFont="1" applyFill="1" applyBorder="1" applyAlignment="1">
      <alignment horizontal="right" vertical="center"/>
    </xf>
    <xf numFmtId="38" fontId="13" fillId="0" borderId="0" xfId="3" applyFont="1" applyBorder="1" applyAlignment="1">
      <alignment horizontal="right" vertical="center"/>
    </xf>
    <xf numFmtId="38" fontId="13" fillId="0" borderId="0" xfId="3" applyFont="1" applyFill="1" applyAlignment="1">
      <alignment horizontal="right" vertical="center"/>
    </xf>
    <xf numFmtId="38" fontId="13" fillId="0" borderId="10" xfId="3" applyFont="1" applyFill="1" applyBorder="1" applyAlignment="1">
      <alignment horizontal="right" vertical="center"/>
    </xf>
    <xf numFmtId="38" fontId="11" fillId="0" borderId="0" xfId="3" applyFont="1" applyFill="1" applyAlignment="1">
      <alignment vertical="center"/>
    </xf>
    <xf numFmtId="38" fontId="11" fillId="0" borderId="0" xfId="3" applyFont="1" applyFill="1" applyBorder="1" applyAlignment="1">
      <alignment horizontal="right" vertical="center"/>
    </xf>
    <xf numFmtId="38" fontId="11" fillId="0" borderId="10" xfId="3" applyFont="1" applyFill="1" applyBorder="1" applyAlignment="1">
      <alignment vertical="center"/>
    </xf>
    <xf numFmtId="0" fontId="11" fillId="0" borderId="4" xfId="2" applyFont="1" applyFill="1" applyBorder="1"/>
    <xf numFmtId="0" fontId="11" fillId="0" borderId="0" xfId="2" applyFont="1" applyFill="1" applyBorder="1" applyAlignment="1">
      <alignment horizontal="distributed" vertical="center"/>
    </xf>
    <xf numFmtId="0" fontId="11" fillId="0" borderId="0" xfId="2" applyFont="1" applyFill="1" applyBorder="1" applyAlignment="1">
      <alignment horizontal="distributed" vertical="center"/>
    </xf>
    <xf numFmtId="38" fontId="11" fillId="0" borderId="6" xfId="3" applyFont="1" applyFill="1" applyBorder="1" applyAlignment="1">
      <alignment vertical="center"/>
    </xf>
    <xf numFmtId="0" fontId="11" fillId="0" borderId="7" xfId="2" applyFont="1" applyFill="1" applyBorder="1"/>
    <xf numFmtId="0" fontId="11" fillId="0" borderId="6" xfId="2" applyFont="1" applyFill="1" applyBorder="1" applyAlignment="1">
      <alignment horizontal="distributed" vertical="center"/>
    </xf>
    <xf numFmtId="0" fontId="13" fillId="0" borderId="14" xfId="2" applyFont="1" applyFill="1" applyBorder="1" applyAlignment="1">
      <alignment horizontal="distributed" vertical="center" justifyLastLine="1"/>
    </xf>
    <xf numFmtId="0" fontId="13" fillId="0" borderId="19" xfId="2" applyFont="1" applyFill="1" applyBorder="1" applyAlignment="1">
      <alignment horizontal="distributed" vertical="center" justifyLastLine="1"/>
    </xf>
    <xf numFmtId="0" fontId="13" fillId="0" borderId="7" xfId="2" applyFont="1" applyFill="1" applyBorder="1" applyAlignment="1">
      <alignment horizontal="distributed" vertical="center" justifyLastLine="1"/>
    </xf>
    <xf numFmtId="0" fontId="13" fillId="0" borderId="2" xfId="2" applyFont="1" applyFill="1" applyBorder="1" applyAlignment="1">
      <alignment horizontal="distributed" vertical="center" justifyLastLine="1"/>
    </xf>
    <xf numFmtId="0" fontId="13" fillId="0" borderId="9" xfId="2" applyFont="1" applyFill="1" applyBorder="1" applyAlignment="1">
      <alignment horizontal="distributed" vertical="center" justifyLastLine="1"/>
    </xf>
    <xf numFmtId="0" fontId="13" fillId="0" borderId="3" xfId="2" applyFont="1" applyFill="1" applyBorder="1" applyAlignment="1">
      <alignment horizontal="distributed" vertical="center" justifyLastLine="1"/>
    </xf>
    <xf numFmtId="0" fontId="13" fillId="0" borderId="1" xfId="2" applyFont="1" applyFill="1" applyBorder="1"/>
    <xf numFmtId="0" fontId="13" fillId="0" borderId="1" xfId="2" applyFont="1" applyFill="1" applyBorder="1" applyAlignment="1">
      <alignment horizontal="distributed" vertical="center" justifyLastLine="1"/>
    </xf>
    <xf numFmtId="0" fontId="13" fillId="0" borderId="12" xfId="2" applyFont="1" applyFill="1" applyBorder="1" applyAlignment="1">
      <alignment horizontal="distributed" vertical="center" justifyLastLine="1"/>
    </xf>
    <xf numFmtId="0" fontId="13" fillId="0" borderId="16" xfId="2" applyFont="1" applyFill="1" applyBorder="1"/>
    <xf numFmtId="0" fontId="13" fillId="0" borderId="11" xfId="2" applyFont="1" applyFill="1" applyBorder="1" applyAlignment="1">
      <alignment horizontal="distributed" vertical="center" justifyLastLine="1"/>
    </xf>
    <xf numFmtId="0" fontId="13" fillId="0" borderId="15" xfId="2" applyFont="1" applyFill="1" applyBorder="1"/>
    <xf numFmtId="0" fontId="13" fillId="0" borderId="15" xfId="2" applyFont="1" applyFill="1" applyBorder="1" applyAlignment="1">
      <alignment horizontal="distributed" vertical="center" justifyLastLine="1"/>
    </xf>
    <xf numFmtId="0" fontId="13" fillId="0" borderId="21" xfId="2" applyFont="1" applyFill="1" applyBorder="1" applyAlignment="1">
      <alignment vertical="top"/>
    </xf>
    <xf numFmtId="0" fontId="13" fillId="0" borderId="21" xfId="2" applyFont="1" applyFill="1" applyBorder="1"/>
    <xf numFmtId="0" fontId="13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18" fillId="0" borderId="0" xfId="2" applyFont="1" applyFill="1" applyAlignment="1">
      <alignment horizontal="right" vertical="center"/>
    </xf>
    <xf numFmtId="38" fontId="11" fillId="0" borderId="10" xfId="3" applyFont="1" applyFill="1" applyBorder="1" applyAlignment="1">
      <alignment horizontal="right" vertical="center"/>
    </xf>
    <xf numFmtId="0" fontId="11" fillId="0" borderId="0" xfId="2" applyFont="1" applyFill="1"/>
    <xf numFmtId="0" fontId="13" fillId="0" borderId="11" xfId="2" applyFont="1" applyFill="1" applyBorder="1" applyAlignment="1">
      <alignment horizontal="distributed" vertical="center" justifyLastLine="1"/>
    </xf>
    <xf numFmtId="0" fontId="13" fillId="0" borderId="21" xfId="2" applyFont="1" applyFill="1" applyBorder="1" applyAlignment="1">
      <alignment horizontal="right" vertical="top"/>
    </xf>
    <xf numFmtId="0" fontId="11" fillId="0" borderId="0" xfId="2" applyFont="1" applyFill="1" applyAlignment="1">
      <alignment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vertical="center"/>
    </xf>
    <xf numFmtId="38" fontId="5" fillId="0" borderId="0" xfId="3" applyFont="1" applyAlignment="1">
      <alignment horizontal="right" vertical="center"/>
    </xf>
    <xf numFmtId="38" fontId="6" fillId="0" borderId="0" xfId="3" applyFont="1" applyAlignment="1">
      <alignment horizontal="right" vertical="center"/>
    </xf>
    <xf numFmtId="0" fontId="13" fillId="0" borderId="4" xfId="2" applyFont="1" applyBorder="1" applyAlignment="1">
      <alignment horizontal="distributed" vertical="center" justifyLastLine="1"/>
    </xf>
    <xf numFmtId="0" fontId="13" fillId="0" borderId="0" xfId="2" applyFont="1" applyBorder="1" applyAlignment="1">
      <alignment horizontal="distributed" vertical="center" justifyLastLine="1"/>
    </xf>
    <xf numFmtId="38" fontId="5" fillId="0" borderId="0" xfId="3" applyFont="1" applyAlignment="1">
      <alignment vertical="center"/>
    </xf>
    <xf numFmtId="38" fontId="6" fillId="0" borderId="0" xfId="3" applyFont="1" applyAlignment="1">
      <alignment vertical="center"/>
    </xf>
    <xf numFmtId="0" fontId="13" fillId="0" borderId="0" xfId="2" applyFont="1" applyBorder="1" applyAlignment="1">
      <alignment horizontal="right" vertical="center" textRotation="255"/>
    </xf>
    <xf numFmtId="0" fontId="13" fillId="0" borderId="4" xfId="2" applyFont="1" applyBorder="1" applyAlignment="1">
      <alignment horizontal="distributed" vertical="center"/>
    </xf>
    <xf numFmtId="0" fontId="13" fillId="0" borderId="0" xfId="2" applyFont="1" applyBorder="1" applyAlignment="1">
      <alignment horizontal="distributed" vertical="center"/>
    </xf>
    <xf numFmtId="0" fontId="11" fillId="0" borderId="4" xfId="2" applyFont="1" applyBorder="1" applyAlignment="1">
      <alignment horizontal="distributed" vertical="center"/>
    </xf>
    <xf numFmtId="0" fontId="11" fillId="0" borderId="0" xfId="2" applyFont="1" applyBorder="1" applyAlignment="1">
      <alignment horizontal="distributed" vertical="center"/>
    </xf>
    <xf numFmtId="0" fontId="13" fillId="0" borderId="7" xfId="2" applyFont="1" applyBorder="1" applyAlignment="1">
      <alignment vertical="center"/>
    </xf>
    <xf numFmtId="0" fontId="13" fillId="0" borderId="13" xfId="2" applyFont="1" applyBorder="1" applyAlignment="1">
      <alignment horizontal="distributed" vertical="center" wrapText="1" indent="1"/>
    </xf>
    <xf numFmtId="0" fontId="13" fillId="0" borderId="11" xfId="2" applyFont="1" applyBorder="1" applyAlignment="1">
      <alignment horizontal="distributed" vertical="center" wrapText="1" indent="1"/>
    </xf>
    <xf numFmtId="0" fontId="13" fillId="0" borderId="13" xfId="2" applyFont="1" applyBorder="1" applyAlignment="1">
      <alignment vertical="center" justifyLastLine="1"/>
    </xf>
    <xf numFmtId="0" fontId="13" fillId="0" borderId="11" xfId="2" applyFont="1" applyBorder="1" applyAlignment="1">
      <alignment vertical="center" justifyLastLine="1"/>
    </xf>
    <xf numFmtId="0" fontId="6" fillId="0" borderId="12" xfId="2" applyFont="1" applyBorder="1" applyAlignment="1">
      <alignment vertical="center"/>
    </xf>
    <xf numFmtId="0" fontId="6" fillId="0" borderId="2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38" fontId="11" fillId="0" borderId="0" xfId="3" applyFont="1" applyBorder="1" applyAlignment="1">
      <alignment horizontal="right" vertical="center"/>
    </xf>
    <xf numFmtId="38" fontId="11" fillId="0" borderId="0" xfId="3" applyFont="1" applyBorder="1" applyAlignment="1">
      <alignment horizontal="right" vertical="center"/>
    </xf>
    <xf numFmtId="38" fontId="11" fillId="0" borderId="10" xfId="3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38" fontId="13" fillId="0" borderId="0" xfId="3" applyFont="1" applyBorder="1" applyAlignment="1">
      <alignment vertical="center"/>
    </xf>
    <xf numFmtId="38" fontId="13" fillId="0" borderId="10" xfId="3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13" fillId="0" borderId="1" xfId="2" applyFont="1" applyBorder="1" applyAlignment="1">
      <alignment horizontal="right" vertical="center"/>
    </xf>
    <xf numFmtId="0" fontId="13" fillId="0" borderId="20" xfId="2" applyFont="1" applyBorder="1" applyAlignment="1">
      <alignment horizontal="distributed" vertical="center"/>
    </xf>
    <xf numFmtId="0" fontId="13" fillId="0" borderId="20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distributed" vertical="center" justifyLastLine="1"/>
    </xf>
    <xf numFmtId="0" fontId="6" fillId="0" borderId="17" xfId="2" applyFont="1" applyBorder="1" applyAlignment="1">
      <alignment horizontal="distributed" vertical="center" justifyLastLine="1"/>
    </xf>
    <xf numFmtId="0" fontId="13" fillId="0" borderId="20" xfId="2" applyFont="1" applyBorder="1" applyAlignment="1">
      <alignment horizontal="right" vertical="center"/>
    </xf>
    <xf numFmtId="0" fontId="6" fillId="0" borderId="1" xfId="2" applyFont="1" applyBorder="1" applyAlignment="1">
      <alignment horizontal="distributed" vertical="center" justifyLastLine="1"/>
    </xf>
    <xf numFmtId="0" fontId="13" fillId="0" borderId="15" xfId="2" applyFont="1" applyBorder="1" applyAlignment="1">
      <alignment horizontal="distributed" vertical="center" justifyLastLine="1"/>
    </xf>
    <xf numFmtId="0" fontId="13" fillId="0" borderId="22" xfId="2" applyFont="1" applyBorder="1" applyAlignment="1">
      <alignment horizontal="distributed" vertical="center" justifyLastLine="1"/>
    </xf>
    <xf numFmtId="0" fontId="13" fillId="0" borderId="22" xfId="2" applyFont="1" applyBorder="1" applyAlignment="1">
      <alignment horizontal="distributed" vertical="center"/>
    </xf>
    <xf numFmtId="0" fontId="6" fillId="0" borderId="16" xfId="2" applyFont="1" applyBorder="1" applyAlignment="1">
      <alignment horizontal="distributed" vertical="center" justifyLastLine="1"/>
    </xf>
    <xf numFmtId="0" fontId="13" fillId="0" borderId="23" xfId="2" applyFont="1" applyBorder="1" applyAlignment="1">
      <alignment horizontal="distributed" vertical="center" justifyLastLine="1"/>
    </xf>
    <xf numFmtId="0" fontId="6" fillId="0" borderId="15" xfId="2" applyFont="1" applyBorder="1" applyAlignment="1">
      <alignment horizontal="distributed" vertical="center" justifyLastLine="1"/>
    </xf>
    <xf numFmtId="0" fontId="8" fillId="0" borderId="0" xfId="2" applyFont="1" applyFill="1" applyAlignment="1">
      <alignment horizontal="center" vertical="center"/>
    </xf>
    <xf numFmtId="0" fontId="6" fillId="0" borderId="0" xfId="2" applyFont="1"/>
    <xf numFmtId="0" fontId="13" fillId="0" borderId="0" xfId="2" applyFont="1"/>
    <xf numFmtId="0" fontId="13" fillId="0" borderId="6" xfId="2" applyFont="1" applyBorder="1"/>
    <xf numFmtId="38" fontId="13" fillId="0" borderId="0" xfId="3" applyFont="1"/>
    <xf numFmtId="38" fontId="13" fillId="0" borderId="1" xfId="3" applyFont="1" applyBorder="1" applyAlignment="1">
      <alignment horizontal="right" vertical="center"/>
    </xf>
    <xf numFmtId="38" fontId="13" fillId="0" borderId="17" xfId="3" applyFont="1" applyBorder="1" applyAlignment="1">
      <alignment horizontal="right" vertical="center"/>
    </xf>
    <xf numFmtId="38" fontId="11" fillId="0" borderId="10" xfId="3" applyFont="1" applyBorder="1" applyAlignment="1">
      <alignment horizontal="right" vertical="center"/>
    </xf>
    <xf numFmtId="38" fontId="13" fillId="0" borderId="10" xfId="3" applyFont="1" applyBorder="1" applyAlignment="1">
      <alignment horizontal="right" vertical="center"/>
    </xf>
    <xf numFmtId="0" fontId="13" fillId="0" borderId="0" xfId="2" applyFont="1" applyAlignment="1">
      <alignment horizontal="center" vertical="center"/>
    </xf>
    <xf numFmtId="0" fontId="12" fillId="0" borderId="0" xfId="2" applyBorder="1" applyAlignment="1">
      <alignment horizontal="distributed" justifyLastLine="1"/>
    </xf>
    <xf numFmtId="0" fontId="12" fillId="0" borderId="6" xfId="2" applyBorder="1" applyAlignment="1">
      <alignment horizontal="distributed" justifyLastLine="1"/>
    </xf>
    <xf numFmtId="0" fontId="13" fillId="0" borderId="6" xfId="2" applyFont="1" applyBorder="1" applyAlignment="1">
      <alignment horizontal="distributed" vertical="center" justifyLastLine="1"/>
    </xf>
    <xf numFmtId="0" fontId="12" fillId="0" borderId="6" xfId="2" applyBorder="1" applyAlignment="1">
      <alignment horizontal="distributed" vertical="center" justifyLastLine="1"/>
    </xf>
    <xf numFmtId="0" fontId="12" fillId="0" borderId="0" xfId="2" applyBorder="1" applyAlignment="1">
      <alignment horizontal="distributed" vertical="center" justifyLastLine="1"/>
    </xf>
    <xf numFmtId="0" fontId="13" fillId="0" borderId="0" xfId="2" applyFont="1" applyBorder="1" applyAlignment="1">
      <alignment horizontal="distributed" vertical="center" justifyLastLine="1"/>
    </xf>
    <xf numFmtId="0" fontId="13" fillId="0" borderId="0" xfId="2" applyFont="1" applyBorder="1" applyAlignment="1">
      <alignment horizontal="distributed" vertical="center"/>
    </xf>
    <xf numFmtId="0" fontId="13" fillId="0" borderId="10" xfId="2" applyFont="1" applyBorder="1" applyAlignment="1">
      <alignment vertical="center"/>
    </xf>
    <xf numFmtId="0" fontId="12" fillId="0" borderId="4" xfId="2" applyBorder="1" applyAlignment="1">
      <alignment horizontal="distributed" vertical="center" justifyLastLine="1"/>
    </xf>
    <xf numFmtId="0" fontId="12" fillId="0" borderId="12" xfId="2" applyBorder="1" applyAlignment="1">
      <alignment horizontal="distributed" justifyLastLine="1"/>
    </xf>
    <xf numFmtId="0" fontId="12" fillId="0" borderId="12" xfId="2" applyBorder="1" applyAlignment="1">
      <alignment horizontal="distributed" vertical="center" justifyLastLine="1"/>
    </xf>
    <xf numFmtId="0" fontId="12" fillId="0" borderId="13" xfId="2" applyBorder="1" applyAlignment="1">
      <alignment horizontal="distributed" vertical="center" justifyLastLine="1"/>
    </xf>
    <xf numFmtId="0" fontId="13" fillId="0" borderId="21" xfId="2" applyFont="1" applyBorder="1"/>
    <xf numFmtId="0" fontId="13" fillId="0" borderId="1" xfId="2" applyFont="1" applyBorder="1"/>
    <xf numFmtId="0" fontId="13" fillId="0" borderId="17" xfId="2" applyFont="1" applyBorder="1"/>
    <xf numFmtId="0" fontId="13" fillId="0" borderId="5" xfId="2" applyFont="1" applyBorder="1"/>
    <xf numFmtId="0" fontId="6" fillId="0" borderId="1" xfId="2" applyFont="1" applyBorder="1"/>
    <xf numFmtId="0" fontId="13" fillId="0" borderId="0" xfId="2" applyFont="1" applyBorder="1"/>
    <xf numFmtId="0" fontId="13" fillId="0" borderId="18" xfId="2" applyFont="1" applyBorder="1"/>
    <xf numFmtId="0" fontId="13" fillId="0" borderId="2" xfId="2" applyFont="1" applyBorder="1"/>
    <xf numFmtId="0" fontId="13" fillId="0" borderId="12" xfId="2" applyFont="1" applyBorder="1"/>
    <xf numFmtId="0" fontId="13" fillId="0" borderId="13" xfId="2" applyFont="1" applyBorder="1"/>
    <xf numFmtId="0" fontId="13" fillId="0" borderId="11" xfId="2" applyFont="1" applyBorder="1"/>
    <xf numFmtId="0" fontId="8" fillId="0" borderId="0" xfId="2" applyFont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 vertical="center"/>
    </xf>
    <xf numFmtId="0" fontId="13" fillId="0" borderId="6" xfId="2" applyFont="1" applyFill="1" applyBorder="1" applyAlignment="1">
      <alignment horizontal="center" vertical="center"/>
    </xf>
    <xf numFmtId="0" fontId="13" fillId="0" borderId="6" xfId="2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vertical="center"/>
    </xf>
    <xf numFmtId="0" fontId="13" fillId="0" borderId="0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194" fontId="13" fillId="0" borderId="4" xfId="2" applyNumberFormat="1" applyFont="1" applyBorder="1" applyAlignment="1">
      <alignment horizontal="center" vertical="center"/>
    </xf>
    <xf numFmtId="194" fontId="13" fillId="0" borderId="0" xfId="2" applyNumberFormat="1" applyFont="1" applyBorder="1" applyAlignment="1">
      <alignment horizontal="center" vertical="center"/>
    </xf>
    <xf numFmtId="0" fontId="13" fillId="0" borderId="7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6" fillId="0" borderId="14" xfId="2" applyFont="1" applyBorder="1" applyAlignment="1">
      <alignment horizontal="distributed" vertical="center" justifyLastLine="1"/>
    </xf>
    <xf numFmtId="0" fontId="13" fillId="0" borderId="9" xfId="2" applyFont="1" applyBorder="1" applyAlignment="1">
      <alignment horizontal="center" vertical="center" justifyLastLine="1"/>
    </xf>
    <xf numFmtId="0" fontId="13" fillId="0" borderId="3" xfId="2" applyFont="1" applyBorder="1" applyAlignment="1">
      <alignment horizontal="center" vertical="center" justifyLastLine="1"/>
    </xf>
    <xf numFmtId="0" fontId="13" fillId="0" borderId="4" xfId="2" applyFont="1" applyBorder="1" applyAlignment="1">
      <alignment horizontal="distributed" vertical="center" justifyLastLine="1"/>
    </xf>
    <xf numFmtId="0" fontId="13" fillId="0" borderId="17" xfId="2" applyFont="1" applyBorder="1" applyAlignment="1">
      <alignment horizontal="distributed" vertical="center" justifyLastLine="1"/>
    </xf>
    <xf numFmtId="0" fontId="13" fillId="0" borderId="5" xfId="2" applyFont="1" applyBorder="1" applyAlignment="1">
      <alignment horizontal="center" vertical="center" justifyLastLine="1"/>
    </xf>
    <xf numFmtId="0" fontId="13" fillId="0" borderId="1" xfId="2" applyFont="1" applyBorder="1" applyAlignment="1">
      <alignment horizontal="center" vertical="center" justifyLastLine="1"/>
    </xf>
    <xf numFmtId="0" fontId="13" fillId="0" borderId="17" xfId="2" applyFont="1" applyBorder="1" applyAlignment="1">
      <alignment horizontal="center" vertical="center" justifyLastLine="1"/>
    </xf>
    <xf numFmtId="0" fontId="13" fillId="0" borderId="10" xfId="2" applyFont="1" applyBorder="1" applyAlignment="1">
      <alignment horizontal="distributed" vertical="center" justifyLastLine="1"/>
    </xf>
    <xf numFmtId="0" fontId="13" fillId="0" borderId="4" xfId="2" applyFont="1" applyBorder="1" applyAlignment="1">
      <alignment horizontal="center" vertical="center" justifyLastLine="1"/>
    </xf>
    <xf numFmtId="0" fontId="13" fillId="0" borderId="0" xfId="2" applyFont="1" applyBorder="1" applyAlignment="1">
      <alignment horizontal="center" vertical="center" justifyLastLine="1"/>
    </xf>
    <xf numFmtId="0" fontId="13" fillId="0" borderId="10" xfId="2" applyFont="1" applyBorder="1" applyAlignment="1">
      <alignment horizontal="center" vertical="center" justifyLastLine="1"/>
    </xf>
    <xf numFmtId="0" fontId="13" fillId="0" borderId="16" xfId="2" applyFont="1" applyBorder="1" applyAlignment="1">
      <alignment horizontal="center" vertical="center" justifyLastLine="1"/>
    </xf>
    <xf numFmtId="0" fontId="13" fillId="0" borderId="15" xfId="2" applyFont="1" applyBorder="1" applyAlignment="1">
      <alignment horizontal="center" vertical="center" justifyLastLine="1"/>
    </xf>
    <xf numFmtId="0" fontId="13" fillId="0" borderId="23" xfId="2" applyFont="1" applyBorder="1" applyAlignment="1">
      <alignment horizontal="center" vertical="center" justifyLastLine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6</xdr:row>
      <xdr:rowOff>142875</xdr:rowOff>
    </xdr:from>
    <xdr:to>
      <xdr:col>2</xdr:col>
      <xdr:colOff>200025</xdr:colOff>
      <xdr:row>10</xdr:row>
      <xdr:rowOff>180975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52450" y="6962775"/>
          <a:ext cx="76200" cy="1181100"/>
        </a:xfrm>
        <a:prstGeom prst="leftBrace">
          <a:avLst>
            <a:gd name="adj1" fmla="val 12600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12</xdr:row>
      <xdr:rowOff>142875</xdr:rowOff>
    </xdr:from>
    <xdr:to>
      <xdr:col>2</xdr:col>
      <xdr:colOff>200025</xdr:colOff>
      <xdr:row>15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52450" y="8782050"/>
          <a:ext cx="76200" cy="952500"/>
        </a:xfrm>
        <a:prstGeom prst="leftBrace">
          <a:avLst>
            <a:gd name="adj1" fmla="val 1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19</xdr:row>
      <xdr:rowOff>123825</xdr:rowOff>
    </xdr:from>
    <xdr:to>
      <xdr:col>2</xdr:col>
      <xdr:colOff>209550</xdr:colOff>
      <xdr:row>20</xdr:row>
      <xdr:rowOff>190500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581025" y="10572750"/>
          <a:ext cx="57150" cy="352425"/>
        </a:xfrm>
        <a:prstGeom prst="leftBrace">
          <a:avLst>
            <a:gd name="adj1" fmla="val 513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6</xdr:row>
      <xdr:rowOff>142875</xdr:rowOff>
    </xdr:from>
    <xdr:to>
      <xdr:col>2</xdr:col>
      <xdr:colOff>200025</xdr:colOff>
      <xdr:row>10</xdr:row>
      <xdr:rowOff>180975</xdr:rowOff>
    </xdr:to>
    <xdr:sp macro="" textlink="">
      <xdr:nvSpPr>
        <xdr:cNvPr id="5" name="AutoShape 1"/>
        <xdr:cNvSpPr>
          <a:spLocks/>
        </xdr:cNvSpPr>
      </xdr:nvSpPr>
      <xdr:spPr bwMode="auto">
        <a:xfrm>
          <a:off x="552450" y="6962775"/>
          <a:ext cx="76200" cy="1181100"/>
        </a:xfrm>
        <a:prstGeom prst="leftBrace">
          <a:avLst>
            <a:gd name="adj1" fmla="val 12600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12</xdr:row>
      <xdr:rowOff>142875</xdr:rowOff>
    </xdr:from>
    <xdr:to>
      <xdr:col>2</xdr:col>
      <xdr:colOff>200025</xdr:colOff>
      <xdr:row>15</xdr:row>
      <xdr:rowOff>180975</xdr:rowOff>
    </xdr:to>
    <xdr:sp macro="" textlink="">
      <xdr:nvSpPr>
        <xdr:cNvPr id="6" name="AutoShape 2"/>
        <xdr:cNvSpPr>
          <a:spLocks/>
        </xdr:cNvSpPr>
      </xdr:nvSpPr>
      <xdr:spPr bwMode="auto">
        <a:xfrm>
          <a:off x="552450" y="8782050"/>
          <a:ext cx="76200" cy="952500"/>
        </a:xfrm>
        <a:prstGeom prst="leftBrace">
          <a:avLst>
            <a:gd name="adj1" fmla="val 1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19</xdr:row>
      <xdr:rowOff>123825</xdr:rowOff>
    </xdr:from>
    <xdr:to>
      <xdr:col>2</xdr:col>
      <xdr:colOff>209550</xdr:colOff>
      <xdr:row>20</xdr:row>
      <xdr:rowOff>190500</xdr:rowOff>
    </xdr:to>
    <xdr:sp macro="" textlink="">
      <xdr:nvSpPr>
        <xdr:cNvPr id="7" name="AutoShape 3"/>
        <xdr:cNvSpPr>
          <a:spLocks/>
        </xdr:cNvSpPr>
      </xdr:nvSpPr>
      <xdr:spPr bwMode="auto">
        <a:xfrm>
          <a:off x="581025" y="10572750"/>
          <a:ext cx="57150" cy="352425"/>
        </a:xfrm>
        <a:prstGeom prst="leftBrace">
          <a:avLst>
            <a:gd name="adj1" fmla="val 513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6"/>
  <sheetViews>
    <sheetView tabSelected="1" zoomScale="90" zoomScaleNormal="90" zoomScaleSheetLayoutView="100" workbookViewId="0"/>
  </sheetViews>
  <sheetFormatPr defaultColWidth="9.85546875" defaultRowHeight="13.5"/>
  <cols>
    <col min="1" max="1" width="7.85546875" style="4" customWidth="1"/>
    <col min="2" max="2" width="4.7109375" style="4" customWidth="1"/>
    <col min="3" max="3" width="7.7109375" style="4" customWidth="1"/>
    <col min="4" max="4" width="12.85546875" style="4" customWidth="1"/>
    <col min="5" max="5" width="2.7109375" style="4" customWidth="1"/>
    <col min="6" max="6" width="9.85546875" style="1" customWidth="1"/>
    <col min="7" max="7" width="7.85546875" style="4" customWidth="1"/>
    <col min="8" max="8" width="17.85546875" style="4" customWidth="1"/>
    <col min="9" max="9" width="18.85546875" style="4" customWidth="1"/>
    <col min="10" max="10" width="14" style="1" customWidth="1"/>
    <col min="11" max="11" width="16.85546875" style="4" customWidth="1"/>
    <col min="12" max="12" width="14.85546875" style="4" customWidth="1"/>
    <col min="13" max="13" width="11.85546875" style="4" customWidth="1"/>
    <col min="14" max="14" width="6" style="4" customWidth="1"/>
    <col min="15" max="15" width="17.85546875" style="4" customWidth="1"/>
    <col min="16" max="16" width="19.7109375" style="4" customWidth="1"/>
    <col min="17" max="17" width="13.7109375" style="4" customWidth="1"/>
    <col min="18" max="18" width="6.85546875" style="4" customWidth="1"/>
    <col min="19" max="19" width="6" style="4" customWidth="1"/>
    <col min="20" max="20" width="18.85546875" style="4" customWidth="1"/>
    <col min="21" max="254" width="9.85546875" style="1" customWidth="1"/>
    <col min="255" max="16384" width="9.85546875" style="1"/>
  </cols>
  <sheetData>
    <row r="1" spans="1:20" ht="20.25" customHeight="1">
      <c r="A1" s="1"/>
      <c r="B1" s="38"/>
      <c r="C1" s="38"/>
      <c r="D1" s="38"/>
      <c r="E1" s="38"/>
      <c r="F1" s="38"/>
      <c r="G1" s="38"/>
      <c r="H1" s="38"/>
      <c r="I1" s="83" t="s">
        <v>14</v>
      </c>
      <c r="J1" s="83"/>
      <c r="K1" s="83"/>
      <c r="L1" s="39" t="s">
        <v>39</v>
      </c>
      <c r="M1" s="38"/>
      <c r="N1" s="38"/>
      <c r="O1" s="38"/>
      <c r="P1" s="38"/>
      <c r="Q1" s="38"/>
      <c r="R1" s="38"/>
      <c r="S1" s="38"/>
      <c r="T1" s="38"/>
    </row>
    <row r="2" spans="1:20" ht="20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0.100000000000001" customHeight="1">
      <c r="A3" s="5" t="s">
        <v>0</v>
      </c>
      <c r="B3" s="5"/>
      <c r="C3" s="5"/>
      <c r="L3" s="5" t="s">
        <v>0</v>
      </c>
    </row>
    <row r="4" spans="1:20" ht="20.100000000000001" customHeight="1">
      <c r="B4" s="6"/>
      <c r="C4" s="6"/>
      <c r="D4" s="6"/>
      <c r="E4" s="6"/>
      <c r="F4" s="6"/>
      <c r="G4" s="6"/>
      <c r="H4" s="6"/>
      <c r="I4" s="76" t="s">
        <v>52</v>
      </c>
      <c r="J4" s="76"/>
      <c r="K4" s="76"/>
      <c r="L4" s="77" t="s">
        <v>58</v>
      </c>
      <c r="M4" s="77"/>
      <c r="N4" s="77"/>
      <c r="O4" s="77"/>
      <c r="P4" s="6"/>
      <c r="Q4" s="6"/>
      <c r="R4" s="6"/>
      <c r="S4" s="6"/>
      <c r="T4" s="6"/>
    </row>
    <row r="5" spans="1:20" ht="20.100000000000001" customHeight="1" thickBot="1"/>
    <row r="6" spans="1:20" ht="20.100000000000001" customHeight="1" thickTop="1">
      <c r="A6" s="99" t="s">
        <v>40</v>
      </c>
      <c r="B6" s="100"/>
      <c r="C6" s="101"/>
      <c r="D6" s="80" t="s">
        <v>9</v>
      </c>
      <c r="E6" s="81"/>
      <c r="F6" s="81"/>
      <c r="G6" s="81"/>
      <c r="H6" s="81"/>
      <c r="I6" s="81"/>
      <c r="J6" s="80" t="s">
        <v>11</v>
      </c>
      <c r="K6" s="81"/>
      <c r="L6" s="81"/>
      <c r="M6" s="81"/>
      <c r="N6" s="81"/>
      <c r="O6" s="82"/>
      <c r="P6" s="80" t="s">
        <v>41</v>
      </c>
      <c r="Q6" s="74"/>
      <c r="R6" s="74"/>
      <c r="S6" s="74"/>
      <c r="T6" s="74"/>
    </row>
    <row r="7" spans="1:20" ht="20.100000000000001" customHeight="1">
      <c r="A7" s="102"/>
      <c r="B7" s="102"/>
      <c r="C7" s="103"/>
      <c r="D7" s="106" t="s">
        <v>10</v>
      </c>
      <c r="E7" s="78"/>
      <c r="F7" s="78"/>
      <c r="G7" s="78"/>
      <c r="H7" s="78"/>
      <c r="I7" s="78"/>
      <c r="J7" s="106" t="s">
        <v>10</v>
      </c>
      <c r="K7" s="78"/>
      <c r="L7" s="78"/>
      <c r="M7" s="78"/>
      <c r="N7" s="78"/>
      <c r="O7" s="79"/>
      <c r="P7" s="106" t="s">
        <v>12</v>
      </c>
      <c r="Q7" s="104"/>
      <c r="R7" s="104"/>
      <c r="S7" s="104"/>
      <c r="T7" s="104"/>
    </row>
    <row r="8" spans="1:20" ht="20.100000000000001" customHeight="1">
      <c r="A8" s="104"/>
      <c r="B8" s="104"/>
      <c r="C8" s="105"/>
      <c r="D8" s="106" t="s">
        <v>42</v>
      </c>
      <c r="E8" s="78"/>
      <c r="F8" s="78"/>
      <c r="G8" s="107" t="s">
        <v>43</v>
      </c>
      <c r="H8" s="85"/>
      <c r="I8" s="7" t="s">
        <v>44</v>
      </c>
      <c r="J8" s="107" t="s">
        <v>45</v>
      </c>
      <c r="K8" s="85"/>
      <c r="L8" s="84" t="s">
        <v>46</v>
      </c>
      <c r="M8" s="85"/>
      <c r="N8" s="78" t="s">
        <v>47</v>
      </c>
      <c r="O8" s="79"/>
      <c r="P8" s="9" t="s">
        <v>45</v>
      </c>
      <c r="Q8" s="84" t="s">
        <v>13</v>
      </c>
      <c r="R8" s="85"/>
      <c r="S8" s="107" t="s">
        <v>48</v>
      </c>
      <c r="T8" s="84"/>
    </row>
    <row r="9" spans="1:20" s="17" customFormat="1" ht="24.75" customHeight="1">
      <c r="A9" s="10" t="s">
        <v>49</v>
      </c>
      <c r="B9" s="11">
        <v>23</v>
      </c>
      <c r="C9" s="12" t="s">
        <v>3</v>
      </c>
      <c r="D9" s="56">
        <v>12207</v>
      </c>
      <c r="E9" s="57"/>
      <c r="F9" s="57"/>
      <c r="G9" s="57">
        <v>3589</v>
      </c>
      <c r="H9" s="57"/>
      <c r="I9" s="13">
        <v>8618</v>
      </c>
      <c r="J9" s="57">
        <v>18332</v>
      </c>
      <c r="K9" s="57"/>
      <c r="L9" s="57">
        <v>5143</v>
      </c>
      <c r="M9" s="57"/>
      <c r="N9" s="57">
        <v>13189</v>
      </c>
      <c r="O9" s="57"/>
      <c r="P9" s="14">
        <v>10537</v>
      </c>
      <c r="Q9" s="57">
        <v>2883</v>
      </c>
      <c r="R9" s="57"/>
      <c r="S9" s="57">
        <v>7654</v>
      </c>
      <c r="T9" s="57"/>
    </row>
    <row r="10" spans="1:20" s="17" customFormat="1" ht="24.75" customHeight="1">
      <c r="A10" s="15"/>
      <c r="B10" s="11">
        <v>24</v>
      </c>
      <c r="D10" s="56">
        <v>12260</v>
      </c>
      <c r="E10" s="57"/>
      <c r="F10" s="57"/>
      <c r="G10" s="57">
        <v>3635</v>
      </c>
      <c r="H10" s="57"/>
      <c r="I10" s="13">
        <v>8625</v>
      </c>
      <c r="J10" s="57">
        <v>18459</v>
      </c>
      <c r="K10" s="57"/>
      <c r="L10" s="57">
        <v>5220</v>
      </c>
      <c r="M10" s="57"/>
      <c r="N10" s="57">
        <v>13239</v>
      </c>
      <c r="O10" s="57"/>
      <c r="P10" s="14">
        <v>10483</v>
      </c>
      <c r="Q10" s="57">
        <v>2907</v>
      </c>
      <c r="R10" s="57"/>
      <c r="S10" s="57">
        <v>7576</v>
      </c>
      <c r="T10" s="57"/>
    </row>
    <row r="11" spans="1:20" s="17" customFormat="1" ht="24.75" customHeight="1">
      <c r="A11" s="15"/>
      <c r="B11" s="11">
        <v>25</v>
      </c>
      <c r="C11" s="16"/>
      <c r="D11" s="56">
        <v>11865</v>
      </c>
      <c r="E11" s="57"/>
      <c r="F11" s="57"/>
      <c r="G11" s="57">
        <v>3498</v>
      </c>
      <c r="H11" s="57"/>
      <c r="I11" s="13">
        <v>8367</v>
      </c>
      <c r="J11" s="57">
        <v>18910</v>
      </c>
      <c r="K11" s="57"/>
      <c r="L11" s="57">
        <v>5370</v>
      </c>
      <c r="M11" s="57"/>
      <c r="N11" s="57">
        <v>13540</v>
      </c>
      <c r="O11" s="57"/>
      <c r="P11" s="14">
        <v>10659</v>
      </c>
      <c r="Q11" s="57">
        <v>2900</v>
      </c>
      <c r="R11" s="57"/>
      <c r="S11" s="57">
        <v>7759</v>
      </c>
      <c r="T11" s="57"/>
    </row>
    <row r="12" spans="1:20" s="17" customFormat="1" ht="24.75" customHeight="1">
      <c r="A12" s="15"/>
      <c r="B12" s="11">
        <v>26</v>
      </c>
      <c r="C12" s="16"/>
      <c r="D12" s="56">
        <v>11851</v>
      </c>
      <c r="E12" s="57"/>
      <c r="F12" s="57"/>
      <c r="G12" s="57">
        <v>3458</v>
      </c>
      <c r="H12" s="57"/>
      <c r="I12" s="13">
        <v>8393</v>
      </c>
      <c r="J12" s="57">
        <v>18652</v>
      </c>
      <c r="K12" s="57"/>
      <c r="L12" s="57">
        <v>5449</v>
      </c>
      <c r="M12" s="57"/>
      <c r="N12" s="57">
        <v>13203</v>
      </c>
      <c r="O12" s="57"/>
      <c r="P12" s="14">
        <v>10426</v>
      </c>
      <c r="Q12" s="57">
        <v>2897</v>
      </c>
      <c r="R12" s="57"/>
      <c r="S12" s="57">
        <v>7528</v>
      </c>
      <c r="T12" s="57"/>
    </row>
    <row r="13" spans="1:20" s="21" customFormat="1" ht="24.75" customHeight="1">
      <c r="A13" s="18"/>
      <c r="B13" s="19">
        <v>27</v>
      </c>
      <c r="C13" s="20"/>
      <c r="D13" s="58">
        <v>11952</v>
      </c>
      <c r="E13" s="59"/>
      <c r="F13" s="59"/>
      <c r="G13" s="59">
        <v>3465</v>
      </c>
      <c r="H13" s="59"/>
      <c r="I13" s="40">
        <v>8487</v>
      </c>
      <c r="J13" s="59">
        <v>18675</v>
      </c>
      <c r="K13" s="59"/>
      <c r="L13" s="59">
        <v>5497</v>
      </c>
      <c r="M13" s="59"/>
      <c r="N13" s="59">
        <v>13177</v>
      </c>
      <c r="O13" s="59"/>
      <c r="P13" s="41">
        <v>10447</v>
      </c>
      <c r="Q13" s="59">
        <v>2904</v>
      </c>
      <c r="R13" s="59"/>
      <c r="S13" s="59">
        <v>7542</v>
      </c>
      <c r="T13" s="59"/>
    </row>
    <row r="14" spans="1:20" ht="7.5" customHeight="1">
      <c r="A14" s="22"/>
      <c r="B14" s="22"/>
      <c r="C14" s="23"/>
      <c r="D14" s="57"/>
      <c r="E14" s="57"/>
      <c r="F14" s="57"/>
      <c r="G14" s="75"/>
      <c r="H14" s="75"/>
      <c r="I14" s="24"/>
      <c r="J14" s="75"/>
      <c r="K14" s="75"/>
      <c r="L14" s="75"/>
      <c r="M14" s="75"/>
      <c r="N14" s="75"/>
      <c r="O14" s="75"/>
      <c r="P14" s="75"/>
      <c r="Q14" s="75"/>
      <c r="R14" s="24"/>
      <c r="S14" s="75"/>
      <c r="T14" s="75"/>
    </row>
    <row r="15" spans="1:20" ht="20.100000000000001" customHeight="1">
      <c r="A15" s="4" t="s">
        <v>57</v>
      </c>
      <c r="B15" s="25"/>
      <c r="C15" s="25"/>
      <c r="D15" s="26"/>
      <c r="E15" s="26"/>
      <c r="F15" s="27"/>
      <c r="L15" s="25"/>
    </row>
    <row r="16" spans="1:20" ht="20.100000000000001" customHeight="1">
      <c r="A16" s="25" t="s">
        <v>50</v>
      </c>
      <c r="B16" s="25"/>
      <c r="C16" s="25"/>
      <c r="D16" s="43"/>
      <c r="E16" s="43"/>
      <c r="F16" s="17"/>
      <c r="L16" s="25"/>
    </row>
  </sheetData>
  <mergeCells count="59">
    <mergeCell ref="L12:M12"/>
    <mergeCell ref="D10:F10"/>
    <mergeCell ref="P14:Q14"/>
    <mergeCell ref="G11:H11"/>
    <mergeCell ref="D11:F11"/>
    <mergeCell ref="D14:F14"/>
    <mergeCell ref="D12:F12"/>
    <mergeCell ref="N14:O14"/>
    <mergeCell ref="G10:H10"/>
    <mergeCell ref="J10:K10"/>
    <mergeCell ref="D9:F9"/>
    <mergeCell ref="A6:C8"/>
    <mergeCell ref="P7:T7"/>
    <mergeCell ref="S8:T8"/>
    <mergeCell ref="D6:I6"/>
    <mergeCell ref="D7:I7"/>
    <mergeCell ref="J7:O7"/>
    <mergeCell ref="J8:K8"/>
    <mergeCell ref="D8:F8"/>
    <mergeCell ref="P6:T6"/>
    <mergeCell ref="G8:H8"/>
    <mergeCell ref="Q8:R8"/>
    <mergeCell ref="G9:H9"/>
    <mergeCell ref="G14:H14"/>
    <mergeCell ref="J14:K14"/>
    <mergeCell ref="L14:M14"/>
    <mergeCell ref="G12:H12"/>
    <mergeCell ref="J12:K12"/>
    <mergeCell ref="J11:K11"/>
    <mergeCell ref="Q10:R10"/>
    <mergeCell ref="L9:M9"/>
    <mergeCell ref="I1:K1"/>
    <mergeCell ref="N12:O12"/>
    <mergeCell ref="L8:M8"/>
    <mergeCell ref="N10:O10"/>
    <mergeCell ref="N13:O13"/>
    <mergeCell ref="I4:K4"/>
    <mergeCell ref="L4:O4"/>
    <mergeCell ref="N8:O8"/>
    <mergeCell ref="J9:K9"/>
    <mergeCell ref="N11:O11"/>
    <mergeCell ref="N9:O9"/>
    <mergeCell ref="L10:M10"/>
    <mergeCell ref="J6:O6"/>
    <mergeCell ref="L11:M11"/>
    <mergeCell ref="S9:T9"/>
    <mergeCell ref="Q12:R12"/>
    <mergeCell ref="S12:T12"/>
    <mergeCell ref="S14:T14"/>
    <mergeCell ref="S11:T11"/>
    <mergeCell ref="S10:T10"/>
    <mergeCell ref="Q11:R11"/>
    <mergeCell ref="Q13:R13"/>
    <mergeCell ref="Q9:R9"/>
    <mergeCell ref="S13:T13"/>
    <mergeCell ref="D13:F13"/>
    <mergeCell ref="G13:H13"/>
    <mergeCell ref="J13:K13"/>
    <mergeCell ref="L13:M13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55" firstPageNumber="102" fitToWidth="2" orientation="landscape" useFirstPageNumber="1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31"/>
  <sheetViews>
    <sheetView zoomScale="90" zoomScaleNormal="90" zoomScaleSheetLayoutView="100" workbookViewId="0"/>
  </sheetViews>
  <sheetFormatPr defaultColWidth="9.85546875" defaultRowHeight="13.5"/>
  <cols>
    <col min="1" max="1" width="7.85546875" style="4" customWidth="1"/>
    <col min="2" max="2" width="4.7109375" style="4" customWidth="1"/>
    <col min="3" max="3" width="7.7109375" style="4" customWidth="1"/>
    <col min="4" max="4" width="12.85546875" style="4" customWidth="1"/>
    <col min="5" max="5" width="2.7109375" style="4" customWidth="1"/>
    <col min="6" max="6" width="9.85546875" style="1" customWidth="1"/>
    <col min="7" max="7" width="7.85546875" style="4" customWidth="1"/>
    <col min="8" max="8" width="17.85546875" style="4" customWidth="1"/>
    <col min="9" max="9" width="18.85546875" style="4" customWidth="1"/>
    <col min="10" max="10" width="14" style="1" customWidth="1"/>
    <col min="11" max="11" width="16.85546875" style="4" customWidth="1"/>
    <col min="12" max="12" width="14.85546875" style="4" customWidth="1"/>
    <col min="13" max="13" width="11.85546875" style="4" customWidth="1"/>
    <col min="14" max="14" width="6" style="4" customWidth="1"/>
    <col min="15" max="15" width="17.85546875" style="4" customWidth="1"/>
    <col min="16" max="16" width="19.7109375" style="4" customWidth="1"/>
    <col min="17" max="17" width="13.7109375" style="4" customWidth="1"/>
    <col min="18" max="18" width="6.85546875" style="4" customWidth="1"/>
    <col min="19" max="19" width="6" style="4" customWidth="1"/>
    <col min="20" max="20" width="18.85546875" style="4" customWidth="1"/>
    <col min="21" max="254" width="9.85546875" style="1" customWidth="1"/>
    <col min="255" max="16384" width="9.85546875" style="1"/>
  </cols>
  <sheetData>
    <row r="1" spans="1:20" ht="19.5" customHeight="1">
      <c r="A1" s="46"/>
      <c r="B1" s="47"/>
      <c r="C1" s="47"/>
      <c r="D1" s="47"/>
      <c r="E1" s="47"/>
      <c r="F1" s="47"/>
      <c r="G1" s="47"/>
      <c r="H1" s="47"/>
      <c r="I1" s="86" t="s">
        <v>53</v>
      </c>
      <c r="J1" s="86"/>
      <c r="K1" s="86"/>
      <c r="L1" s="48" t="s">
        <v>59</v>
      </c>
      <c r="M1" s="47"/>
      <c r="N1" s="47"/>
      <c r="O1" s="47"/>
      <c r="P1" s="49"/>
      <c r="Q1" s="49"/>
      <c r="R1" s="49"/>
      <c r="S1" s="49"/>
      <c r="T1" s="49"/>
    </row>
    <row r="2" spans="1:20" ht="20.100000000000001" customHeight="1" thickBot="1">
      <c r="L2" s="25" t="s">
        <v>15</v>
      </c>
      <c r="O2" s="42"/>
      <c r="P2" s="43"/>
      <c r="Q2" s="43"/>
      <c r="R2" s="43"/>
      <c r="S2" s="43" t="s">
        <v>2</v>
      </c>
      <c r="T2" s="43"/>
    </row>
    <row r="3" spans="1:20" ht="20.100000000000001" customHeight="1" thickTop="1">
      <c r="A3" s="113" t="s">
        <v>16</v>
      </c>
      <c r="B3" s="114"/>
      <c r="C3" s="114"/>
      <c r="D3" s="114"/>
      <c r="E3" s="115"/>
      <c r="F3" s="108" t="s">
        <v>61</v>
      </c>
      <c r="G3" s="109"/>
      <c r="H3" s="109"/>
      <c r="I3" s="109"/>
      <c r="J3" s="110"/>
      <c r="K3" s="73" t="s">
        <v>54</v>
      </c>
      <c r="L3" s="74"/>
      <c r="M3" s="74"/>
      <c r="N3" s="74"/>
      <c r="O3" s="74"/>
      <c r="P3" s="73" t="s">
        <v>62</v>
      </c>
      <c r="Q3" s="74"/>
      <c r="R3" s="74"/>
      <c r="S3" s="74"/>
      <c r="T3" s="74"/>
    </row>
    <row r="4" spans="1:20" ht="20.100000000000001" customHeight="1">
      <c r="A4" s="116"/>
      <c r="B4" s="116"/>
      <c r="C4" s="116"/>
      <c r="D4" s="116"/>
      <c r="E4" s="117"/>
      <c r="F4" s="96" t="s">
        <v>55</v>
      </c>
      <c r="G4" s="97"/>
      <c r="H4" s="97"/>
      <c r="I4" s="98"/>
      <c r="J4" s="94" t="s">
        <v>36</v>
      </c>
      <c r="K4" s="66" t="s">
        <v>4</v>
      </c>
      <c r="L4" s="67"/>
      <c r="M4" s="67"/>
      <c r="N4" s="68"/>
      <c r="O4" s="64" t="s">
        <v>8</v>
      </c>
      <c r="P4" s="66" t="s">
        <v>4</v>
      </c>
      <c r="Q4" s="67"/>
      <c r="R4" s="67"/>
      <c r="S4" s="68"/>
      <c r="T4" s="64" t="s">
        <v>8</v>
      </c>
    </row>
    <row r="5" spans="1:20" ht="20.100000000000001" customHeight="1">
      <c r="A5" s="118"/>
      <c r="B5" s="118"/>
      <c r="C5" s="118"/>
      <c r="D5" s="118"/>
      <c r="E5" s="119"/>
      <c r="F5" s="87" t="s">
        <v>56</v>
      </c>
      <c r="G5" s="88"/>
      <c r="H5" s="8" t="s">
        <v>37</v>
      </c>
      <c r="I5" s="50" t="s">
        <v>38</v>
      </c>
      <c r="J5" s="95"/>
      <c r="K5" s="28" t="s">
        <v>5</v>
      </c>
      <c r="L5" s="28" t="s">
        <v>6</v>
      </c>
      <c r="M5" s="63" t="s">
        <v>7</v>
      </c>
      <c r="N5" s="63"/>
      <c r="O5" s="65"/>
      <c r="P5" s="28" t="s">
        <v>5</v>
      </c>
      <c r="Q5" s="28" t="s">
        <v>6</v>
      </c>
      <c r="R5" s="63" t="s">
        <v>7</v>
      </c>
      <c r="S5" s="63"/>
      <c r="T5" s="65"/>
    </row>
    <row r="6" spans="1:20" ht="30" customHeight="1">
      <c r="A6" s="61" t="s">
        <v>65</v>
      </c>
      <c r="B6" s="62"/>
      <c r="C6" s="62"/>
      <c r="D6" s="62"/>
      <c r="E6" s="29"/>
      <c r="F6" s="111">
        <v>3546</v>
      </c>
      <c r="G6" s="112">
        <v>3546</v>
      </c>
      <c r="H6" s="30">
        <v>1441</v>
      </c>
      <c r="I6" s="30">
        <v>2105</v>
      </c>
      <c r="J6" s="41">
        <v>1164</v>
      </c>
      <c r="K6" s="30">
        <v>3419</v>
      </c>
      <c r="L6" s="30">
        <v>1426</v>
      </c>
      <c r="M6" s="69">
        <v>1993</v>
      </c>
      <c r="N6" s="69"/>
      <c r="O6" s="41">
        <v>1135</v>
      </c>
      <c r="P6" s="30">
        <f>SUM(Q6:S6)</f>
        <v>3354</v>
      </c>
      <c r="Q6" s="30">
        <f>SUM(Q7:Q24)</f>
        <v>1421</v>
      </c>
      <c r="R6" s="69">
        <f>SUM(R7:S24)</f>
        <v>1933</v>
      </c>
      <c r="S6" s="69"/>
      <c r="T6" s="41">
        <f>SUM(T7:T24)</f>
        <v>1136</v>
      </c>
    </row>
    <row r="7" spans="1:20" ht="20.100000000000001" customHeight="1">
      <c r="A7" s="1"/>
      <c r="B7" s="89" t="s">
        <v>17</v>
      </c>
      <c r="C7" s="90"/>
      <c r="D7" s="91"/>
      <c r="E7" s="34"/>
      <c r="F7" s="56">
        <v>1418</v>
      </c>
      <c r="G7" s="57">
        <v>1418</v>
      </c>
      <c r="H7" s="45">
        <v>549</v>
      </c>
      <c r="I7" s="14">
        <v>869</v>
      </c>
      <c r="J7" s="14">
        <v>707</v>
      </c>
      <c r="K7" s="14">
        <v>1364</v>
      </c>
      <c r="L7" s="45">
        <v>535</v>
      </c>
      <c r="M7" s="60">
        <v>829</v>
      </c>
      <c r="N7" s="60"/>
      <c r="O7" s="14">
        <v>681</v>
      </c>
      <c r="P7" s="14">
        <f>SUM(Q7:S7)</f>
        <v>1331</v>
      </c>
      <c r="Q7" s="45">
        <v>528</v>
      </c>
      <c r="R7" s="60">
        <v>803</v>
      </c>
      <c r="S7" s="60"/>
      <c r="T7" s="14">
        <v>681</v>
      </c>
    </row>
    <row r="8" spans="1:20" ht="20.100000000000001" customHeight="1">
      <c r="A8" s="1"/>
      <c r="B8" s="89" t="s">
        <v>18</v>
      </c>
      <c r="C8" s="90"/>
      <c r="D8" s="91"/>
      <c r="E8" s="34"/>
      <c r="F8" s="56">
        <v>95</v>
      </c>
      <c r="G8" s="57">
        <v>95</v>
      </c>
      <c r="H8" s="14">
        <v>46</v>
      </c>
      <c r="I8" s="14">
        <v>49</v>
      </c>
      <c r="J8" s="14">
        <v>8</v>
      </c>
      <c r="K8" s="14">
        <v>108</v>
      </c>
      <c r="L8" s="14">
        <v>51</v>
      </c>
      <c r="M8" s="60">
        <v>57</v>
      </c>
      <c r="N8" s="60"/>
      <c r="O8" s="14">
        <v>9</v>
      </c>
      <c r="P8" s="14">
        <f>SUM(Q8:S8)</f>
        <v>104</v>
      </c>
      <c r="Q8" s="14">
        <v>49</v>
      </c>
      <c r="R8" s="60">
        <v>55</v>
      </c>
      <c r="S8" s="60"/>
      <c r="T8" s="14">
        <v>8</v>
      </c>
    </row>
    <row r="9" spans="1:20" ht="20.100000000000001" customHeight="1">
      <c r="A9" s="1"/>
      <c r="B9" s="89" t="s">
        <v>19</v>
      </c>
      <c r="C9" s="90"/>
      <c r="D9" s="91"/>
      <c r="E9" s="34"/>
      <c r="F9" s="56">
        <v>189</v>
      </c>
      <c r="G9" s="57">
        <v>189</v>
      </c>
      <c r="H9" s="14">
        <v>73</v>
      </c>
      <c r="I9" s="14">
        <v>116</v>
      </c>
      <c r="J9" s="14">
        <v>15</v>
      </c>
      <c r="K9" s="14">
        <v>185</v>
      </c>
      <c r="L9" s="14">
        <v>80</v>
      </c>
      <c r="M9" s="60">
        <v>105</v>
      </c>
      <c r="N9" s="60"/>
      <c r="O9" s="14">
        <v>16</v>
      </c>
      <c r="P9" s="14">
        <f t="shared" ref="P9:P24" si="0">SUM(Q9:S9)</f>
        <v>192</v>
      </c>
      <c r="Q9" s="14">
        <v>83</v>
      </c>
      <c r="R9" s="60">
        <v>109</v>
      </c>
      <c r="S9" s="60"/>
      <c r="T9" s="14">
        <v>17</v>
      </c>
    </row>
    <row r="10" spans="1:20" ht="20.100000000000001" customHeight="1">
      <c r="A10" s="1"/>
      <c r="B10" s="89" t="s">
        <v>20</v>
      </c>
      <c r="C10" s="90"/>
      <c r="D10" s="91"/>
      <c r="E10" s="34"/>
      <c r="F10" s="56">
        <v>135</v>
      </c>
      <c r="G10" s="57">
        <v>135</v>
      </c>
      <c r="H10" s="14">
        <v>47</v>
      </c>
      <c r="I10" s="14">
        <v>88</v>
      </c>
      <c r="J10" s="14">
        <v>12</v>
      </c>
      <c r="K10" s="14">
        <v>128</v>
      </c>
      <c r="L10" s="14">
        <v>44</v>
      </c>
      <c r="M10" s="60">
        <v>84</v>
      </c>
      <c r="N10" s="60"/>
      <c r="O10" s="14">
        <v>11</v>
      </c>
      <c r="P10" s="14">
        <f t="shared" si="0"/>
        <v>118</v>
      </c>
      <c r="Q10" s="14">
        <v>43</v>
      </c>
      <c r="R10" s="60">
        <v>75</v>
      </c>
      <c r="S10" s="60"/>
      <c r="T10" s="14">
        <v>11</v>
      </c>
    </row>
    <row r="11" spans="1:20" ht="20.100000000000001" customHeight="1">
      <c r="A11" s="1"/>
      <c r="B11" s="89" t="s">
        <v>21</v>
      </c>
      <c r="C11" s="90"/>
      <c r="D11" s="91"/>
      <c r="E11" s="34"/>
      <c r="F11" s="56">
        <v>133</v>
      </c>
      <c r="G11" s="57">
        <v>133</v>
      </c>
      <c r="H11" s="14">
        <v>62</v>
      </c>
      <c r="I11" s="14">
        <v>71</v>
      </c>
      <c r="J11" s="14">
        <v>17</v>
      </c>
      <c r="K11" s="14">
        <v>126</v>
      </c>
      <c r="L11" s="14">
        <v>59</v>
      </c>
      <c r="M11" s="60">
        <v>67</v>
      </c>
      <c r="N11" s="60"/>
      <c r="O11" s="14">
        <v>16</v>
      </c>
      <c r="P11" s="14">
        <f t="shared" si="0"/>
        <v>118</v>
      </c>
      <c r="Q11" s="14">
        <v>56</v>
      </c>
      <c r="R11" s="60">
        <v>62</v>
      </c>
      <c r="S11" s="60"/>
      <c r="T11" s="14">
        <v>16</v>
      </c>
    </row>
    <row r="12" spans="1:20" ht="20.100000000000001" customHeight="1">
      <c r="A12" s="1"/>
      <c r="B12" s="89" t="s">
        <v>22</v>
      </c>
      <c r="C12" s="90"/>
      <c r="D12" s="91"/>
      <c r="E12" s="34"/>
      <c r="F12" s="56">
        <v>406</v>
      </c>
      <c r="G12" s="57">
        <v>406</v>
      </c>
      <c r="H12" s="14">
        <v>168</v>
      </c>
      <c r="I12" s="14">
        <v>238</v>
      </c>
      <c r="J12" s="14">
        <v>108</v>
      </c>
      <c r="K12" s="14">
        <v>371</v>
      </c>
      <c r="L12" s="14">
        <v>160</v>
      </c>
      <c r="M12" s="60">
        <v>211</v>
      </c>
      <c r="N12" s="60"/>
      <c r="O12" s="14">
        <v>101</v>
      </c>
      <c r="P12" s="14">
        <f t="shared" si="0"/>
        <v>356</v>
      </c>
      <c r="Q12" s="14">
        <v>163</v>
      </c>
      <c r="R12" s="60">
        <v>193</v>
      </c>
      <c r="S12" s="60"/>
      <c r="T12" s="14">
        <v>99</v>
      </c>
    </row>
    <row r="13" spans="1:20" ht="20.100000000000001" customHeight="1">
      <c r="A13" s="1"/>
      <c r="B13" s="89" t="s">
        <v>23</v>
      </c>
      <c r="C13" s="90"/>
      <c r="D13" s="91"/>
      <c r="E13" s="34"/>
      <c r="F13" s="56">
        <v>222</v>
      </c>
      <c r="G13" s="57">
        <v>222</v>
      </c>
      <c r="H13" s="14">
        <v>112</v>
      </c>
      <c r="I13" s="14">
        <v>110</v>
      </c>
      <c r="J13" s="14">
        <v>38</v>
      </c>
      <c r="K13" s="14">
        <v>202</v>
      </c>
      <c r="L13" s="14">
        <v>101</v>
      </c>
      <c r="M13" s="60">
        <v>101</v>
      </c>
      <c r="N13" s="60"/>
      <c r="O13" s="14">
        <v>34</v>
      </c>
      <c r="P13" s="14">
        <f t="shared" si="0"/>
        <v>204</v>
      </c>
      <c r="Q13" s="14">
        <v>106</v>
      </c>
      <c r="R13" s="60">
        <v>98</v>
      </c>
      <c r="S13" s="60"/>
      <c r="T13" s="14">
        <v>36</v>
      </c>
    </row>
    <row r="14" spans="1:20" ht="20.100000000000001" customHeight="1">
      <c r="A14" s="1"/>
      <c r="B14" s="89" t="s">
        <v>24</v>
      </c>
      <c r="C14" s="90"/>
      <c r="D14" s="91"/>
      <c r="E14" s="34"/>
      <c r="F14" s="56">
        <v>606</v>
      </c>
      <c r="G14" s="57">
        <v>606</v>
      </c>
      <c r="H14" s="14">
        <v>205</v>
      </c>
      <c r="I14" s="14">
        <v>401</v>
      </c>
      <c r="J14" s="14">
        <v>210</v>
      </c>
      <c r="K14" s="14">
        <v>584</v>
      </c>
      <c r="L14" s="14">
        <v>203</v>
      </c>
      <c r="M14" s="60">
        <v>381</v>
      </c>
      <c r="N14" s="60"/>
      <c r="O14" s="14">
        <v>215</v>
      </c>
      <c r="P14" s="14">
        <f t="shared" si="0"/>
        <v>573</v>
      </c>
      <c r="Q14" s="14">
        <v>205</v>
      </c>
      <c r="R14" s="60">
        <v>368</v>
      </c>
      <c r="S14" s="60"/>
      <c r="T14" s="14">
        <v>216</v>
      </c>
    </row>
    <row r="15" spans="1:20" ht="20.100000000000001" customHeight="1">
      <c r="A15" s="1"/>
      <c r="B15" s="89" t="s">
        <v>25</v>
      </c>
      <c r="C15" s="90"/>
      <c r="D15" s="91"/>
      <c r="E15" s="34"/>
      <c r="F15" s="56">
        <v>60</v>
      </c>
      <c r="G15" s="57">
        <v>60</v>
      </c>
      <c r="H15" s="14">
        <v>6</v>
      </c>
      <c r="I15" s="14">
        <v>54</v>
      </c>
      <c r="J15" s="14">
        <v>2</v>
      </c>
      <c r="K15" s="14">
        <v>55</v>
      </c>
      <c r="L15" s="14">
        <v>5</v>
      </c>
      <c r="M15" s="60">
        <v>50</v>
      </c>
      <c r="N15" s="60"/>
      <c r="O15" s="14">
        <v>2</v>
      </c>
      <c r="P15" s="14">
        <f t="shared" si="0"/>
        <v>62</v>
      </c>
      <c r="Q15" s="14">
        <v>6</v>
      </c>
      <c r="R15" s="60">
        <v>56</v>
      </c>
      <c r="S15" s="60"/>
      <c r="T15" s="14">
        <v>2</v>
      </c>
    </row>
    <row r="16" spans="1:20" ht="20.100000000000001" customHeight="1">
      <c r="A16" s="1"/>
      <c r="B16" s="89" t="s">
        <v>26</v>
      </c>
      <c r="C16" s="90"/>
      <c r="D16" s="91"/>
      <c r="E16" s="34"/>
      <c r="F16" s="56">
        <v>15</v>
      </c>
      <c r="G16" s="57">
        <v>15</v>
      </c>
      <c r="H16" s="14">
        <v>13</v>
      </c>
      <c r="I16" s="14">
        <v>2</v>
      </c>
      <c r="J16" s="14">
        <v>2</v>
      </c>
      <c r="K16" s="14">
        <v>20</v>
      </c>
      <c r="L16" s="14">
        <v>16</v>
      </c>
      <c r="M16" s="60">
        <v>4</v>
      </c>
      <c r="N16" s="60"/>
      <c r="O16" s="14">
        <v>3</v>
      </c>
      <c r="P16" s="14">
        <f t="shared" si="0"/>
        <v>20</v>
      </c>
      <c r="Q16" s="14">
        <v>14</v>
      </c>
      <c r="R16" s="60">
        <v>6</v>
      </c>
      <c r="S16" s="60"/>
      <c r="T16" s="14">
        <v>3</v>
      </c>
    </row>
    <row r="17" spans="1:20" ht="20.100000000000001" customHeight="1">
      <c r="A17" s="1"/>
      <c r="B17" s="89" t="s">
        <v>27</v>
      </c>
      <c r="C17" s="90"/>
      <c r="D17" s="91"/>
      <c r="E17" s="34"/>
      <c r="F17" s="56">
        <v>18</v>
      </c>
      <c r="G17" s="57">
        <v>18</v>
      </c>
      <c r="H17" s="14">
        <v>7</v>
      </c>
      <c r="I17" s="14">
        <v>11</v>
      </c>
      <c r="J17" s="14">
        <v>2</v>
      </c>
      <c r="K17" s="14">
        <v>15</v>
      </c>
      <c r="L17" s="14">
        <v>6</v>
      </c>
      <c r="M17" s="60">
        <v>9</v>
      </c>
      <c r="N17" s="60"/>
      <c r="O17" s="14">
        <v>2</v>
      </c>
      <c r="P17" s="14">
        <f t="shared" si="0"/>
        <v>14</v>
      </c>
      <c r="Q17" s="14">
        <v>5</v>
      </c>
      <c r="R17" s="60">
        <v>9</v>
      </c>
      <c r="S17" s="60"/>
      <c r="T17" s="14">
        <v>2</v>
      </c>
    </row>
    <row r="18" spans="1:20" ht="20.100000000000001" customHeight="1">
      <c r="A18" s="1"/>
      <c r="B18" s="89" t="s">
        <v>28</v>
      </c>
      <c r="C18" s="90"/>
      <c r="D18" s="91"/>
      <c r="E18" s="34"/>
      <c r="F18" s="56">
        <v>27</v>
      </c>
      <c r="G18" s="57">
        <v>27</v>
      </c>
      <c r="H18" s="14">
        <v>21</v>
      </c>
      <c r="I18" s="14">
        <v>6</v>
      </c>
      <c r="J18" s="14">
        <v>5</v>
      </c>
      <c r="K18" s="14">
        <v>24</v>
      </c>
      <c r="L18" s="14">
        <v>19</v>
      </c>
      <c r="M18" s="60">
        <v>5</v>
      </c>
      <c r="N18" s="60"/>
      <c r="O18" s="14">
        <v>5</v>
      </c>
      <c r="P18" s="14">
        <f t="shared" si="0"/>
        <v>24</v>
      </c>
      <c r="Q18" s="14">
        <v>16</v>
      </c>
      <c r="R18" s="60">
        <v>8</v>
      </c>
      <c r="S18" s="60"/>
      <c r="T18" s="14">
        <v>5</v>
      </c>
    </row>
    <row r="19" spans="1:20" ht="20.100000000000001" customHeight="1">
      <c r="A19" s="1"/>
      <c r="B19" s="89" t="s">
        <v>29</v>
      </c>
      <c r="C19" s="90"/>
      <c r="D19" s="91"/>
      <c r="E19" s="34"/>
      <c r="F19" s="56">
        <v>64</v>
      </c>
      <c r="G19" s="57">
        <v>64</v>
      </c>
      <c r="H19" s="14">
        <v>15</v>
      </c>
      <c r="I19" s="14">
        <v>49</v>
      </c>
      <c r="J19" s="14">
        <v>15</v>
      </c>
      <c r="K19" s="14">
        <v>58</v>
      </c>
      <c r="L19" s="14">
        <v>13</v>
      </c>
      <c r="M19" s="60">
        <v>45</v>
      </c>
      <c r="N19" s="60"/>
      <c r="O19" s="14">
        <v>14</v>
      </c>
      <c r="P19" s="14">
        <f t="shared" si="0"/>
        <v>60</v>
      </c>
      <c r="Q19" s="14">
        <v>13</v>
      </c>
      <c r="R19" s="60">
        <v>47</v>
      </c>
      <c r="S19" s="60"/>
      <c r="T19" s="14">
        <v>17</v>
      </c>
    </row>
    <row r="20" spans="1:20" ht="20.100000000000001" customHeight="1">
      <c r="A20" s="1"/>
      <c r="B20" s="89" t="s">
        <v>30</v>
      </c>
      <c r="C20" s="90"/>
      <c r="D20" s="91"/>
      <c r="E20" s="34"/>
      <c r="F20" s="56">
        <v>4</v>
      </c>
      <c r="G20" s="57">
        <v>4</v>
      </c>
      <c r="H20" s="14">
        <v>4</v>
      </c>
      <c r="I20" s="14" t="s">
        <v>60</v>
      </c>
      <c r="J20" s="14">
        <v>2</v>
      </c>
      <c r="K20" s="14">
        <v>4</v>
      </c>
      <c r="L20" s="14">
        <v>4</v>
      </c>
      <c r="M20" s="57">
        <v>0</v>
      </c>
      <c r="N20" s="57"/>
      <c r="O20" s="14">
        <v>2</v>
      </c>
      <c r="P20" s="14">
        <f t="shared" si="0"/>
        <v>4</v>
      </c>
      <c r="Q20" s="14">
        <v>4</v>
      </c>
      <c r="R20" s="57" t="s">
        <v>63</v>
      </c>
      <c r="S20" s="57"/>
      <c r="T20" s="14">
        <v>1</v>
      </c>
    </row>
    <row r="21" spans="1:20" ht="20.100000000000001" customHeight="1">
      <c r="A21" s="1"/>
      <c r="B21" s="89" t="s">
        <v>31</v>
      </c>
      <c r="C21" s="90"/>
      <c r="D21" s="91"/>
      <c r="E21" s="34"/>
      <c r="F21" s="56">
        <v>11</v>
      </c>
      <c r="G21" s="57">
        <v>11</v>
      </c>
      <c r="H21" s="14">
        <v>5</v>
      </c>
      <c r="I21" s="14">
        <v>6</v>
      </c>
      <c r="J21" s="14">
        <v>2</v>
      </c>
      <c r="K21" s="14">
        <v>17</v>
      </c>
      <c r="L21" s="14">
        <v>10</v>
      </c>
      <c r="M21" s="60">
        <v>7</v>
      </c>
      <c r="N21" s="60"/>
      <c r="O21" s="14">
        <v>2</v>
      </c>
      <c r="P21" s="14">
        <f t="shared" si="0"/>
        <v>12</v>
      </c>
      <c r="Q21" s="14">
        <v>6</v>
      </c>
      <c r="R21" s="60">
        <v>6</v>
      </c>
      <c r="S21" s="60"/>
      <c r="T21" s="14">
        <v>2</v>
      </c>
    </row>
    <row r="22" spans="1:20" ht="20.100000000000001" customHeight="1">
      <c r="A22" s="1"/>
      <c r="B22" s="89" t="s">
        <v>32</v>
      </c>
      <c r="C22" s="90"/>
      <c r="D22" s="91"/>
      <c r="E22" s="34"/>
      <c r="F22" s="56">
        <v>10</v>
      </c>
      <c r="G22" s="57">
        <v>10</v>
      </c>
      <c r="H22" s="14">
        <v>4</v>
      </c>
      <c r="I22" s="14">
        <v>6</v>
      </c>
      <c r="J22" s="14">
        <v>1</v>
      </c>
      <c r="K22" s="14">
        <v>12</v>
      </c>
      <c r="L22" s="14">
        <v>5</v>
      </c>
      <c r="M22" s="60">
        <v>7</v>
      </c>
      <c r="N22" s="60"/>
      <c r="O22" s="14">
        <v>2</v>
      </c>
      <c r="P22" s="14">
        <f t="shared" si="0"/>
        <v>14</v>
      </c>
      <c r="Q22" s="14">
        <v>4</v>
      </c>
      <c r="R22" s="60">
        <v>10</v>
      </c>
      <c r="S22" s="60"/>
      <c r="T22" s="14">
        <v>1</v>
      </c>
    </row>
    <row r="23" spans="1:20" ht="20.100000000000001" customHeight="1">
      <c r="A23" s="1"/>
      <c r="B23" s="89" t="s">
        <v>33</v>
      </c>
      <c r="C23" s="90"/>
      <c r="D23" s="91"/>
      <c r="E23" s="34"/>
      <c r="F23" s="56">
        <v>107</v>
      </c>
      <c r="G23" s="57">
        <v>107</v>
      </c>
      <c r="H23" s="14">
        <v>81</v>
      </c>
      <c r="I23" s="14">
        <v>26</v>
      </c>
      <c r="J23" s="14">
        <v>11</v>
      </c>
      <c r="K23" s="14">
        <v>118</v>
      </c>
      <c r="L23" s="14">
        <v>89</v>
      </c>
      <c r="M23" s="60">
        <v>29</v>
      </c>
      <c r="N23" s="60"/>
      <c r="O23" s="14">
        <v>11</v>
      </c>
      <c r="P23" s="14">
        <f t="shared" si="0"/>
        <v>116</v>
      </c>
      <c r="Q23" s="14">
        <v>88</v>
      </c>
      <c r="R23" s="60">
        <v>28</v>
      </c>
      <c r="S23" s="60"/>
      <c r="T23" s="14">
        <v>11</v>
      </c>
    </row>
    <row r="24" spans="1:20" ht="20.100000000000001" customHeight="1">
      <c r="A24" s="1"/>
      <c r="B24" s="89" t="s">
        <v>34</v>
      </c>
      <c r="C24" s="90"/>
      <c r="D24" s="91"/>
      <c r="E24" s="34"/>
      <c r="F24" s="56">
        <v>26</v>
      </c>
      <c r="G24" s="57">
        <v>26</v>
      </c>
      <c r="H24" s="14">
        <v>23</v>
      </c>
      <c r="I24" s="14">
        <v>3</v>
      </c>
      <c r="J24" s="14">
        <v>7</v>
      </c>
      <c r="K24" s="14">
        <v>28</v>
      </c>
      <c r="L24" s="14">
        <v>26</v>
      </c>
      <c r="M24" s="60">
        <v>2</v>
      </c>
      <c r="N24" s="60"/>
      <c r="O24" s="14">
        <v>9</v>
      </c>
      <c r="P24" s="14">
        <f t="shared" si="0"/>
        <v>32</v>
      </c>
      <c r="Q24" s="14">
        <v>32</v>
      </c>
      <c r="R24" s="57" t="s">
        <v>63</v>
      </c>
      <c r="S24" s="57"/>
      <c r="T24" s="14">
        <v>8</v>
      </c>
    </row>
    <row r="25" spans="1:20" ht="20.100000000000001" customHeight="1">
      <c r="A25" s="1"/>
      <c r="B25" s="31"/>
      <c r="C25" s="32"/>
      <c r="D25" s="33"/>
      <c r="E25" s="34"/>
      <c r="G25" s="1"/>
      <c r="H25" s="1"/>
      <c r="I25" s="44"/>
      <c r="K25" s="1"/>
      <c r="L25" s="1"/>
      <c r="M25" s="44"/>
      <c r="N25" s="44"/>
      <c r="O25" s="1"/>
      <c r="P25" s="1"/>
      <c r="Q25" s="1"/>
      <c r="R25" s="44"/>
      <c r="S25" s="44"/>
      <c r="T25" s="1"/>
    </row>
    <row r="26" spans="1:20" ht="20.100000000000001" customHeight="1">
      <c r="A26" s="93" t="s">
        <v>1</v>
      </c>
      <c r="B26" s="93"/>
      <c r="C26" s="93"/>
      <c r="D26" s="93"/>
      <c r="E26" s="34"/>
      <c r="G26" s="1"/>
      <c r="H26" s="1"/>
      <c r="I26" s="44"/>
      <c r="K26" s="1"/>
      <c r="L26" s="1"/>
      <c r="M26" s="44"/>
      <c r="N26" s="44"/>
      <c r="O26" s="1"/>
      <c r="P26" s="1"/>
      <c r="Q26" s="1"/>
      <c r="R26" s="44"/>
      <c r="S26" s="44"/>
      <c r="T26" s="1"/>
    </row>
    <row r="27" spans="1:20" ht="22.5" customHeight="1">
      <c r="A27" s="35"/>
      <c r="B27" s="92" t="s">
        <v>35</v>
      </c>
      <c r="C27" s="92"/>
      <c r="D27" s="92"/>
      <c r="E27" s="36"/>
      <c r="F27" s="70">
        <v>2542</v>
      </c>
      <c r="G27" s="71">
        <v>2542</v>
      </c>
      <c r="H27" s="55">
        <v>968</v>
      </c>
      <c r="I27" s="54">
        <v>1574</v>
      </c>
      <c r="J27" s="55">
        <v>793</v>
      </c>
      <c r="K27" s="55">
        <v>2582</v>
      </c>
      <c r="L27" s="55">
        <v>936</v>
      </c>
      <c r="M27" s="71">
        <v>1646</v>
      </c>
      <c r="N27" s="71"/>
      <c r="O27" s="55">
        <v>778</v>
      </c>
      <c r="P27" s="51">
        <v>2691</v>
      </c>
      <c r="Q27" s="52">
        <v>962</v>
      </c>
      <c r="R27" s="72">
        <v>1729</v>
      </c>
      <c r="S27" s="72"/>
      <c r="T27" s="53">
        <v>840</v>
      </c>
    </row>
    <row r="28" spans="1:20" ht="20.100000000000001" customHeight="1">
      <c r="A28" s="25" t="s">
        <v>64</v>
      </c>
      <c r="B28" s="25"/>
      <c r="C28" s="25"/>
      <c r="H28" s="25"/>
      <c r="L28" s="25"/>
    </row>
    <row r="29" spans="1:20" ht="20.100000000000001" customHeight="1">
      <c r="A29" s="25" t="s">
        <v>51</v>
      </c>
      <c r="B29" s="25"/>
      <c r="C29" s="25"/>
      <c r="F29" s="37"/>
      <c r="P29" s="37"/>
    </row>
    <row r="30" spans="1:20">
      <c r="L30" s="25"/>
      <c r="M30" s="25"/>
      <c r="N30" s="25"/>
      <c r="O30" s="25"/>
      <c r="P30" s="25"/>
      <c r="Q30" s="25"/>
      <c r="R30" s="25"/>
      <c r="S30" s="25"/>
      <c r="T30" s="25"/>
    </row>
    <row r="31" spans="1:20">
      <c r="L31" s="25" t="s">
        <v>0</v>
      </c>
    </row>
  </sheetData>
  <mergeCells count="95">
    <mergeCell ref="A26:D26"/>
    <mergeCell ref="B27:D27"/>
    <mergeCell ref="F27:G27"/>
    <mergeCell ref="M27:N27"/>
    <mergeCell ref="R27:S27"/>
    <mergeCell ref="B23:D23"/>
    <mergeCell ref="F23:G23"/>
    <mergeCell ref="M23:N23"/>
    <mergeCell ref="R23:S23"/>
    <mergeCell ref="B24:D24"/>
    <mergeCell ref="F24:G24"/>
    <mergeCell ref="M24:N24"/>
    <mergeCell ref="R24:S24"/>
    <mergeCell ref="B21:D21"/>
    <mergeCell ref="F21:G21"/>
    <mergeCell ref="M21:N21"/>
    <mergeCell ref="R21:S21"/>
    <mergeCell ref="B22:D22"/>
    <mergeCell ref="F22:G22"/>
    <mergeCell ref="M22:N22"/>
    <mergeCell ref="R22:S22"/>
    <mergeCell ref="B19:D19"/>
    <mergeCell ref="F19:G19"/>
    <mergeCell ref="M19:N19"/>
    <mergeCell ref="R19:S19"/>
    <mergeCell ref="B20:D20"/>
    <mergeCell ref="F20:G20"/>
    <mergeCell ref="M20:N20"/>
    <mergeCell ref="R20:S20"/>
    <mergeCell ref="B17:D17"/>
    <mergeCell ref="F17:G17"/>
    <mergeCell ref="M17:N17"/>
    <mergeCell ref="R17:S17"/>
    <mergeCell ref="B18:D18"/>
    <mergeCell ref="F18:G18"/>
    <mergeCell ref="M18:N18"/>
    <mergeCell ref="R18:S18"/>
    <mergeCell ref="B15:D15"/>
    <mergeCell ref="F15:G15"/>
    <mergeCell ref="M15:N15"/>
    <mergeCell ref="R15:S15"/>
    <mergeCell ref="B16:D16"/>
    <mergeCell ref="F16:G16"/>
    <mergeCell ref="M16:N16"/>
    <mergeCell ref="R16:S16"/>
    <mergeCell ref="B13:D13"/>
    <mergeCell ref="F13:G13"/>
    <mergeCell ref="M13:N13"/>
    <mergeCell ref="R13:S13"/>
    <mergeCell ref="B14:D14"/>
    <mergeCell ref="F14:G14"/>
    <mergeCell ref="M14:N14"/>
    <mergeCell ref="R14:S14"/>
    <mergeCell ref="B11:D11"/>
    <mergeCell ref="F11:G11"/>
    <mergeCell ref="M11:N11"/>
    <mergeCell ref="R11:S11"/>
    <mergeCell ref="B12:D12"/>
    <mergeCell ref="F12:G12"/>
    <mergeCell ref="M12:N12"/>
    <mergeCell ref="R12:S12"/>
    <mergeCell ref="B9:D9"/>
    <mergeCell ref="F9:G9"/>
    <mergeCell ref="M9:N9"/>
    <mergeCell ref="R9:S9"/>
    <mergeCell ref="B10:D10"/>
    <mergeCell ref="F10:G10"/>
    <mergeCell ref="M10:N10"/>
    <mergeCell ref="R10:S10"/>
    <mergeCell ref="B7:D7"/>
    <mergeCell ref="F7:G7"/>
    <mergeCell ref="M7:N7"/>
    <mergeCell ref="R7:S7"/>
    <mergeCell ref="B8:D8"/>
    <mergeCell ref="F8:G8"/>
    <mergeCell ref="M8:N8"/>
    <mergeCell ref="R8:S8"/>
    <mergeCell ref="P4:S4"/>
    <mergeCell ref="T4:T5"/>
    <mergeCell ref="F5:G5"/>
    <mergeCell ref="M5:N5"/>
    <mergeCell ref="R5:S5"/>
    <mergeCell ref="A6:D6"/>
    <mergeCell ref="F6:G6"/>
    <mergeCell ref="M6:N6"/>
    <mergeCell ref="R6:S6"/>
    <mergeCell ref="I1:K1"/>
    <mergeCell ref="A3:E5"/>
    <mergeCell ref="F3:J3"/>
    <mergeCell ref="K3:O3"/>
    <mergeCell ref="P3:T3"/>
    <mergeCell ref="F4:I4"/>
    <mergeCell ref="J4:J5"/>
    <mergeCell ref="K4:N4"/>
    <mergeCell ref="O4:O5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55" firstPageNumber="102" fitToWidth="2" orientation="landscape" useFirstPageNumber="1" r:id="rId1"/>
  <headerFooter scaleWithDoc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opLeftCell="A16" zoomScaleNormal="100" zoomScaleSheetLayoutView="100" workbookViewId="0"/>
  </sheetViews>
  <sheetFormatPr defaultRowHeight="13.5"/>
  <cols>
    <col min="1" max="1" width="1.28515625" style="120" customWidth="1"/>
    <col min="2" max="2" width="5.5703125" style="120" customWidth="1"/>
    <col min="3" max="3" width="3.85546875" style="120" customWidth="1"/>
    <col min="4" max="5" width="3.42578125" style="120" customWidth="1"/>
    <col min="6" max="6" width="7" style="120" customWidth="1"/>
    <col min="7" max="7" width="4.140625" style="120" customWidth="1"/>
    <col min="8" max="8" width="5.42578125" style="120" customWidth="1"/>
    <col min="9" max="9" width="3.85546875" style="120" customWidth="1"/>
    <col min="10" max="11" width="4.140625" style="120" customWidth="1"/>
    <col min="12" max="12" width="6.140625" style="120" customWidth="1"/>
    <col min="13" max="13" width="4.140625" style="120" customWidth="1"/>
    <col min="14" max="14" width="3.28515625" style="120" customWidth="1"/>
    <col min="15" max="15" width="4.140625" style="120" customWidth="1"/>
    <col min="16" max="16" width="5.5703125" style="120" customWidth="1"/>
    <col min="17" max="17" width="4.140625" style="120" customWidth="1"/>
    <col min="18" max="18" width="3.42578125" style="120" customWidth="1"/>
    <col min="19" max="21" width="4.140625" style="120" customWidth="1"/>
    <col min="22" max="22" width="4.5703125" style="120" customWidth="1"/>
    <col min="23" max="23" width="4.140625" style="120" customWidth="1"/>
    <col min="24" max="24" width="5" style="120" customWidth="1"/>
    <col min="25" max="25" width="3.5703125" style="120" customWidth="1"/>
    <col min="26" max="26" width="4.140625" style="120" customWidth="1"/>
    <col min="27" max="27" width="4.85546875" style="120" customWidth="1"/>
    <col min="28" max="28" width="4.140625" style="120" customWidth="1"/>
    <col min="29" max="29" width="14.7109375" style="120" hidden="1" customWidth="1"/>
    <col min="30" max="36" width="3" style="120" hidden="1" customWidth="1"/>
    <col min="37" max="37" width="10.28515625" style="120" hidden="1" customWidth="1"/>
    <col min="38" max="38" width="10.28515625" style="120" customWidth="1"/>
    <col min="39" max="41" width="9.140625" style="120"/>
    <col min="42" max="52" width="10.28515625" style="120" customWidth="1"/>
    <col min="53" max="16384" width="9.140625" style="120"/>
  </cols>
  <sheetData>
    <row r="1" spans="1:29" ht="18" customHeight="1">
      <c r="A1" s="180" t="s">
        <v>84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</row>
    <row r="2" spans="1:29" ht="18" customHeight="1" thickBot="1">
      <c r="A2" s="155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43"/>
    </row>
    <row r="3" spans="1:29" ht="20.100000000000001" customHeight="1" thickTop="1">
      <c r="B3" s="153" t="s">
        <v>76</v>
      </c>
      <c r="C3" s="153"/>
      <c r="D3" s="153"/>
      <c r="E3" s="152"/>
      <c r="F3" s="150" t="s">
        <v>75</v>
      </c>
      <c r="G3" s="149"/>
      <c r="H3" s="151"/>
      <c r="I3" s="150" t="s">
        <v>83</v>
      </c>
      <c r="J3" s="149"/>
      <c r="K3" s="149"/>
      <c r="L3" s="151"/>
      <c r="M3" s="150" t="s">
        <v>82</v>
      </c>
      <c r="N3" s="149"/>
      <c r="O3" s="149"/>
      <c r="P3" s="151"/>
      <c r="Q3" s="150" t="s">
        <v>81</v>
      </c>
      <c r="R3" s="149"/>
      <c r="S3" s="149"/>
      <c r="T3" s="151"/>
      <c r="U3" s="150" t="s">
        <v>80</v>
      </c>
      <c r="V3" s="149"/>
      <c r="W3" s="149"/>
      <c r="X3" s="151"/>
      <c r="Y3" s="150" t="s">
        <v>79</v>
      </c>
      <c r="Z3" s="149"/>
      <c r="AA3" s="149"/>
      <c r="AB3" s="149"/>
      <c r="AC3" s="143"/>
    </row>
    <row r="4" spans="1:29" ht="20.100000000000001" customHeight="1">
      <c r="B4" s="148"/>
      <c r="C4" s="148"/>
      <c r="D4" s="148"/>
      <c r="E4" s="147"/>
      <c r="F4" s="179" t="s">
        <v>71</v>
      </c>
      <c r="G4" s="145" t="s">
        <v>70</v>
      </c>
      <c r="H4" s="146"/>
      <c r="I4" s="145" t="s">
        <v>71</v>
      </c>
      <c r="J4" s="146"/>
      <c r="K4" s="145" t="s">
        <v>70</v>
      </c>
      <c r="L4" s="146"/>
      <c r="M4" s="145" t="s">
        <v>71</v>
      </c>
      <c r="N4" s="146"/>
      <c r="O4" s="145" t="s">
        <v>70</v>
      </c>
      <c r="P4" s="146"/>
      <c r="Q4" s="145" t="s">
        <v>71</v>
      </c>
      <c r="R4" s="146"/>
      <c r="S4" s="145" t="s">
        <v>70</v>
      </c>
      <c r="T4" s="146"/>
      <c r="U4" s="145" t="s">
        <v>71</v>
      </c>
      <c r="V4" s="146"/>
      <c r="W4" s="145" t="s">
        <v>70</v>
      </c>
      <c r="X4" s="146"/>
      <c r="Y4" s="145" t="s">
        <v>71</v>
      </c>
      <c r="Z4" s="146"/>
      <c r="AA4" s="145" t="s">
        <v>70</v>
      </c>
      <c r="AB4" s="144"/>
      <c r="AC4" s="143"/>
    </row>
    <row r="5" spans="1:29" s="140" customFormat="1" ht="20.100000000000001" customHeight="1">
      <c r="A5" s="171"/>
      <c r="B5" s="178" t="s">
        <v>69</v>
      </c>
      <c r="C5" s="170">
        <v>23</v>
      </c>
      <c r="D5" s="177" t="s">
        <v>68</v>
      </c>
      <c r="E5" s="134"/>
      <c r="F5" s="176">
        <v>904</v>
      </c>
      <c r="G5" s="142">
        <v>388274</v>
      </c>
      <c r="H5" s="142"/>
      <c r="I5" s="142">
        <v>592</v>
      </c>
      <c r="J5" s="142"/>
      <c r="K5" s="142">
        <v>273752</v>
      </c>
      <c r="L5" s="142"/>
      <c r="M5" s="142">
        <v>103</v>
      </c>
      <c r="N5" s="142"/>
      <c r="O5" s="142">
        <v>45719</v>
      </c>
      <c r="P5" s="142"/>
      <c r="Q5" s="175" t="s">
        <v>60</v>
      </c>
      <c r="R5" s="175"/>
      <c r="S5" s="175" t="s">
        <v>60</v>
      </c>
      <c r="T5" s="175"/>
      <c r="U5" s="142">
        <v>209</v>
      </c>
      <c r="V5" s="142"/>
      <c r="W5" s="142">
        <v>68803</v>
      </c>
      <c r="X5" s="142"/>
      <c r="Y5" s="175" t="s">
        <v>60</v>
      </c>
      <c r="Z5" s="175"/>
      <c r="AA5" s="175" t="s">
        <v>60</v>
      </c>
      <c r="AB5" s="175"/>
    </row>
    <row r="6" spans="1:29" s="140" customFormat="1" ht="20.100000000000001" customHeight="1">
      <c r="A6" s="171"/>
      <c r="B6" s="135"/>
      <c r="C6" s="170">
        <v>24</v>
      </c>
      <c r="D6" s="135"/>
      <c r="E6" s="134"/>
      <c r="F6" s="132">
        <v>637</v>
      </c>
      <c r="G6" s="127">
        <v>357479</v>
      </c>
      <c r="H6" s="127"/>
      <c r="I6" s="127">
        <v>365</v>
      </c>
      <c r="J6" s="127"/>
      <c r="K6" s="127">
        <v>253714</v>
      </c>
      <c r="L6" s="127"/>
      <c r="M6" s="127">
        <v>94</v>
      </c>
      <c r="N6" s="127"/>
      <c r="O6" s="127">
        <v>43511</v>
      </c>
      <c r="P6" s="127"/>
      <c r="Q6" s="175" t="s">
        <v>60</v>
      </c>
      <c r="R6" s="175"/>
      <c r="S6" s="175" t="s">
        <v>60</v>
      </c>
      <c r="T6" s="175"/>
      <c r="U6" s="127">
        <v>178</v>
      </c>
      <c r="V6" s="127"/>
      <c r="W6" s="127">
        <v>60254</v>
      </c>
      <c r="X6" s="127"/>
      <c r="Y6" s="175" t="s">
        <v>60</v>
      </c>
      <c r="Z6" s="175"/>
      <c r="AA6" s="175" t="s">
        <v>60</v>
      </c>
      <c r="AB6" s="175"/>
    </row>
    <row r="7" spans="1:29" ht="20.100000000000001" customHeight="1">
      <c r="A7" s="171"/>
      <c r="B7" s="135"/>
      <c r="C7" s="170">
        <v>25</v>
      </c>
      <c r="D7" s="135"/>
      <c r="E7" s="134"/>
      <c r="F7" s="174">
        <v>547</v>
      </c>
      <c r="G7" s="172">
        <v>383720</v>
      </c>
      <c r="H7" s="172"/>
      <c r="I7" s="172">
        <v>320</v>
      </c>
      <c r="J7" s="172"/>
      <c r="K7" s="172">
        <v>277773</v>
      </c>
      <c r="L7" s="172"/>
      <c r="M7" s="172">
        <v>108</v>
      </c>
      <c r="N7" s="172"/>
      <c r="O7" s="172">
        <v>47396</v>
      </c>
      <c r="P7" s="172"/>
      <c r="Q7" s="173" t="s">
        <v>60</v>
      </c>
      <c r="R7" s="173"/>
      <c r="S7" s="173" t="s">
        <v>60</v>
      </c>
      <c r="T7" s="173"/>
      <c r="U7" s="172">
        <v>119</v>
      </c>
      <c r="V7" s="172"/>
      <c r="W7" s="172">
        <v>58551</v>
      </c>
      <c r="X7" s="172"/>
      <c r="Y7" s="164" t="s">
        <v>60</v>
      </c>
      <c r="Z7" s="164"/>
      <c r="AA7" s="164" t="s">
        <v>60</v>
      </c>
      <c r="AB7" s="164"/>
    </row>
    <row r="8" spans="1:29" s="140" customFormat="1" ht="20.100000000000001" customHeight="1">
      <c r="A8" s="171"/>
      <c r="B8" s="135"/>
      <c r="C8" s="170">
        <v>26</v>
      </c>
      <c r="D8" s="135"/>
      <c r="E8" s="134"/>
      <c r="F8" s="169">
        <v>514</v>
      </c>
      <c r="G8" s="166">
        <v>378380</v>
      </c>
      <c r="H8" s="166"/>
      <c r="I8" s="166">
        <v>273</v>
      </c>
      <c r="J8" s="166"/>
      <c r="K8" s="166">
        <v>270559</v>
      </c>
      <c r="L8" s="166"/>
      <c r="M8" s="166">
        <v>122</v>
      </c>
      <c r="N8" s="166"/>
      <c r="O8" s="166">
        <v>49627</v>
      </c>
      <c r="P8" s="166"/>
      <c r="Q8" s="166" t="s">
        <v>60</v>
      </c>
      <c r="R8" s="166"/>
      <c r="S8" s="166" t="s">
        <v>60</v>
      </c>
      <c r="T8" s="166"/>
      <c r="U8" s="166">
        <v>119</v>
      </c>
      <c r="V8" s="166"/>
      <c r="W8" s="166">
        <v>58194</v>
      </c>
      <c r="X8" s="166"/>
      <c r="Y8" s="165" t="s">
        <v>60</v>
      </c>
      <c r="Z8" s="165"/>
      <c r="AA8" s="165" t="s">
        <v>60</v>
      </c>
      <c r="AB8" s="165"/>
    </row>
    <row r="9" spans="1:29" ht="20.100000000000001" customHeight="1">
      <c r="A9" s="143"/>
      <c r="B9" s="135"/>
      <c r="C9" s="168">
        <v>27</v>
      </c>
      <c r="D9" s="139"/>
      <c r="E9" s="138"/>
      <c r="F9" s="167">
        <f>SUM(F11:F22)</f>
        <v>500</v>
      </c>
      <c r="G9" s="136">
        <f>SUM(G11:G22)</f>
        <v>363104</v>
      </c>
      <c r="H9" s="136">
        <f>SUM(H11:H22)</f>
        <v>0</v>
      </c>
      <c r="I9" s="136">
        <f>SUM(I11:I22)</f>
        <v>265</v>
      </c>
      <c r="J9" s="136">
        <f>SUM(J11:J22)</f>
        <v>0</v>
      </c>
      <c r="K9" s="136">
        <f>SUM(K11:K22)</f>
        <v>255453</v>
      </c>
      <c r="L9" s="136">
        <f>SUM(L11:L22)</f>
        <v>0</v>
      </c>
      <c r="M9" s="136">
        <f>SUM(M11:M22)</f>
        <v>114</v>
      </c>
      <c r="N9" s="136">
        <f>SUM(N11:N22)</f>
        <v>0</v>
      </c>
      <c r="O9" s="136">
        <f>SUM(O11:O22)</f>
        <v>47586</v>
      </c>
      <c r="P9" s="136">
        <f>SUM(P11:P22)</f>
        <v>0</v>
      </c>
      <c r="Q9" s="166" t="s">
        <v>60</v>
      </c>
      <c r="R9" s="166"/>
      <c r="S9" s="166" t="s">
        <v>60</v>
      </c>
      <c r="T9" s="166"/>
      <c r="U9" s="136">
        <f>SUM(U11:U22)</f>
        <v>121</v>
      </c>
      <c r="V9" s="136">
        <f>SUM(V11:V22)</f>
        <v>0</v>
      </c>
      <c r="W9" s="136">
        <f>SUM(W11:W22)</f>
        <v>60065</v>
      </c>
      <c r="X9" s="136">
        <f>SUM(X11:X22)</f>
        <v>0</v>
      </c>
      <c r="Y9" s="165" t="s">
        <v>60</v>
      </c>
      <c r="Z9" s="165"/>
      <c r="AA9" s="165" t="s">
        <v>60</v>
      </c>
      <c r="AB9" s="165"/>
    </row>
    <row r="10" spans="1:29" ht="20.100000000000001" customHeight="1">
      <c r="A10" s="143"/>
      <c r="B10" s="135"/>
      <c r="C10" s="135"/>
      <c r="D10" s="135"/>
      <c r="E10" s="134"/>
      <c r="F10" s="130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64"/>
      <c r="R10" s="164"/>
      <c r="S10" s="164"/>
      <c r="T10" s="164"/>
      <c r="U10" s="127"/>
      <c r="V10" s="127"/>
      <c r="W10" s="127"/>
      <c r="X10" s="127"/>
      <c r="Y10" s="164"/>
      <c r="Z10" s="164"/>
      <c r="AA10" s="164"/>
      <c r="AB10" s="164"/>
    </row>
    <row r="11" spans="1:29" ht="20.100000000000001" customHeight="1">
      <c r="A11" s="131"/>
      <c r="B11" s="130"/>
      <c r="C11" s="130"/>
      <c r="D11" s="130">
        <v>1</v>
      </c>
      <c r="E11" s="129" t="s">
        <v>67</v>
      </c>
      <c r="F11" s="162">
        <v>41</v>
      </c>
      <c r="G11" s="161">
        <v>30418</v>
      </c>
      <c r="H11" s="161"/>
      <c r="I11" s="163">
        <v>25</v>
      </c>
      <c r="J11" s="163"/>
      <c r="K11" s="161">
        <v>22856</v>
      </c>
      <c r="L11" s="160"/>
      <c r="M11" s="159">
        <v>7</v>
      </c>
      <c r="N11" s="159"/>
      <c r="O11" s="159">
        <v>3181</v>
      </c>
      <c r="P11" s="159"/>
      <c r="Q11" s="158" t="s">
        <v>60</v>
      </c>
      <c r="R11" s="158"/>
      <c r="S11" s="158" t="s">
        <v>60</v>
      </c>
      <c r="T11" s="158"/>
      <c r="U11" s="159">
        <v>9</v>
      </c>
      <c r="V11" s="159"/>
      <c r="W11" s="159">
        <v>4381</v>
      </c>
      <c r="X11" s="159"/>
      <c r="Y11" s="158" t="s">
        <v>60</v>
      </c>
      <c r="Z11" s="158"/>
      <c r="AA11" s="158" t="s">
        <v>60</v>
      </c>
      <c r="AB11" s="158"/>
    </row>
    <row r="12" spans="1:29" ht="20.100000000000001" customHeight="1">
      <c r="A12" s="131"/>
      <c r="B12" s="130"/>
      <c r="C12" s="130"/>
      <c r="D12" s="130">
        <v>2</v>
      </c>
      <c r="E12" s="129"/>
      <c r="F12" s="162">
        <v>37</v>
      </c>
      <c r="G12" s="161">
        <v>23991</v>
      </c>
      <c r="H12" s="161"/>
      <c r="I12" s="161">
        <v>18</v>
      </c>
      <c r="J12" s="161"/>
      <c r="K12" s="161">
        <v>15537</v>
      </c>
      <c r="L12" s="160"/>
      <c r="M12" s="159">
        <v>9</v>
      </c>
      <c r="N12" s="159"/>
      <c r="O12" s="159">
        <v>3482</v>
      </c>
      <c r="P12" s="159"/>
      <c r="Q12" s="158" t="s">
        <v>60</v>
      </c>
      <c r="R12" s="158"/>
      <c r="S12" s="158" t="s">
        <v>60</v>
      </c>
      <c r="T12" s="158"/>
      <c r="U12" s="159">
        <v>10</v>
      </c>
      <c r="V12" s="159"/>
      <c r="W12" s="159">
        <v>4972</v>
      </c>
      <c r="X12" s="159"/>
      <c r="Y12" s="158" t="s">
        <v>60</v>
      </c>
      <c r="Z12" s="158"/>
      <c r="AA12" s="158" t="s">
        <v>60</v>
      </c>
      <c r="AB12" s="158"/>
    </row>
    <row r="13" spans="1:29" ht="20.100000000000001" customHeight="1">
      <c r="A13" s="131"/>
      <c r="B13" s="130"/>
      <c r="C13" s="130"/>
      <c r="D13" s="130">
        <v>3</v>
      </c>
      <c r="E13" s="129"/>
      <c r="F13" s="162">
        <v>34</v>
      </c>
      <c r="G13" s="161">
        <v>24574</v>
      </c>
      <c r="H13" s="161"/>
      <c r="I13" s="161">
        <v>15</v>
      </c>
      <c r="J13" s="161"/>
      <c r="K13" s="161">
        <v>15824</v>
      </c>
      <c r="L13" s="160"/>
      <c r="M13" s="159">
        <v>6</v>
      </c>
      <c r="N13" s="159"/>
      <c r="O13" s="159">
        <v>2283</v>
      </c>
      <c r="P13" s="159"/>
      <c r="Q13" s="158" t="s">
        <v>60</v>
      </c>
      <c r="R13" s="158"/>
      <c r="S13" s="158" t="s">
        <v>60</v>
      </c>
      <c r="T13" s="158"/>
      <c r="U13" s="159">
        <v>13</v>
      </c>
      <c r="V13" s="159"/>
      <c r="W13" s="159">
        <v>6467</v>
      </c>
      <c r="X13" s="159"/>
      <c r="Y13" s="158" t="s">
        <v>60</v>
      </c>
      <c r="Z13" s="158"/>
      <c r="AA13" s="158" t="s">
        <v>60</v>
      </c>
      <c r="AB13" s="158"/>
    </row>
    <row r="14" spans="1:29" ht="20.100000000000001" customHeight="1">
      <c r="A14" s="131"/>
      <c r="B14" s="130"/>
      <c r="C14" s="130"/>
      <c r="D14" s="130">
        <v>4</v>
      </c>
      <c r="E14" s="129"/>
      <c r="F14" s="162">
        <v>39</v>
      </c>
      <c r="G14" s="161">
        <v>29613</v>
      </c>
      <c r="H14" s="161"/>
      <c r="I14" s="161">
        <v>20</v>
      </c>
      <c r="J14" s="161"/>
      <c r="K14" s="161">
        <v>20915</v>
      </c>
      <c r="L14" s="160"/>
      <c r="M14" s="159">
        <v>7</v>
      </c>
      <c r="N14" s="159"/>
      <c r="O14" s="159">
        <v>2726</v>
      </c>
      <c r="P14" s="159"/>
      <c r="Q14" s="158" t="s">
        <v>60</v>
      </c>
      <c r="R14" s="158"/>
      <c r="S14" s="158" t="s">
        <v>60</v>
      </c>
      <c r="T14" s="158"/>
      <c r="U14" s="159">
        <v>12</v>
      </c>
      <c r="V14" s="159"/>
      <c r="W14" s="159">
        <v>5972</v>
      </c>
      <c r="X14" s="159"/>
      <c r="Y14" s="158" t="s">
        <v>60</v>
      </c>
      <c r="Z14" s="158"/>
      <c r="AA14" s="158" t="s">
        <v>60</v>
      </c>
      <c r="AB14" s="158"/>
    </row>
    <row r="15" spans="1:29" ht="20.100000000000001" customHeight="1">
      <c r="A15" s="131"/>
      <c r="B15" s="130"/>
      <c r="C15" s="130"/>
      <c r="D15" s="130">
        <v>5</v>
      </c>
      <c r="E15" s="129"/>
      <c r="F15" s="162">
        <v>44</v>
      </c>
      <c r="G15" s="161">
        <v>36805</v>
      </c>
      <c r="H15" s="161"/>
      <c r="I15" s="161">
        <v>24</v>
      </c>
      <c r="J15" s="161"/>
      <c r="K15" s="161">
        <v>27889</v>
      </c>
      <c r="L15" s="160"/>
      <c r="M15" s="159">
        <v>10</v>
      </c>
      <c r="N15" s="159"/>
      <c r="O15" s="159">
        <v>3941</v>
      </c>
      <c r="P15" s="159"/>
      <c r="Q15" s="158" t="s">
        <v>60</v>
      </c>
      <c r="R15" s="158"/>
      <c r="S15" s="158" t="s">
        <v>60</v>
      </c>
      <c r="T15" s="158"/>
      <c r="U15" s="159">
        <v>10</v>
      </c>
      <c r="V15" s="159"/>
      <c r="W15" s="159">
        <v>4975</v>
      </c>
      <c r="X15" s="159"/>
      <c r="Y15" s="158" t="s">
        <v>60</v>
      </c>
      <c r="Z15" s="158"/>
      <c r="AA15" s="158" t="s">
        <v>60</v>
      </c>
      <c r="AB15" s="158"/>
    </row>
    <row r="16" spans="1:29" ht="20.100000000000001" customHeight="1">
      <c r="A16" s="131"/>
      <c r="B16" s="130"/>
      <c r="C16" s="130"/>
      <c r="D16" s="130">
        <v>6</v>
      </c>
      <c r="E16" s="129"/>
      <c r="F16" s="162">
        <v>40</v>
      </c>
      <c r="G16" s="161">
        <v>25191</v>
      </c>
      <c r="H16" s="161"/>
      <c r="I16" s="161">
        <v>20</v>
      </c>
      <c r="J16" s="161"/>
      <c r="K16" s="161">
        <v>16026</v>
      </c>
      <c r="L16" s="160"/>
      <c r="M16" s="159">
        <v>9</v>
      </c>
      <c r="N16" s="159"/>
      <c r="O16" s="159">
        <v>3695</v>
      </c>
      <c r="P16" s="159"/>
      <c r="Q16" s="158" t="s">
        <v>60</v>
      </c>
      <c r="R16" s="158"/>
      <c r="S16" s="158" t="s">
        <v>60</v>
      </c>
      <c r="T16" s="158"/>
      <c r="U16" s="159">
        <v>11</v>
      </c>
      <c r="V16" s="159"/>
      <c r="W16" s="159">
        <v>5470</v>
      </c>
      <c r="X16" s="159"/>
      <c r="Y16" s="158" t="s">
        <v>60</v>
      </c>
      <c r="Z16" s="158"/>
      <c r="AA16" s="158" t="s">
        <v>60</v>
      </c>
      <c r="AB16" s="158"/>
    </row>
    <row r="17" spans="1:28" ht="20.100000000000001" customHeight="1">
      <c r="A17" s="131"/>
      <c r="B17" s="130"/>
      <c r="C17" s="130"/>
      <c r="D17" s="130">
        <v>7</v>
      </c>
      <c r="E17" s="129"/>
      <c r="F17" s="162">
        <v>54</v>
      </c>
      <c r="G17" s="161">
        <v>39076</v>
      </c>
      <c r="H17" s="161"/>
      <c r="I17" s="161">
        <v>24</v>
      </c>
      <c r="J17" s="161"/>
      <c r="K17" s="161">
        <v>25407</v>
      </c>
      <c r="L17" s="160"/>
      <c r="M17" s="159">
        <v>15</v>
      </c>
      <c r="N17" s="159"/>
      <c r="O17" s="159">
        <v>6210</v>
      </c>
      <c r="P17" s="159"/>
      <c r="Q17" s="158" t="s">
        <v>60</v>
      </c>
      <c r="R17" s="158"/>
      <c r="S17" s="158" t="s">
        <v>60</v>
      </c>
      <c r="T17" s="158"/>
      <c r="U17" s="159">
        <v>15</v>
      </c>
      <c r="V17" s="159"/>
      <c r="W17" s="159">
        <v>7459</v>
      </c>
      <c r="X17" s="159"/>
      <c r="Y17" s="158" t="s">
        <v>60</v>
      </c>
      <c r="Z17" s="158"/>
      <c r="AA17" s="158" t="s">
        <v>60</v>
      </c>
      <c r="AB17" s="158"/>
    </row>
    <row r="18" spans="1:28" ht="20.100000000000001" customHeight="1">
      <c r="A18" s="131"/>
      <c r="B18" s="130"/>
      <c r="C18" s="130"/>
      <c r="D18" s="130">
        <v>8</v>
      </c>
      <c r="E18" s="129"/>
      <c r="F18" s="162">
        <v>32</v>
      </c>
      <c r="G18" s="161">
        <v>23711</v>
      </c>
      <c r="H18" s="161"/>
      <c r="I18" s="159">
        <v>18</v>
      </c>
      <c r="J18" s="159"/>
      <c r="K18" s="159">
        <v>17613</v>
      </c>
      <c r="L18" s="159"/>
      <c r="M18" s="159">
        <v>9</v>
      </c>
      <c r="N18" s="159"/>
      <c r="O18" s="159">
        <v>3609</v>
      </c>
      <c r="P18" s="159"/>
      <c r="Q18" s="158" t="s">
        <v>60</v>
      </c>
      <c r="R18" s="158"/>
      <c r="S18" s="158" t="s">
        <v>60</v>
      </c>
      <c r="T18" s="158"/>
      <c r="U18" s="159">
        <v>5</v>
      </c>
      <c r="V18" s="159"/>
      <c r="W18" s="159">
        <v>2489</v>
      </c>
      <c r="X18" s="159"/>
      <c r="Y18" s="158" t="s">
        <v>60</v>
      </c>
      <c r="Z18" s="158"/>
      <c r="AA18" s="158" t="s">
        <v>60</v>
      </c>
      <c r="AB18" s="158"/>
    </row>
    <row r="19" spans="1:28" ht="20.100000000000001" customHeight="1">
      <c r="A19" s="131"/>
      <c r="B19" s="130"/>
      <c r="C19" s="130"/>
      <c r="D19" s="130">
        <v>9</v>
      </c>
      <c r="E19" s="129"/>
      <c r="F19" s="162">
        <v>40</v>
      </c>
      <c r="G19" s="161">
        <v>30440</v>
      </c>
      <c r="H19" s="161"/>
      <c r="I19" s="161">
        <v>21</v>
      </c>
      <c r="J19" s="161"/>
      <c r="K19" s="161">
        <v>21949</v>
      </c>
      <c r="L19" s="160"/>
      <c r="M19" s="159">
        <v>11</v>
      </c>
      <c r="N19" s="159"/>
      <c r="O19" s="159">
        <v>4505</v>
      </c>
      <c r="P19" s="159"/>
      <c r="Q19" s="158" t="s">
        <v>60</v>
      </c>
      <c r="R19" s="158"/>
      <c r="S19" s="158" t="s">
        <v>60</v>
      </c>
      <c r="T19" s="158"/>
      <c r="U19" s="159">
        <v>8</v>
      </c>
      <c r="V19" s="159"/>
      <c r="W19" s="159">
        <v>3986</v>
      </c>
      <c r="X19" s="159"/>
      <c r="Y19" s="158" t="s">
        <v>60</v>
      </c>
      <c r="Z19" s="158"/>
      <c r="AA19" s="158" t="s">
        <v>60</v>
      </c>
      <c r="AB19" s="158"/>
    </row>
    <row r="20" spans="1:28" ht="20.100000000000001" customHeight="1">
      <c r="A20" s="131"/>
      <c r="B20" s="130"/>
      <c r="C20" s="130"/>
      <c r="D20" s="130">
        <v>10</v>
      </c>
      <c r="E20" s="129"/>
      <c r="F20" s="162">
        <v>51</v>
      </c>
      <c r="G20" s="161">
        <v>38619</v>
      </c>
      <c r="H20" s="161"/>
      <c r="I20" s="161">
        <v>28</v>
      </c>
      <c r="J20" s="161"/>
      <c r="K20" s="161">
        <v>27982</v>
      </c>
      <c r="L20" s="160"/>
      <c r="M20" s="159">
        <v>12</v>
      </c>
      <c r="N20" s="159"/>
      <c r="O20" s="159">
        <v>5163</v>
      </c>
      <c r="P20" s="159"/>
      <c r="Q20" s="158" t="s">
        <v>60</v>
      </c>
      <c r="R20" s="158"/>
      <c r="S20" s="158" t="s">
        <v>60</v>
      </c>
      <c r="T20" s="158"/>
      <c r="U20" s="159">
        <v>11</v>
      </c>
      <c r="V20" s="159"/>
      <c r="W20" s="159">
        <v>5474</v>
      </c>
      <c r="X20" s="159"/>
      <c r="Y20" s="158" t="s">
        <v>60</v>
      </c>
      <c r="Z20" s="158"/>
      <c r="AA20" s="158" t="s">
        <v>60</v>
      </c>
      <c r="AB20" s="158"/>
    </row>
    <row r="21" spans="1:28" ht="20.100000000000001" customHeight="1">
      <c r="A21" s="131"/>
      <c r="B21" s="130"/>
      <c r="C21" s="130"/>
      <c r="D21" s="130">
        <v>11</v>
      </c>
      <c r="E21" s="129"/>
      <c r="F21" s="162">
        <v>44</v>
      </c>
      <c r="G21" s="161">
        <v>28764</v>
      </c>
      <c r="H21" s="161"/>
      <c r="I21" s="161">
        <v>27</v>
      </c>
      <c r="J21" s="161"/>
      <c r="K21" s="161">
        <v>20513</v>
      </c>
      <c r="L21" s="160"/>
      <c r="M21" s="159">
        <v>8</v>
      </c>
      <c r="N21" s="159"/>
      <c r="O21" s="159">
        <v>3774</v>
      </c>
      <c r="P21" s="159"/>
      <c r="Q21" s="158" t="s">
        <v>60</v>
      </c>
      <c r="R21" s="158"/>
      <c r="S21" s="158" t="s">
        <v>60</v>
      </c>
      <c r="T21" s="158"/>
      <c r="U21" s="159">
        <v>9</v>
      </c>
      <c r="V21" s="159"/>
      <c r="W21" s="159">
        <v>4477</v>
      </c>
      <c r="X21" s="159"/>
      <c r="Y21" s="158" t="s">
        <v>60</v>
      </c>
      <c r="Z21" s="158"/>
      <c r="AA21" s="158" t="s">
        <v>60</v>
      </c>
      <c r="AB21" s="158"/>
    </row>
    <row r="22" spans="1:28" ht="20.100000000000001" customHeight="1">
      <c r="A22" s="131"/>
      <c r="B22" s="130"/>
      <c r="C22" s="130"/>
      <c r="D22" s="130">
        <v>12</v>
      </c>
      <c r="E22" s="129"/>
      <c r="F22" s="162">
        <v>44</v>
      </c>
      <c r="G22" s="161">
        <v>31902</v>
      </c>
      <c r="H22" s="161"/>
      <c r="I22" s="161">
        <v>25</v>
      </c>
      <c r="J22" s="161"/>
      <c r="K22" s="161">
        <v>22942</v>
      </c>
      <c r="L22" s="160"/>
      <c r="M22" s="159">
        <v>11</v>
      </c>
      <c r="N22" s="159"/>
      <c r="O22" s="159">
        <v>5017</v>
      </c>
      <c r="P22" s="159"/>
      <c r="Q22" s="158" t="s">
        <v>60</v>
      </c>
      <c r="R22" s="158"/>
      <c r="S22" s="158" t="s">
        <v>60</v>
      </c>
      <c r="T22" s="158"/>
      <c r="U22" s="159">
        <v>8</v>
      </c>
      <c r="V22" s="159"/>
      <c r="W22" s="159">
        <v>3943</v>
      </c>
      <c r="X22" s="159"/>
      <c r="Y22" s="158" t="s">
        <v>60</v>
      </c>
      <c r="Z22" s="158"/>
      <c r="AA22" s="158" t="s">
        <v>60</v>
      </c>
      <c r="AB22" s="158"/>
    </row>
    <row r="23" spans="1:28" ht="5.25" customHeight="1">
      <c r="A23" s="124"/>
      <c r="B23" s="122"/>
      <c r="C23" s="122"/>
      <c r="D23" s="122"/>
      <c r="E23" s="123"/>
      <c r="F23" s="157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</row>
    <row r="24" spans="1:28" ht="17.25" customHeight="1">
      <c r="B24" s="121" t="s">
        <v>78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</row>
    <row r="25" spans="1:28" ht="15.95" customHeight="1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</row>
    <row r="26" spans="1:28" ht="15.95" customHeight="1"/>
    <row r="27" spans="1:28" ht="15.95" customHeight="1"/>
    <row r="28" spans="1:28" ht="15.95" customHeight="1"/>
    <row r="29" spans="1:28" ht="15.95" customHeight="1"/>
    <row r="30" spans="1:28" ht="15.95" customHeight="1"/>
    <row r="31" spans="1:28" ht="15.95" customHeight="1"/>
  </sheetData>
  <mergeCells count="217">
    <mergeCell ref="Y9:Z9"/>
    <mergeCell ref="AA9:AB9"/>
    <mergeCell ref="M9:N9"/>
    <mergeCell ref="O9:P9"/>
    <mergeCell ref="Q9:R9"/>
    <mergeCell ref="S9:T9"/>
    <mergeCell ref="U9:V9"/>
    <mergeCell ref="W9:X9"/>
    <mergeCell ref="AA22:AB22"/>
    <mergeCell ref="AA16:AB16"/>
    <mergeCell ref="AA17:AB17"/>
    <mergeCell ref="AA18:AB18"/>
    <mergeCell ref="AA19:AB19"/>
    <mergeCell ref="AA20:AB20"/>
    <mergeCell ref="AA21:AB21"/>
    <mergeCell ref="Y17:Z17"/>
    <mergeCell ref="Y18:Z18"/>
    <mergeCell ref="Y19:Z19"/>
    <mergeCell ref="Y20:Z20"/>
    <mergeCell ref="Y21:Z21"/>
    <mergeCell ref="AA11:AB11"/>
    <mergeCell ref="AA12:AB12"/>
    <mergeCell ref="AA13:AB13"/>
    <mergeCell ref="AA14:AB14"/>
    <mergeCell ref="AA15:AB15"/>
    <mergeCell ref="S19:T19"/>
    <mergeCell ref="S20:T20"/>
    <mergeCell ref="S21:T21"/>
    <mergeCell ref="S22:T22"/>
    <mergeCell ref="Y11:Z11"/>
    <mergeCell ref="Y12:Z12"/>
    <mergeCell ref="Y13:Z13"/>
    <mergeCell ref="Y14:Z14"/>
    <mergeCell ref="Y15:Z15"/>
    <mergeCell ref="Y16:Z16"/>
    <mergeCell ref="Q20:R20"/>
    <mergeCell ref="Q21:R21"/>
    <mergeCell ref="Q22:R22"/>
    <mergeCell ref="S11:T11"/>
    <mergeCell ref="S12:T12"/>
    <mergeCell ref="S13:T13"/>
    <mergeCell ref="S14:T14"/>
    <mergeCell ref="S15:T15"/>
    <mergeCell ref="S16:T16"/>
    <mergeCell ref="S18:T18"/>
    <mergeCell ref="Q14:R14"/>
    <mergeCell ref="Q15:R15"/>
    <mergeCell ref="Q16:R16"/>
    <mergeCell ref="Q17:R17"/>
    <mergeCell ref="Q18:R18"/>
    <mergeCell ref="Q19:R19"/>
    <mergeCell ref="K22:L22"/>
    <mergeCell ref="W13:X13"/>
    <mergeCell ref="W22:X22"/>
    <mergeCell ref="Y22:Z22"/>
    <mergeCell ref="I19:J19"/>
    <mergeCell ref="K21:L21"/>
    <mergeCell ref="W8:X8"/>
    <mergeCell ref="Y8:Z8"/>
    <mergeCell ref="M22:N22"/>
    <mergeCell ref="AA8:AB8"/>
    <mergeCell ref="W12:X12"/>
    <mergeCell ref="W14:X14"/>
    <mergeCell ref="W19:X19"/>
    <mergeCell ref="W11:X11"/>
    <mergeCell ref="B3:E4"/>
    <mergeCell ref="G8:H8"/>
    <mergeCell ref="I8:J8"/>
    <mergeCell ref="A1:AB1"/>
    <mergeCell ref="K8:L8"/>
    <mergeCell ref="M8:N8"/>
    <mergeCell ref="Q13:R13"/>
    <mergeCell ref="F3:H3"/>
    <mergeCell ref="G19:H19"/>
    <mergeCell ref="G20:H20"/>
    <mergeCell ref="G18:H18"/>
    <mergeCell ref="G4:H4"/>
    <mergeCell ref="U19:V19"/>
    <mergeCell ref="U3:X3"/>
    <mergeCell ref="I3:L3"/>
    <mergeCell ref="M3:P3"/>
    <mergeCell ref="Q3:T3"/>
    <mergeCell ref="G22:H22"/>
    <mergeCell ref="I22:J22"/>
    <mergeCell ref="U22:V22"/>
    <mergeCell ref="G21:H21"/>
    <mergeCell ref="I21:J21"/>
    <mergeCell ref="I18:J18"/>
    <mergeCell ref="M21:N21"/>
    <mergeCell ref="O21:P21"/>
    <mergeCell ref="Y3:AB3"/>
    <mergeCell ref="O22:P22"/>
    <mergeCell ref="U21:V21"/>
    <mergeCell ref="W21:X21"/>
    <mergeCell ref="U20:V20"/>
    <mergeCell ref="W20:X20"/>
    <mergeCell ref="I20:J20"/>
    <mergeCell ref="K20:L20"/>
    <mergeCell ref="M20:N20"/>
    <mergeCell ref="O20:P20"/>
    <mergeCell ref="K19:L19"/>
    <mergeCell ref="M19:N19"/>
    <mergeCell ref="O19:P19"/>
    <mergeCell ref="K18:L18"/>
    <mergeCell ref="M18:N18"/>
    <mergeCell ref="O18:P18"/>
    <mergeCell ref="U17:V17"/>
    <mergeCell ref="W17:X17"/>
    <mergeCell ref="U16:V16"/>
    <mergeCell ref="W16:X16"/>
    <mergeCell ref="U18:V18"/>
    <mergeCell ref="W18:X18"/>
    <mergeCell ref="G17:H17"/>
    <mergeCell ref="I17:J17"/>
    <mergeCell ref="K17:L17"/>
    <mergeCell ref="M17:N17"/>
    <mergeCell ref="O17:P17"/>
    <mergeCell ref="S17:T17"/>
    <mergeCell ref="U15:V15"/>
    <mergeCell ref="W15:X15"/>
    <mergeCell ref="G16:H16"/>
    <mergeCell ref="I16:J16"/>
    <mergeCell ref="K16:L16"/>
    <mergeCell ref="M16:N16"/>
    <mergeCell ref="O16:P16"/>
    <mergeCell ref="G15:H15"/>
    <mergeCell ref="I15:J15"/>
    <mergeCell ref="K15:L15"/>
    <mergeCell ref="M15:N15"/>
    <mergeCell ref="O15:P15"/>
    <mergeCell ref="G14:H14"/>
    <mergeCell ref="I14:J14"/>
    <mergeCell ref="K14:L14"/>
    <mergeCell ref="M14:N14"/>
    <mergeCell ref="O14:P14"/>
    <mergeCell ref="W6:X6"/>
    <mergeCell ref="G6:H6"/>
    <mergeCell ref="I6:J6"/>
    <mergeCell ref="U14:V14"/>
    <mergeCell ref="G13:H13"/>
    <mergeCell ref="I13:J13"/>
    <mergeCell ref="K13:L13"/>
    <mergeCell ref="M13:N13"/>
    <mergeCell ref="O13:P13"/>
    <mergeCell ref="U13:V13"/>
    <mergeCell ref="G12:H12"/>
    <mergeCell ref="I12:J12"/>
    <mergeCell ref="K12:L12"/>
    <mergeCell ref="M12:N12"/>
    <mergeCell ref="O12:P12"/>
    <mergeCell ref="Q11:R11"/>
    <mergeCell ref="Q12:R12"/>
    <mergeCell ref="I11:J11"/>
    <mergeCell ref="K11:L11"/>
    <mergeCell ref="M11:N11"/>
    <mergeCell ref="S6:T6"/>
    <mergeCell ref="U12:V12"/>
    <mergeCell ref="U11:V11"/>
    <mergeCell ref="Y6:Z6"/>
    <mergeCell ref="AA6:AB6"/>
    <mergeCell ref="W5:X5"/>
    <mergeCell ref="Y5:Z5"/>
    <mergeCell ref="AA5:AB5"/>
    <mergeCell ref="Y10:Z10"/>
    <mergeCell ref="AA10:AB10"/>
    <mergeCell ref="Q5:R5"/>
    <mergeCell ref="K4:L4"/>
    <mergeCell ref="M4:N4"/>
    <mergeCell ref="S5:T5"/>
    <mergeCell ref="U5:V5"/>
    <mergeCell ref="K6:L6"/>
    <mergeCell ref="M6:N6"/>
    <mergeCell ref="U6:V6"/>
    <mergeCell ref="O6:P6"/>
    <mergeCell ref="Q6:R6"/>
    <mergeCell ref="S4:T4"/>
    <mergeCell ref="U4:V4"/>
    <mergeCell ref="O7:P7"/>
    <mergeCell ref="W4:X4"/>
    <mergeCell ref="Y4:Z4"/>
    <mergeCell ref="G5:H5"/>
    <mergeCell ref="I5:J5"/>
    <mergeCell ref="K5:L5"/>
    <mergeCell ref="M5:N5"/>
    <mergeCell ref="O5:P5"/>
    <mergeCell ref="I4:J4"/>
    <mergeCell ref="AA7:AB7"/>
    <mergeCell ref="Y7:Z7"/>
    <mergeCell ref="W7:X7"/>
    <mergeCell ref="U7:V7"/>
    <mergeCell ref="S7:T7"/>
    <mergeCell ref="Q7:R7"/>
    <mergeCell ref="AA4:AB4"/>
    <mergeCell ref="O4:P4"/>
    <mergeCell ref="Q4:R4"/>
    <mergeCell ref="G7:H7"/>
    <mergeCell ref="I7:J7"/>
    <mergeCell ref="M7:N7"/>
    <mergeCell ref="K7:L7"/>
    <mergeCell ref="O8:P8"/>
    <mergeCell ref="G11:H11"/>
    <mergeCell ref="G10:H10"/>
    <mergeCell ref="G9:H9"/>
    <mergeCell ref="I9:J9"/>
    <mergeCell ref="K9:L9"/>
    <mergeCell ref="O11:P11"/>
    <mergeCell ref="I10:J10"/>
    <mergeCell ref="K10:L10"/>
    <mergeCell ref="M10:N10"/>
    <mergeCell ref="O10:P10"/>
    <mergeCell ref="Q10:R10"/>
    <mergeCell ref="S10:T10"/>
    <mergeCell ref="U10:V10"/>
    <mergeCell ref="W10:X10"/>
    <mergeCell ref="Q8:R8"/>
    <mergeCell ref="S8:T8"/>
    <mergeCell ref="U8:V8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74" firstPageNumber="104" orientation="portrait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1"/>
  <sheetViews>
    <sheetView zoomScaleNormal="100" zoomScaleSheetLayoutView="100" workbookViewId="0"/>
  </sheetViews>
  <sheetFormatPr defaultRowHeight="13.5"/>
  <cols>
    <col min="1" max="1" width="1.28515625" style="120" customWidth="1"/>
    <col min="2" max="2" width="5.5703125" style="120" customWidth="1"/>
    <col min="3" max="3" width="3.85546875" style="120" customWidth="1"/>
    <col min="4" max="5" width="3.42578125" style="120" customWidth="1"/>
    <col min="6" max="6" width="7" style="120" customWidth="1"/>
    <col min="7" max="7" width="4.140625" style="120" customWidth="1"/>
    <col min="8" max="8" width="5.42578125" style="120" customWidth="1"/>
    <col min="9" max="9" width="3.85546875" style="120" customWidth="1"/>
    <col min="10" max="11" width="4.140625" style="120" customWidth="1"/>
    <col min="12" max="12" width="6.140625" style="120" customWidth="1"/>
    <col min="13" max="13" width="4.140625" style="120" customWidth="1"/>
    <col min="14" max="14" width="3.28515625" style="120" customWidth="1"/>
    <col min="15" max="15" width="4.140625" style="120" customWidth="1"/>
    <col min="16" max="16" width="5.5703125" style="120" customWidth="1"/>
    <col min="17" max="17" width="4.140625" style="120" customWidth="1"/>
    <col min="18" max="18" width="3.42578125" style="120" customWidth="1"/>
    <col min="19" max="21" width="4.140625" style="120" customWidth="1"/>
    <col min="22" max="22" width="4.5703125" style="120" customWidth="1"/>
    <col min="23" max="23" width="4.140625" style="120" customWidth="1"/>
    <col min="24" max="24" width="5" style="120" customWidth="1"/>
    <col min="25" max="25" width="3.5703125" style="120" customWidth="1"/>
    <col min="26" max="26" width="4.140625" style="120" customWidth="1"/>
    <col min="27" max="27" width="4.85546875" style="120" customWidth="1"/>
    <col min="28" max="28" width="4.140625" style="120" customWidth="1"/>
    <col min="29" max="29" width="14.7109375" style="120" hidden="1" customWidth="1"/>
    <col min="30" max="36" width="3" style="120" hidden="1" customWidth="1"/>
    <col min="37" max="37" width="10.28515625" style="120" hidden="1" customWidth="1"/>
    <col min="38" max="38" width="10.28515625" style="120" customWidth="1"/>
    <col min="39" max="41" width="9.140625" style="120"/>
    <col min="42" max="52" width="10.28515625" style="120" customWidth="1"/>
    <col min="53" max="16384" width="9.140625" style="120"/>
  </cols>
  <sheetData>
    <row r="1" spans="1:65" ht="18" customHeight="1">
      <c r="A1" s="156" t="s">
        <v>77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43"/>
    </row>
    <row r="2" spans="1:65" ht="14.25" customHeight="1" thickBot="1">
      <c r="A2" s="155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</row>
    <row r="3" spans="1:65" ht="20.100000000000001" customHeight="1" thickTop="1">
      <c r="B3" s="153" t="s">
        <v>76</v>
      </c>
      <c r="C3" s="153"/>
      <c r="D3" s="153"/>
      <c r="E3" s="152"/>
      <c r="F3" s="150" t="s">
        <v>75</v>
      </c>
      <c r="G3" s="149"/>
      <c r="H3" s="149"/>
      <c r="I3" s="149"/>
      <c r="J3" s="151"/>
      <c r="K3" s="150" t="s">
        <v>74</v>
      </c>
      <c r="L3" s="149"/>
      <c r="M3" s="149"/>
      <c r="N3" s="149"/>
      <c r="O3" s="149"/>
      <c r="P3" s="151"/>
      <c r="Q3" s="150" t="s">
        <v>73</v>
      </c>
      <c r="R3" s="149"/>
      <c r="S3" s="149"/>
      <c r="T3" s="149"/>
      <c r="U3" s="149"/>
      <c r="V3" s="151"/>
      <c r="W3" s="150" t="s">
        <v>72</v>
      </c>
      <c r="X3" s="149"/>
      <c r="Y3" s="149"/>
      <c r="Z3" s="149"/>
      <c r="AA3" s="149"/>
      <c r="AB3" s="149"/>
      <c r="AC3" s="143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</row>
    <row r="4" spans="1:65" ht="20.100000000000001" customHeight="1">
      <c r="A4" s="124"/>
      <c r="B4" s="148"/>
      <c r="C4" s="148"/>
      <c r="D4" s="148"/>
      <c r="E4" s="147"/>
      <c r="F4" s="145" t="s">
        <v>71</v>
      </c>
      <c r="G4" s="146"/>
      <c r="H4" s="145" t="s">
        <v>70</v>
      </c>
      <c r="I4" s="144"/>
      <c r="J4" s="146"/>
      <c r="K4" s="145" t="s">
        <v>71</v>
      </c>
      <c r="L4" s="144"/>
      <c r="M4" s="146"/>
      <c r="N4" s="145" t="s">
        <v>70</v>
      </c>
      <c r="O4" s="144"/>
      <c r="P4" s="146"/>
      <c r="Q4" s="145" t="s">
        <v>71</v>
      </c>
      <c r="R4" s="144"/>
      <c r="S4" s="146"/>
      <c r="T4" s="145" t="s">
        <v>70</v>
      </c>
      <c r="U4" s="144"/>
      <c r="V4" s="146"/>
      <c r="W4" s="145" t="s">
        <v>71</v>
      </c>
      <c r="X4" s="144"/>
      <c r="Y4" s="146"/>
      <c r="Z4" s="145" t="s">
        <v>70</v>
      </c>
      <c r="AA4" s="144"/>
      <c r="AB4" s="144"/>
      <c r="AC4" s="143"/>
    </row>
    <row r="5" spans="1:65" s="140" customFormat="1" ht="20.100000000000001" customHeight="1">
      <c r="B5" s="135" t="s">
        <v>69</v>
      </c>
      <c r="C5" s="135">
        <v>23</v>
      </c>
      <c r="D5" s="135" t="s">
        <v>68</v>
      </c>
      <c r="E5" s="134"/>
      <c r="F5" s="128">
        <v>18847</v>
      </c>
      <c r="G5" s="127"/>
      <c r="H5" s="142">
        <v>32479529</v>
      </c>
      <c r="I5" s="142"/>
      <c r="J5" s="142"/>
      <c r="K5" s="142">
        <v>939</v>
      </c>
      <c r="L5" s="142"/>
      <c r="M5" s="142"/>
      <c r="N5" s="142">
        <v>645832</v>
      </c>
      <c r="O5" s="142"/>
      <c r="P5" s="142"/>
      <c r="Q5" s="142">
        <v>4740</v>
      </c>
      <c r="R5" s="142"/>
      <c r="S5" s="142"/>
      <c r="T5" s="142">
        <v>12922434</v>
      </c>
      <c r="U5" s="142"/>
      <c r="V5" s="142"/>
      <c r="W5" s="142">
        <v>13168</v>
      </c>
      <c r="X5" s="142"/>
      <c r="Y5" s="142"/>
      <c r="Z5" s="142">
        <v>18911263</v>
      </c>
      <c r="AA5" s="142"/>
      <c r="AB5" s="142"/>
      <c r="AM5" s="125"/>
    </row>
    <row r="6" spans="1:65" s="140" customFormat="1" ht="20.100000000000001" customHeight="1">
      <c r="B6" s="135"/>
      <c r="C6" s="135">
        <v>24</v>
      </c>
      <c r="D6" s="135"/>
      <c r="E6" s="134"/>
      <c r="F6" s="128">
        <v>18640</v>
      </c>
      <c r="G6" s="127"/>
      <c r="H6" s="142">
        <v>35245286</v>
      </c>
      <c r="I6" s="142"/>
      <c r="J6" s="142"/>
      <c r="K6" s="142">
        <v>801</v>
      </c>
      <c r="L6" s="142"/>
      <c r="M6" s="142"/>
      <c r="N6" s="142">
        <v>633291</v>
      </c>
      <c r="O6" s="142"/>
      <c r="P6" s="142"/>
      <c r="Q6" s="142">
        <v>4606</v>
      </c>
      <c r="R6" s="142"/>
      <c r="S6" s="142"/>
      <c r="T6" s="142">
        <v>14191298</v>
      </c>
      <c r="U6" s="142"/>
      <c r="V6" s="142"/>
      <c r="W6" s="142">
        <v>13233</v>
      </c>
      <c r="X6" s="142"/>
      <c r="Y6" s="142"/>
      <c r="Z6" s="142">
        <v>20420697</v>
      </c>
      <c r="AA6" s="142"/>
      <c r="AB6" s="142"/>
    </row>
    <row r="7" spans="1:65" s="140" customFormat="1" ht="20.100000000000001" customHeight="1">
      <c r="B7" s="135"/>
      <c r="C7" s="135">
        <v>25</v>
      </c>
      <c r="D7" s="135"/>
      <c r="E7" s="134"/>
      <c r="F7" s="128">
        <v>17162</v>
      </c>
      <c r="G7" s="127"/>
      <c r="H7" s="142">
        <v>30506489</v>
      </c>
      <c r="I7" s="142"/>
      <c r="J7" s="142"/>
      <c r="K7" s="142">
        <v>809</v>
      </c>
      <c r="L7" s="142">
        <v>680623</v>
      </c>
      <c r="M7" s="142">
        <v>809</v>
      </c>
      <c r="N7" s="142">
        <v>680623</v>
      </c>
      <c r="O7" s="142">
        <v>809</v>
      </c>
      <c r="P7" s="142">
        <v>680623</v>
      </c>
      <c r="Q7" s="142">
        <v>4535</v>
      </c>
      <c r="R7" s="142">
        <v>12254456</v>
      </c>
      <c r="S7" s="142">
        <v>4535</v>
      </c>
      <c r="T7" s="142">
        <v>12254456</v>
      </c>
      <c r="U7" s="142">
        <v>4535</v>
      </c>
      <c r="V7" s="142">
        <v>12254456</v>
      </c>
      <c r="W7" s="142">
        <v>11818</v>
      </c>
      <c r="X7" s="142">
        <v>17571410</v>
      </c>
      <c r="Y7" s="142">
        <v>11818</v>
      </c>
      <c r="Z7" s="142">
        <v>17571410</v>
      </c>
      <c r="AA7" s="142">
        <v>11818</v>
      </c>
      <c r="AB7" s="142">
        <v>17571410</v>
      </c>
      <c r="AN7" s="120"/>
      <c r="AO7" s="120"/>
      <c r="AP7" s="120"/>
      <c r="AQ7" s="120"/>
      <c r="AR7" s="120"/>
      <c r="AS7" s="120"/>
    </row>
    <row r="8" spans="1:65" s="140" customFormat="1" ht="20.100000000000001" customHeight="1">
      <c r="B8" s="135"/>
      <c r="C8" s="135">
        <v>26</v>
      </c>
      <c r="D8" s="135"/>
      <c r="E8" s="134"/>
      <c r="F8" s="128">
        <v>18245</v>
      </c>
      <c r="G8" s="127"/>
      <c r="H8" s="127">
        <v>33414170</v>
      </c>
      <c r="I8" s="127"/>
      <c r="J8" s="127"/>
      <c r="K8" s="127">
        <v>846</v>
      </c>
      <c r="L8" s="127"/>
      <c r="M8" s="127"/>
      <c r="N8" s="127">
        <v>748782</v>
      </c>
      <c r="O8" s="127"/>
      <c r="P8" s="127"/>
      <c r="Q8" s="127">
        <v>5544</v>
      </c>
      <c r="R8" s="127"/>
      <c r="S8" s="127"/>
      <c r="T8" s="127">
        <v>13148534</v>
      </c>
      <c r="U8" s="127"/>
      <c r="V8" s="127"/>
      <c r="W8" s="127">
        <v>11855</v>
      </c>
      <c r="X8" s="127"/>
      <c r="Y8" s="127"/>
      <c r="Z8" s="127">
        <v>19516854</v>
      </c>
      <c r="AA8" s="127"/>
      <c r="AB8" s="127"/>
      <c r="AN8" s="141"/>
      <c r="AO8" s="141"/>
      <c r="AP8" s="141"/>
      <c r="AQ8" s="141"/>
      <c r="AR8" s="141"/>
      <c r="AS8" s="141"/>
    </row>
    <row r="9" spans="1:65" s="126" customFormat="1" ht="20.100000000000001" customHeight="1">
      <c r="B9" s="139"/>
      <c r="C9" s="139">
        <v>27</v>
      </c>
      <c r="D9" s="139"/>
      <c r="E9" s="138"/>
      <c r="F9" s="137">
        <v>17263</v>
      </c>
      <c r="G9" s="136"/>
      <c r="H9" s="136">
        <v>32403093</v>
      </c>
      <c r="I9" s="136"/>
      <c r="J9" s="136"/>
      <c r="K9" s="136">
        <v>781</v>
      </c>
      <c r="L9" s="136"/>
      <c r="M9" s="136"/>
      <c r="N9" s="136">
        <v>707421</v>
      </c>
      <c r="O9" s="136"/>
      <c r="P9" s="136"/>
      <c r="Q9" s="136">
        <v>5880</v>
      </c>
      <c r="R9" s="136"/>
      <c r="S9" s="136"/>
      <c r="T9" s="136">
        <v>13423593</v>
      </c>
      <c r="U9" s="136"/>
      <c r="V9" s="136"/>
      <c r="W9" s="136">
        <v>10602</v>
      </c>
      <c r="X9" s="136"/>
      <c r="Y9" s="136"/>
      <c r="Z9" s="136">
        <v>18272079</v>
      </c>
      <c r="AA9" s="136"/>
      <c r="AB9" s="136"/>
      <c r="AN9" s="125"/>
      <c r="AO9" s="125"/>
      <c r="AP9" s="125"/>
      <c r="AQ9" s="125"/>
      <c r="AR9" s="125"/>
      <c r="AS9" s="125"/>
    </row>
    <row r="10" spans="1:65" ht="20.100000000000001" customHeight="1">
      <c r="B10" s="135"/>
      <c r="C10" s="135"/>
      <c r="D10" s="135"/>
      <c r="E10" s="134"/>
      <c r="F10" s="133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M10" s="125"/>
      <c r="AN10" s="125"/>
      <c r="AO10" s="125"/>
      <c r="AP10" s="125"/>
      <c r="AQ10" s="125"/>
      <c r="AR10" s="125"/>
      <c r="AS10" s="125"/>
    </row>
    <row r="11" spans="1:65" s="125" customFormat="1" ht="20.100000000000001" customHeight="1">
      <c r="B11" s="130"/>
      <c r="C11" s="130"/>
      <c r="D11" s="130">
        <v>1</v>
      </c>
      <c r="E11" s="129" t="s">
        <v>67</v>
      </c>
      <c r="F11" s="128">
        <v>1485</v>
      </c>
      <c r="G11" s="127"/>
      <c r="H11" s="127">
        <v>2821829</v>
      </c>
      <c r="I11" s="127"/>
      <c r="J11" s="127"/>
      <c r="K11" s="127">
        <v>74</v>
      </c>
      <c r="L11" s="127"/>
      <c r="M11" s="127"/>
      <c r="N11" s="127">
        <v>30604</v>
      </c>
      <c r="O11" s="127"/>
      <c r="P11" s="127"/>
      <c r="Q11" s="127">
        <v>479</v>
      </c>
      <c r="R11" s="127"/>
      <c r="S11" s="127"/>
      <c r="T11" s="127">
        <v>1064199</v>
      </c>
      <c r="U11" s="127"/>
      <c r="V11" s="127"/>
      <c r="W11" s="127">
        <v>932</v>
      </c>
      <c r="X11" s="127"/>
      <c r="Y11" s="127"/>
      <c r="Z11" s="127">
        <v>1727026</v>
      </c>
      <c r="AA11" s="127"/>
      <c r="AB11" s="127"/>
      <c r="AM11" s="126"/>
    </row>
    <row r="12" spans="1:65" s="125" customFormat="1" ht="20.100000000000001" customHeight="1">
      <c r="B12" s="130"/>
      <c r="C12" s="130"/>
      <c r="D12" s="130">
        <v>2</v>
      </c>
      <c r="E12" s="129"/>
      <c r="F12" s="128">
        <v>1533</v>
      </c>
      <c r="G12" s="127"/>
      <c r="H12" s="127">
        <v>2802161</v>
      </c>
      <c r="I12" s="127"/>
      <c r="J12" s="127"/>
      <c r="K12" s="127">
        <v>74</v>
      </c>
      <c r="L12" s="127"/>
      <c r="M12" s="127"/>
      <c r="N12" s="127">
        <v>64687</v>
      </c>
      <c r="O12" s="127"/>
      <c r="P12" s="127"/>
      <c r="Q12" s="127">
        <v>512</v>
      </c>
      <c r="R12" s="127"/>
      <c r="S12" s="127"/>
      <c r="T12" s="127">
        <v>1060513</v>
      </c>
      <c r="U12" s="127"/>
      <c r="V12" s="127"/>
      <c r="W12" s="127">
        <v>947</v>
      </c>
      <c r="X12" s="127"/>
      <c r="Y12" s="127"/>
      <c r="Z12" s="127">
        <v>1676961</v>
      </c>
      <c r="AA12" s="127"/>
      <c r="AB12" s="127"/>
      <c r="AM12" s="126"/>
    </row>
    <row r="13" spans="1:65" s="125" customFormat="1" ht="20.100000000000001" customHeight="1">
      <c r="B13" s="130"/>
      <c r="C13" s="130"/>
      <c r="D13" s="130">
        <v>3</v>
      </c>
      <c r="E13" s="129"/>
      <c r="F13" s="128">
        <v>1490</v>
      </c>
      <c r="G13" s="127"/>
      <c r="H13" s="127">
        <v>2520123</v>
      </c>
      <c r="I13" s="127"/>
      <c r="J13" s="127"/>
      <c r="K13" s="127">
        <v>73</v>
      </c>
      <c r="L13" s="127"/>
      <c r="M13" s="127"/>
      <c r="N13" s="127">
        <v>61766</v>
      </c>
      <c r="O13" s="127"/>
      <c r="P13" s="127"/>
      <c r="Q13" s="127">
        <v>487</v>
      </c>
      <c r="R13" s="127"/>
      <c r="S13" s="127"/>
      <c r="T13" s="127">
        <v>974123</v>
      </c>
      <c r="U13" s="127"/>
      <c r="V13" s="127"/>
      <c r="W13" s="127">
        <v>930</v>
      </c>
      <c r="X13" s="127"/>
      <c r="Y13" s="127"/>
      <c r="Z13" s="127">
        <v>1484234</v>
      </c>
      <c r="AA13" s="127"/>
      <c r="AB13" s="127"/>
      <c r="AM13" s="126"/>
    </row>
    <row r="14" spans="1:65" s="125" customFormat="1" ht="20.100000000000001" customHeight="1">
      <c r="B14" s="130"/>
      <c r="C14" s="130"/>
      <c r="D14" s="130">
        <v>4</v>
      </c>
      <c r="E14" s="129"/>
      <c r="F14" s="128">
        <v>1399</v>
      </c>
      <c r="G14" s="127"/>
      <c r="H14" s="127">
        <v>2777280</v>
      </c>
      <c r="I14" s="127"/>
      <c r="J14" s="127"/>
      <c r="K14" s="127">
        <v>70</v>
      </c>
      <c r="L14" s="127"/>
      <c r="M14" s="127"/>
      <c r="N14" s="127">
        <v>68841</v>
      </c>
      <c r="O14" s="127"/>
      <c r="P14" s="127"/>
      <c r="Q14" s="127">
        <v>515</v>
      </c>
      <c r="R14" s="127"/>
      <c r="S14" s="127"/>
      <c r="T14" s="127">
        <v>1167449</v>
      </c>
      <c r="U14" s="127"/>
      <c r="V14" s="127"/>
      <c r="W14" s="127">
        <v>814</v>
      </c>
      <c r="X14" s="127"/>
      <c r="Y14" s="127"/>
      <c r="Z14" s="127">
        <v>1540990</v>
      </c>
      <c r="AA14" s="127"/>
      <c r="AB14" s="127"/>
      <c r="AM14" s="126"/>
    </row>
    <row r="15" spans="1:65" s="125" customFormat="1" ht="20.100000000000001" customHeight="1">
      <c r="B15" s="130"/>
      <c r="C15" s="130"/>
      <c r="D15" s="130">
        <v>5</v>
      </c>
      <c r="E15" s="129"/>
      <c r="F15" s="128">
        <v>1222</v>
      </c>
      <c r="G15" s="127"/>
      <c r="H15" s="127">
        <v>2395913</v>
      </c>
      <c r="I15" s="127"/>
      <c r="J15" s="127"/>
      <c r="K15" s="127">
        <v>63</v>
      </c>
      <c r="L15" s="127"/>
      <c r="M15" s="127"/>
      <c r="N15" s="127">
        <v>40020</v>
      </c>
      <c r="O15" s="127"/>
      <c r="P15" s="127"/>
      <c r="Q15" s="127">
        <v>435</v>
      </c>
      <c r="R15" s="127"/>
      <c r="S15" s="127"/>
      <c r="T15" s="127">
        <v>975110</v>
      </c>
      <c r="U15" s="127"/>
      <c r="V15" s="127"/>
      <c r="W15" s="127">
        <v>724</v>
      </c>
      <c r="X15" s="127"/>
      <c r="Y15" s="127"/>
      <c r="Z15" s="127">
        <v>1380783</v>
      </c>
      <c r="AA15" s="127"/>
      <c r="AB15" s="127"/>
      <c r="AM15" s="126"/>
    </row>
    <row r="16" spans="1:65" s="125" customFormat="1" ht="20.100000000000001" customHeight="1">
      <c r="B16" s="130"/>
      <c r="C16" s="130"/>
      <c r="D16" s="130">
        <v>6</v>
      </c>
      <c r="E16" s="129"/>
      <c r="F16" s="128">
        <v>1290</v>
      </c>
      <c r="G16" s="127"/>
      <c r="H16" s="127">
        <v>2320159</v>
      </c>
      <c r="I16" s="127"/>
      <c r="J16" s="127"/>
      <c r="K16" s="127">
        <v>76</v>
      </c>
      <c r="L16" s="127"/>
      <c r="M16" s="127"/>
      <c r="N16" s="127">
        <v>69605</v>
      </c>
      <c r="O16" s="127"/>
      <c r="P16" s="127"/>
      <c r="Q16" s="127">
        <v>416</v>
      </c>
      <c r="R16" s="127"/>
      <c r="S16" s="127"/>
      <c r="T16" s="127">
        <v>1003470</v>
      </c>
      <c r="U16" s="127"/>
      <c r="V16" s="127"/>
      <c r="W16" s="127">
        <v>798</v>
      </c>
      <c r="X16" s="127"/>
      <c r="Y16" s="127"/>
      <c r="Z16" s="127">
        <v>1247084</v>
      </c>
      <c r="AA16" s="127"/>
      <c r="AB16" s="127"/>
      <c r="AM16" s="126"/>
    </row>
    <row r="17" spans="1:39" s="125" customFormat="1" ht="20.100000000000001" customHeight="1">
      <c r="B17" s="130"/>
      <c r="C17" s="130"/>
      <c r="D17" s="130">
        <v>7</v>
      </c>
      <c r="E17" s="129"/>
      <c r="F17" s="128">
        <v>1408</v>
      </c>
      <c r="G17" s="127"/>
      <c r="H17" s="127">
        <v>2396475</v>
      </c>
      <c r="I17" s="127"/>
      <c r="J17" s="127"/>
      <c r="K17" s="127">
        <v>52</v>
      </c>
      <c r="L17" s="127"/>
      <c r="M17" s="127"/>
      <c r="N17" s="127">
        <v>44996</v>
      </c>
      <c r="O17" s="127"/>
      <c r="P17" s="127"/>
      <c r="Q17" s="127">
        <v>467</v>
      </c>
      <c r="R17" s="127"/>
      <c r="S17" s="127"/>
      <c r="T17" s="127">
        <v>1077709</v>
      </c>
      <c r="U17" s="127"/>
      <c r="V17" s="127"/>
      <c r="W17" s="127">
        <v>889</v>
      </c>
      <c r="X17" s="127"/>
      <c r="Y17" s="127"/>
      <c r="Z17" s="127">
        <v>1273770</v>
      </c>
      <c r="AA17" s="127"/>
      <c r="AB17" s="127"/>
      <c r="AM17" s="126"/>
    </row>
    <row r="18" spans="1:39" s="125" customFormat="1" ht="20.100000000000001" customHeight="1">
      <c r="B18" s="130"/>
      <c r="C18" s="130"/>
      <c r="D18" s="130">
        <v>8</v>
      </c>
      <c r="E18" s="129"/>
      <c r="F18" s="128">
        <v>1504</v>
      </c>
      <c r="G18" s="127"/>
      <c r="H18" s="127">
        <v>2852758</v>
      </c>
      <c r="I18" s="127"/>
      <c r="J18" s="127"/>
      <c r="K18" s="127">
        <v>55</v>
      </c>
      <c r="L18" s="127"/>
      <c r="M18" s="127"/>
      <c r="N18" s="127">
        <v>71018</v>
      </c>
      <c r="O18" s="127"/>
      <c r="P18" s="127"/>
      <c r="Q18" s="127">
        <v>519</v>
      </c>
      <c r="R18" s="127"/>
      <c r="S18" s="127"/>
      <c r="T18" s="127">
        <v>1061004</v>
      </c>
      <c r="U18" s="127"/>
      <c r="V18" s="127"/>
      <c r="W18" s="127">
        <v>930</v>
      </c>
      <c r="X18" s="127"/>
      <c r="Y18" s="127"/>
      <c r="Z18" s="127">
        <v>1720736</v>
      </c>
      <c r="AA18" s="127"/>
      <c r="AB18" s="127"/>
      <c r="AM18" s="126"/>
    </row>
    <row r="19" spans="1:39" s="125" customFormat="1" ht="20.100000000000001" customHeight="1">
      <c r="B19" s="130"/>
      <c r="C19" s="130"/>
      <c r="D19" s="130">
        <v>9</v>
      </c>
      <c r="E19" s="129"/>
      <c r="F19" s="128">
        <v>1398</v>
      </c>
      <c r="G19" s="127"/>
      <c r="H19" s="127">
        <v>2530463</v>
      </c>
      <c r="I19" s="127"/>
      <c r="J19" s="127"/>
      <c r="K19" s="127">
        <v>57</v>
      </c>
      <c r="L19" s="127"/>
      <c r="M19" s="127"/>
      <c r="N19" s="127">
        <v>58719</v>
      </c>
      <c r="O19" s="127"/>
      <c r="P19" s="127"/>
      <c r="Q19" s="127">
        <v>486</v>
      </c>
      <c r="R19" s="127"/>
      <c r="S19" s="127"/>
      <c r="T19" s="127">
        <v>1048984</v>
      </c>
      <c r="U19" s="127"/>
      <c r="V19" s="127"/>
      <c r="W19" s="127">
        <v>855</v>
      </c>
      <c r="X19" s="127"/>
      <c r="Y19" s="127"/>
      <c r="Z19" s="127">
        <v>1422760</v>
      </c>
      <c r="AA19" s="127"/>
      <c r="AB19" s="127"/>
      <c r="AM19" s="126"/>
    </row>
    <row r="20" spans="1:39" s="125" customFormat="1" ht="20.100000000000001" customHeight="1">
      <c r="B20" s="130"/>
      <c r="C20" s="130"/>
      <c r="D20" s="130">
        <v>10</v>
      </c>
      <c r="E20" s="129"/>
      <c r="F20" s="128">
        <v>1535</v>
      </c>
      <c r="G20" s="127"/>
      <c r="H20" s="127">
        <v>2922400</v>
      </c>
      <c r="I20" s="127"/>
      <c r="J20" s="127"/>
      <c r="K20" s="127">
        <v>64</v>
      </c>
      <c r="L20" s="127"/>
      <c r="M20" s="127"/>
      <c r="N20" s="127">
        <v>68018</v>
      </c>
      <c r="O20" s="127"/>
      <c r="P20" s="127"/>
      <c r="Q20" s="127">
        <v>520</v>
      </c>
      <c r="R20" s="127"/>
      <c r="S20" s="127"/>
      <c r="T20" s="127">
        <v>1221736</v>
      </c>
      <c r="U20" s="127"/>
      <c r="V20" s="127"/>
      <c r="W20" s="127">
        <v>951</v>
      </c>
      <c r="X20" s="127"/>
      <c r="Y20" s="127"/>
      <c r="Z20" s="127">
        <v>1632646</v>
      </c>
      <c r="AA20" s="127"/>
      <c r="AB20" s="127"/>
      <c r="AM20" s="126"/>
    </row>
    <row r="21" spans="1:39" s="125" customFormat="1" ht="20.100000000000001" customHeight="1">
      <c r="B21" s="130"/>
      <c r="C21" s="130"/>
      <c r="D21" s="130">
        <v>11</v>
      </c>
      <c r="E21" s="129"/>
      <c r="F21" s="128">
        <v>1494</v>
      </c>
      <c r="G21" s="127"/>
      <c r="H21" s="127">
        <v>3021656</v>
      </c>
      <c r="I21" s="127"/>
      <c r="J21" s="127"/>
      <c r="K21" s="127">
        <v>58</v>
      </c>
      <c r="L21" s="127"/>
      <c r="M21" s="127"/>
      <c r="N21" s="127">
        <v>53733</v>
      </c>
      <c r="O21" s="127"/>
      <c r="P21" s="127"/>
      <c r="Q21" s="127">
        <v>523</v>
      </c>
      <c r="R21" s="127"/>
      <c r="S21" s="127"/>
      <c r="T21" s="127">
        <v>1526703</v>
      </c>
      <c r="U21" s="127"/>
      <c r="V21" s="127"/>
      <c r="W21" s="127">
        <v>913</v>
      </c>
      <c r="X21" s="127"/>
      <c r="Y21" s="127"/>
      <c r="Z21" s="127">
        <v>1441220</v>
      </c>
      <c r="AA21" s="127"/>
      <c r="AB21" s="127"/>
      <c r="AM21" s="126"/>
    </row>
    <row r="22" spans="1:39" s="125" customFormat="1" ht="20.100000000000001" customHeight="1">
      <c r="A22" s="131"/>
      <c r="B22" s="130"/>
      <c r="C22" s="130"/>
      <c r="D22" s="130">
        <v>12</v>
      </c>
      <c r="E22" s="129"/>
      <c r="F22" s="128">
        <v>1505</v>
      </c>
      <c r="G22" s="127"/>
      <c r="H22" s="127">
        <v>3041876</v>
      </c>
      <c r="I22" s="127"/>
      <c r="J22" s="127"/>
      <c r="K22" s="127">
        <v>65</v>
      </c>
      <c r="L22" s="127"/>
      <c r="M22" s="127"/>
      <c r="N22" s="127">
        <v>75414</v>
      </c>
      <c r="O22" s="127"/>
      <c r="P22" s="127"/>
      <c r="Q22" s="127">
        <v>521</v>
      </c>
      <c r="R22" s="127"/>
      <c r="S22" s="127"/>
      <c r="T22" s="127">
        <v>1242593</v>
      </c>
      <c r="U22" s="127"/>
      <c r="V22" s="127"/>
      <c r="W22" s="127">
        <v>919</v>
      </c>
      <c r="X22" s="127"/>
      <c r="Y22" s="127"/>
      <c r="Z22" s="127">
        <v>1723869</v>
      </c>
      <c r="AA22" s="127"/>
      <c r="AB22" s="127"/>
      <c r="AM22" s="126"/>
    </row>
    <row r="23" spans="1:39" ht="7.5" customHeight="1">
      <c r="A23" s="124"/>
      <c r="B23" s="122"/>
      <c r="C23" s="122"/>
      <c r="D23" s="122"/>
      <c r="E23" s="123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</row>
    <row r="24" spans="1:39" ht="15.95" customHeight="1">
      <c r="B24" s="121" t="s">
        <v>66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</row>
    <row r="25" spans="1:39" ht="15.95" customHeight="1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</row>
    <row r="26" spans="1:39" ht="15.95" customHeight="1"/>
    <row r="27" spans="1:39" ht="15.95" customHeight="1"/>
    <row r="28" spans="1:39" ht="15.95" customHeight="1"/>
    <row r="29" spans="1:39" ht="15.95" customHeight="1"/>
    <row r="30" spans="1:39" ht="15.95" customHeight="1"/>
    <row r="31" spans="1:39" ht="15.95" customHeight="1"/>
  </sheetData>
  <mergeCells count="150">
    <mergeCell ref="W22:Y22"/>
    <mergeCell ref="Z22:AB22"/>
    <mergeCell ref="F22:G22"/>
    <mergeCell ref="H22:J22"/>
    <mergeCell ref="K22:M22"/>
    <mergeCell ref="N22:P22"/>
    <mergeCell ref="Q22:S22"/>
    <mergeCell ref="T22:V22"/>
    <mergeCell ref="W20:Y20"/>
    <mergeCell ref="Z20:AB20"/>
    <mergeCell ref="F21:G21"/>
    <mergeCell ref="H21:J21"/>
    <mergeCell ref="K21:M21"/>
    <mergeCell ref="N21:P21"/>
    <mergeCell ref="Q21:S21"/>
    <mergeCell ref="T21:V21"/>
    <mergeCell ref="W21:Y21"/>
    <mergeCell ref="Z21:AB21"/>
    <mergeCell ref="F20:G20"/>
    <mergeCell ref="H20:J20"/>
    <mergeCell ref="K20:M20"/>
    <mergeCell ref="N20:P20"/>
    <mergeCell ref="Q20:S20"/>
    <mergeCell ref="T20:V20"/>
    <mergeCell ref="W18:Y18"/>
    <mergeCell ref="Z18:AB18"/>
    <mergeCell ref="F19:G19"/>
    <mergeCell ref="H19:J19"/>
    <mergeCell ref="K19:M19"/>
    <mergeCell ref="N19:P19"/>
    <mergeCell ref="Q19:S19"/>
    <mergeCell ref="T19:V19"/>
    <mergeCell ref="W19:Y19"/>
    <mergeCell ref="Z19:AB19"/>
    <mergeCell ref="F18:G18"/>
    <mergeCell ref="H18:J18"/>
    <mergeCell ref="K18:M18"/>
    <mergeCell ref="N18:P18"/>
    <mergeCell ref="Q18:S18"/>
    <mergeCell ref="T18:V18"/>
    <mergeCell ref="W16:Y16"/>
    <mergeCell ref="Z16:AB16"/>
    <mergeCell ref="F17:G17"/>
    <mergeCell ref="H17:J17"/>
    <mergeCell ref="K17:M17"/>
    <mergeCell ref="N17:P17"/>
    <mergeCell ref="Q17:S17"/>
    <mergeCell ref="T17:V17"/>
    <mergeCell ref="W17:Y17"/>
    <mergeCell ref="Z17:AB17"/>
    <mergeCell ref="F16:G16"/>
    <mergeCell ref="H16:J16"/>
    <mergeCell ref="K16:M16"/>
    <mergeCell ref="N16:P16"/>
    <mergeCell ref="Q16:S16"/>
    <mergeCell ref="T16:V16"/>
    <mergeCell ref="W14:Y14"/>
    <mergeCell ref="Z14:AB14"/>
    <mergeCell ref="F15:G15"/>
    <mergeCell ref="H15:J15"/>
    <mergeCell ref="K15:M15"/>
    <mergeCell ref="N15:P15"/>
    <mergeCell ref="Q15:S15"/>
    <mergeCell ref="T15:V15"/>
    <mergeCell ref="W15:Y15"/>
    <mergeCell ref="Z15:AB15"/>
    <mergeCell ref="F14:G14"/>
    <mergeCell ref="H14:J14"/>
    <mergeCell ref="K14:M14"/>
    <mergeCell ref="N14:P14"/>
    <mergeCell ref="Q14:S14"/>
    <mergeCell ref="T14:V14"/>
    <mergeCell ref="W12:Y12"/>
    <mergeCell ref="Z12:AB12"/>
    <mergeCell ref="F13:G13"/>
    <mergeCell ref="H13:J13"/>
    <mergeCell ref="K13:M13"/>
    <mergeCell ref="N13:P13"/>
    <mergeCell ref="Q13:S13"/>
    <mergeCell ref="T13:V13"/>
    <mergeCell ref="W13:Y13"/>
    <mergeCell ref="Z13:AB13"/>
    <mergeCell ref="F12:G12"/>
    <mergeCell ref="H12:J12"/>
    <mergeCell ref="K12:M12"/>
    <mergeCell ref="N12:P12"/>
    <mergeCell ref="Q12:S12"/>
    <mergeCell ref="T12:V12"/>
    <mergeCell ref="W9:Y9"/>
    <mergeCell ref="Z9:AB9"/>
    <mergeCell ref="F11:G11"/>
    <mergeCell ref="H11:J11"/>
    <mergeCell ref="K11:M11"/>
    <mergeCell ref="N11:P11"/>
    <mergeCell ref="Q11:S11"/>
    <mergeCell ref="T11:V11"/>
    <mergeCell ref="W11:Y11"/>
    <mergeCell ref="Z11:AB11"/>
    <mergeCell ref="F9:G9"/>
    <mergeCell ref="H9:J9"/>
    <mergeCell ref="K9:M9"/>
    <mergeCell ref="N9:P9"/>
    <mergeCell ref="Q9:S9"/>
    <mergeCell ref="T9:V9"/>
    <mergeCell ref="W7:Y7"/>
    <mergeCell ref="Z7:AB7"/>
    <mergeCell ref="F8:G8"/>
    <mergeCell ref="H8:J8"/>
    <mergeCell ref="K8:M8"/>
    <mergeCell ref="N8:P8"/>
    <mergeCell ref="Q8:S8"/>
    <mergeCell ref="T8:V8"/>
    <mergeCell ref="W8:Y8"/>
    <mergeCell ref="Z8:AB8"/>
    <mergeCell ref="F7:G7"/>
    <mergeCell ref="H7:J7"/>
    <mergeCell ref="K7:M7"/>
    <mergeCell ref="N7:P7"/>
    <mergeCell ref="Q7:S7"/>
    <mergeCell ref="T7:V7"/>
    <mergeCell ref="Z5:AB5"/>
    <mergeCell ref="F6:G6"/>
    <mergeCell ref="H6:J6"/>
    <mergeCell ref="K6:M6"/>
    <mergeCell ref="N6:P6"/>
    <mergeCell ref="Q6:S6"/>
    <mergeCell ref="T6:V6"/>
    <mergeCell ref="W6:Y6"/>
    <mergeCell ref="Z6:AB6"/>
    <mergeCell ref="T4:V4"/>
    <mergeCell ref="W4:Y4"/>
    <mergeCell ref="Z4:AB4"/>
    <mergeCell ref="F5:G5"/>
    <mergeCell ref="H5:J5"/>
    <mergeCell ref="K5:M5"/>
    <mergeCell ref="N5:P5"/>
    <mergeCell ref="Q5:S5"/>
    <mergeCell ref="T5:V5"/>
    <mergeCell ref="W5:Y5"/>
    <mergeCell ref="B3:E4"/>
    <mergeCell ref="F3:J3"/>
    <mergeCell ref="K3:P3"/>
    <mergeCell ref="Q3:V3"/>
    <mergeCell ref="W3:AB3"/>
    <mergeCell ref="F4:G4"/>
    <mergeCell ref="H4:J4"/>
    <mergeCell ref="K4:M4"/>
    <mergeCell ref="N4:P4"/>
    <mergeCell ref="Q4:S4"/>
    <mergeCell ref="A1:AB1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74" firstPageNumber="104" orientation="portrait" useFirstPageNumber="1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opLeftCell="A16" zoomScaleNormal="100" zoomScaleSheetLayoutView="100" workbookViewId="0"/>
  </sheetViews>
  <sheetFormatPr defaultRowHeight="13.5"/>
  <cols>
    <col min="1" max="1" width="1.28515625" style="140" customWidth="1"/>
    <col min="2" max="2" width="5" style="140" customWidth="1"/>
    <col min="3" max="3" width="3.42578125" style="140" customWidth="1"/>
    <col min="4" max="4" width="3" style="140" customWidth="1"/>
    <col min="5" max="5" width="2.85546875" style="140" customWidth="1"/>
    <col min="6" max="6" width="10" style="140" customWidth="1"/>
    <col min="7" max="7" width="4.140625" style="140" customWidth="1"/>
    <col min="8" max="8" width="5.28515625" style="140" customWidth="1"/>
    <col min="9" max="9" width="4.140625" style="140" customWidth="1"/>
    <col min="10" max="10" width="4.7109375" style="140" customWidth="1"/>
    <col min="11" max="11" width="4.140625" style="140" customWidth="1"/>
    <col min="12" max="12" width="5.28515625" style="140" customWidth="1"/>
    <col min="13" max="13" width="3.5703125" style="140" customWidth="1"/>
    <col min="14" max="14" width="4.140625" style="140" customWidth="1"/>
    <col min="15" max="15" width="4" style="140" customWidth="1"/>
    <col min="16" max="16" width="5" style="140" customWidth="1"/>
    <col min="17" max="19" width="4.140625" style="140" customWidth="1"/>
    <col min="20" max="20" width="3" style="140" customWidth="1"/>
    <col min="21" max="21" width="4" style="140" customWidth="1"/>
    <col min="22" max="22" width="5.42578125" style="140" customWidth="1"/>
    <col min="23" max="23" width="4.140625" style="140" customWidth="1"/>
    <col min="24" max="24" width="4.85546875" style="140" customWidth="1"/>
    <col min="25" max="28" width="4.140625" style="140" customWidth="1"/>
    <col min="29" max="29" width="14.7109375" style="140" customWidth="1"/>
    <col min="30" max="36" width="3" style="140" customWidth="1"/>
    <col min="37" max="16384" width="9.140625" style="140"/>
  </cols>
  <sheetData>
    <row r="1" spans="1:29" ht="18" customHeight="1">
      <c r="A1" s="204" t="s">
        <v>92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</row>
    <row r="2" spans="1:29" ht="16.5" customHeight="1" thickBot="1">
      <c r="A2" s="196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 t="s">
        <v>88</v>
      </c>
      <c r="AA2" s="154"/>
      <c r="AB2" s="154"/>
    </row>
    <row r="3" spans="1:29" ht="20.100000000000001" customHeight="1" thickTop="1">
      <c r="B3" s="153" t="s">
        <v>76</v>
      </c>
      <c r="C3" s="195"/>
      <c r="D3" s="195"/>
      <c r="E3" s="194"/>
      <c r="F3" s="150" t="s">
        <v>75</v>
      </c>
      <c r="G3" s="192"/>
      <c r="H3" s="193"/>
      <c r="I3" s="150" t="s">
        <v>83</v>
      </c>
      <c r="J3" s="192"/>
      <c r="K3" s="192"/>
      <c r="L3" s="193"/>
      <c r="M3" s="150" t="s">
        <v>82</v>
      </c>
      <c r="N3" s="192"/>
      <c r="O3" s="192"/>
      <c r="P3" s="193"/>
      <c r="Q3" s="150" t="s">
        <v>81</v>
      </c>
      <c r="R3" s="192"/>
      <c r="S3" s="192"/>
      <c r="T3" s="193"/>
      <c r="U3" s="150" t="s">
        <v>80</v>
      </c>
      <c r="V3" s="192"/>
      <c r="W3" s="192"/>
      <c r="X3" s="193"/>
      <c r="Y3" s="150" t="s">
        <v>79</v>
      </c>
      <c r="Z3" s="149"/>
      <c r="AA3" s="149"/>
      <c r="AB3" s="149"/>
      <c r="AC3" s="171"/>
    </row>
    <row r="4" spans="1:29" ht="20.100000000000001" customHeight="1">
      <c r="B4" s="191"/>
      <c r="C4" s="191"/>
      <c r="D4" s="191"/>
      <c r="E4" s="190"/>
      <c r="F4" s="179" t="s">
        <v>87</v>
      </c>
      <c r="G4" s="145" t="s">
        <v>91</v>
      </c>
      <c r="H4" s="146"/>
      <c r="I4" s="145" t="s">
        <v>87</v>
      </c>
      <c r="J4" s="146"/>
      <c r="K4" s="145" t="s">
        <v>91</v>
      </c>
      <c r="L4" s="146"/>
      <c r="M4" s="145" t="s">
        <v>87</v>
      </c>
      <c r="N4" s="146"/>
      <c r="O4" s="145" t="s">
        <v>91</v>
      </c>
      <c r="P4" s="146"/>
      <c r="Q4" s="145" t="s">
        <v>87</v>
      </c>
      <c r="R4" s="146"/>
      <c r="S4" s="145" t="s">
        <v>91</v>
      </c>
      <c r="T4" s="146"/>
      <c r="U4" s="145" t="s">
        <v>87</v>
      </c>
      <c r="V4" s="146"/>
      <c r="W4" s="145" t="s">
        <v>91</v>
      </c>
      <c r="X4" s="146"/>
      <c r="Y4" s="145" t="s">
        <v>87</v>
      </c>
      <c r="Z4" s="146"/>
      <c r="AA4" s="145" t="s">
        <v>91</v>
      </c>
      <c r="AB4" s="188"/>
      <c r="AC4" s="171"/>
    </row>
    <row r="5" spans="1:29" ht="20.100000000000001" customHeight="1">
      <c r="A5" s="171"/>
      <c r="B5" s="178" t="s">
        <v>69</v>
      </c>
      <c r="C5" s="170">
        <v>23</v>
      </c>
      <c r="D5" s="177" t="s">
        <v>68</v>
      </c>
      <c r="E5" s="134"/>
      <c r="F5" s="176">
        <v>233407</v>
      </c>
      <c r="G5" s="142">
        <v>555127</v>
      </c>
      <c r="H5" s="142"/>
      <c r="I5" s="142">
        <v>72229</v>
      </c>
      <c r="J5" s="142"/>
      <c r="K5" s="142">
        <v>528832</v>
      </c>
      <c r="L5" s="142"/>
      <c r="M5" s="142">
        <v>21918</v>
      </c>
      <c r="N5" s="142"/>
      <c r="O5" s="142">
        <v>26295</v>
      </c>
      <c r="P5" s="142"/>
      <c r="Q5" s="175" t="s">
        <v>60</v>
      </c>
      <c r="R5" s="175"/>
      <c r="S5" s="175" t="s">
        <v>60</v>
      </c>
      <c r="T5" s="175"/>
      <c r="U5" s="142">
        <v>139260</v>
      </c>
      <c r="V5" s="142"/>
      <c r="W5" s="203" t="s">
        <v>60</v>
      </c>
      <c r="X5" s="203"/>
      <c r="Y5" s="175" t="s">
        <v>60</v>
      </c>
      <c r="Z5" s="175"/>
      <c r="AA5" s="175" t="s">
        <v>60</v>
      </c>
      <c r="AB5" s="175"/>
    </row>
    <row r="6" spans="1:29" ht="20.100000000000001" customHeight="1">
      <c r="A6" s="171"/>
      <c r="B6" s="135"/>
      <c r="C6" s="186">
        <v>24</v>
      </c>
      <c r="D6" s="135"/>
      <c r="E6" s="134"/>
      <c r="F6" s="132">
        <v>232704</v>
      </c>
      <c r="G6" s="127">
        <v>384194</v>
      </c>
      <c r="H6" s="127"/>
      <c r="I6" s="127">
        <v>81833</v>
      </c>
      <c r="J6" s="127"/>
      <c r="K6" s="127">
        <v>331383</v>
      </c>
      <c r="L6" s="127"/>
      <c r="M6" s="127">
        <v>14726</v>
      </c>
      <c r="N6" s="127"/>
      <c r="O6" s="127">
        <v>52811</v>
      </c>
      <c r="P6" s="127"/>
      <c r="Q6" s="164" t="s">
        <v>60</v>
      </c>
      <c r="R6" s="164"/>
      <c r="S6" s="164" t="s">
        <v>60</v>
      </c>
      <c r="T6" s="164"/>
      <c r="U6" s="127">
        <v>136145</v>
      </c>
      <c r="V6" s="127"/>
      <c r="W6" s="164" t="s">
        <v>60</v>
      </c>
      <c r="X6" s="164"/>
      <c r="Y6" s="175" t="s">
        <v>60</v>
      </c>
      <c r="Z6" s="175"/>
      <c r="AA6" s="175" t="s">
        <v>60</v>
      </c>
      <c r="AB6" s="175"/>
    </row>
    <row r="7" spans="1:29" s="141" customFormat="1" ht="20.100000000000001" customHeight="1">
      <c r="A7" s="202"/>
      <c r="B7" s="130"/>
      <c r="C7" s="186">
        <v>25</v>
      </c>
      <c r="D7" s="130"/>
      <c r="E7" s="129"/>
      <c r="F7" s="132">
        <v>249512</v>
      </c>
      <c r="G7" s="127">
        <v>295634</v>
      </c>
      <c r="H7" s="127"/>
      <c r="I7" s="127">
        <v>100075</v>
      </c>
      <c r="J7" s="127"/>
      <c r="K7" s="127">
        <v>269473</v>
      </c>
      <c r="L7" s="127"/>
      <c r="M7" s="127">
        <v>14755</v>
      </c>
      <c r="N7" s="127"/>
      <c r="O7" s="127">
        <v>26161</v>
      </c>
      <c r="P7" s="127"/>
      <c r="Q7" s="164" t="s">
        <v>60</v>
      </c>
      <c r="R7" s="164"/>
      <c r="S7" s="164" t="s">
        <v>60</v>
      </c>
      <c r="T7" s="164"/>
      <c r="U7" s="127">
        <v>134682</v>
      </c>
      <c r="V7" s="127"/>
      <c r="W7" s="164" t="s">
        <v>60</v>
      </c>
      <c r="X7" s="164"/>
      <c r="Y7" s="164" t="s">
        <v>60</v>
      </c>
      <c r="Z7" s="164"/>
      <c r="AA7" s="164" t="s">
        <v>60</v>
      </c>
      <c r="AB7" s="164"/>
    </row>
    <row r="8" spans="1:29" s="141" customFormat="1" ht="20.100000000000001" customHeight="1">
      <c r="A8" s="202"/>
      <c r="B8" s="130"/>
      <c r="C8" s="186">
        <v>26</v>
      </c>
      <c r="D8" s="130"/>
      <c r="E8" s="129"/>
      <c r="F8" s="132">
        <v>318251</v>
      </c>
      <c r="G8" s="127">
        <v>256151</v>
      </c>
      <c r="H8" s="127"/>
      <c r="I8" s="127">
        <v>141125</v>
      </c>
      <c r="J8" s="127"/>
      <c r="K8" s="127">
        <v>231413</v>
      </c>
      <c r="L8" s="127"/>
      <c r="M8" s="127">
        <v>35543</v>
      </c>
      <c r="N8" s="127"/>
      <c r="O8" s="127">
        <v>24738</v>
      </c>
      <c r="P8" s="127"/>
      <c r="Q8" s="164" t="s">
        <v>60</v>
      </c>
      <c r="R8" s="164"/>
      <c r="S8" s="164" t="s">
        <v>60</v>
      </c>
      <c r="T8" s="164"/>
      <c r="U8" s="127">
        <v>141583</v>
      </c>
      <c r="V8" s="127"/>
      <c r="W8" s="164" t="s">
        <v>60</v>
      </c>
      <c r="X8" s="164"/>
      <c r="Y8" s="164" t="s">
        <v>60</v>
      </c>
      <c r="Z8" s="164"/>
      <c r="AA8" s="164" t="s">
        <v>60</v>
      </c>
      <c r="AB8" s="164"/>
    </row>
    <row r="9" spans="1:29" s="182" customFormat="1" ht="20.100000000000001" customHeight="1">
      <c r="A9" s="201"/>
      <c r="B9" s="184"/>
      <c r="C9" s="185">
        <v>27</v>
      </c>
      <c r="D9" s="184"/>
      <c r="E9" s="183"/>
      <c r="F9" s="167">
        <f>SUM(F11:F22)</f>
        <v>271148</v>
      </c>
      <c r="G9" s="136">
        <f>SUM(G11:H22)</f>
        <v>258793</v>
      </c>
      <c r="H9" s="136"/>
      <c r="I9" s="136">
        <f>SUM(I11:J22)</f>
        <v>141360</v>
      </c>
      <c r="J9" s="136"/>
      <c r="K9" s="136">
        <f>SUM(K11:L22)</f>
        <v>230569</v>
      </c>
      <c r="L9" s="136"/>
      <c r="M9" s="136">
        <f>SUM(M11:N22)</f>
        <v>9904</v>
      </c>
      <c r="N9" s="136"/>
      <c r="O9" s="136">
        <f>SUM(O11:P22)</f>
        <v>28224</v>
      </c>
      <c r="P9" s="136"/>
      <c r="Q9" s="164" t="s">
        <v>60</v>
      </c>
      <c r="R9" s="164"/>
      <c r="S9" s="164" t="s">
        <v>60</v>
      </c>
      <c r="T9" s="164"/>
      <c r="U9" s="136">
        <f>SUM(U11:V22)</f>
        <v>119884</v>
      </c>
      <c r="V9" s="136"/>
      <c r="W9" s="164" t="s">
        <v>60</v>
      </c>
      <c r="X9" s="164"/>
      <c r="Y9" s="164" t="s">
        <v>60</v>
      </c>
      <c r="Z9" s="164"/>
      <c r="AA9" s="164" t="s">
        <v>60</v>
      </c>
      <c r="AB9" s="164"/>
    </row>
    <row r="10" spans="1:29" s="125" customFormat="1" ht="20.100000000000001" customHeight="1">
      <c r="A10" s="131"/>
      <c r="B10" s="130"/>
      <c r="C10" s="130"/>
      <c r="D10" s="130"/>
      <c r="E10" s="129"/>
      <c r="F10" s="132"/>
      <c r="G10" s="200"/>
      <c r="H10" s="200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</row>
    <row r="11" spans="1:29" s="125" customFormat="1" ht="20.100000000000001" customHeight="1">
      <c r="A11" s="131"/>
      <c r="B11" s="130"/>
      <c r="C11" s="130"/>
      <c r="D11" s="130">
        <v>1</v>
      </c>
      <c r="E11" s="129" t="s">
        <v>67</v>
      </c>
      <c r="F11" s="132">
        <f>SUM(I11,M11,Q11,U11,Y11)</f>
        <v>18404</v>
      </c>
      <c r="G11" s="127">
        <f>SUM(K11,O11,S11,W11,AA11)</f>
        <v>28980</v>
      </c>
      <c r="H11" s="127"/>
      <c r="I11" s="159">
        <v>8160</v>
      </c>
      <c r="J11" s="159"/>
      <c r="K11" s="159">
        <v>28160</v>
      </c>
      <c r="L11" s="159"/>
      <c r="M11" s="164" t="s">
        <v>90</v>
      </c>
      <c r="N11" s="164"/>
      <c r="O11" s="164">
        <v>820</v>
      </c>
      <c r="P11" s="164"/>
      <c r="Q11" s="164" t="s">
        <v>60</v>
      </c>
      <c r="R11" s="164"/>
      <c r="S11" s="164" t="s">
        <v>60</v>
      </c>
      <c r="T11" s="164"/>
      <c r="U11" s="127">
        <v>10244</v>
      </c>
      <c r="V11" s="127"/>
      <c r="W11" s="164" t="s">
        <v>60</v>
      </c>
      <c r="X11" s="164"/>
      <c r="Y11" s="164" t="s">
        <v>60</v>
      </c>
      <c r="Z11" s="164"/>
      <c r="AA11" s="164" t="s">
        <v>60</v>
      </c>
      <c r="AB11" s="164"/>
    </row>
    <row r="12" spans="1:29" s="125" customFormat="1" ht="20.100000000000001" customHeight="1">
      <c r="A12" s="131"/>
      <c r="B12" s="130"/>
      <c r="C12" s="130"/>
      <c r="D12" s="130">
        <v>2</v>
      </c>
      <c r="E12" s="129"/>
      <c r="F12" s="132">
        <f>SUM(I12,M12,Q12,U12,Y12)</f>
        <v>21007</v>
      </c>
      <c r="G12" s="127">
        <f>SUM(K12,O12,S12,W12,AA12)</f>
        <v>22890</v>
      </c>
      <c r="H12" s="127"/>
      <c r="I12" s="159">
        <v>10038</v>
      </c>
      <c r="J12" s="159"/>
      <c r="K12" s="159">
        <v>19793</v>
      </c>
      <c r="L12" s="159"/>
      <c r="M12" s="127">
        <v>22</v>
      </c>
      <c r="N12" s="127"/>
      <c r="O12" s="127">
        <v>3097</v>
      </c>
      <c r="P12" s="127"/>
      <c r="Q12" s="164" t="s">
        <v>60</v>
      </c>
      <c r="R12" s="164"/>
      <c r="S12" s="164" t="s">
        <v>60</v>
      </c>
      <c r="T12" s="164"/>
      <c r="U12" s="164">
        <v>10947</v>
      </c>
      <c r="V12" s="164"/>
      <c r="W12" s="164" t="s">
        <v>60</v>
      </c>
      <c r="X12" s="164"/>
      <c r="Y12" s="164" t="s">
        <v>60</v>
      </c>
      <c r="Z12" s="164"/>
      <c r="AA12" s="164" t="s">
        <v>60</v>
      </c>
      <c r="AB12" s="164"/>
    </row>
    <row r="13" spans="1:29" s="125" customFormat="1" ht="20.100000000000001" customHeight="1">
      <c r="A13" s="131"/>
      <c r="B13" s="130"/>
      <c r="C13" s="130"/>
      <c r="D13" s="130">
        <v>3</v>
      </c>
      <c r="E13" s="129"/>
      <c r="F13" s="132">
        <f>SUM(I13,M13,Q13,U13,Y13)</f>
        <v>29888</v>
      </c>
      <c r="G13" s="127">
        <f>SUM(K13,O13,S13,W13,AA13)</f>
        <v>14429</v>
      </c>
      <c r="H13" s="127"/>
      <c r="I13" s="159">
        <v>17419</v>
      </c>
      <c r="J13" s="159"/>
      <c r="K13" s="159">
        <v>13128</v>
      </c>
      <c r="L13" s="159"/>
      <c r="M13" s="127">
        <v>172</v>
      </c>
      <c r="N13" s="127"/>
      <c r="O13" s="127">
        <v>1301</v>
      </c>
      <c r="P13" s="127"/>
      <c r="Q13" s="164" t="s">
        <v>60</v>
      </c>
      <c r="R13" s="164"/>
      <c r="S13" s="164" t="s">
        <v>60</v>
      </c>
      <c r="T13" s="164"/>
      <c r="U13" s="175">
        <v>12297</v>
      </c>
      <c r="V13" s="175"/>
      <c r="W13" s="164" t="s">
        <v>60</v>
      </c>
      <c r="X13" s="164"/>
      <c r="Y13" s="164" t="s">
        <v>60</v>
      </c>
      <c r="Z13" s="164"/>
      <c r="AA13" s="164" t="s">
        <v>60</v>
      </c>
      <c r="AB13" s="164"/>
    </row>
    <row r="14" spans="1:29" s="125" customFormat="1" ht="20.100000000000001" customHeight="1">
      <c r="A14" s="131"/>
      <c r="B14" s="130"/>
      <c r="C14" s="130"/>
      <c r="D14" s="130">
        <v>4</v>
      </c>
      <c r="E14" s="129"/>
      <c r="F14" s="132">
        <f>SUM(I14,M14,Q14,U14,Y14)</f>
        <v>24496</v>
      </c>
      <c r="G14" s="127">
        <f>SUM(K14,O14,S14,W14,AA14)</f>
        <v>19694</v>
      </c>
      <c r="H14" s="127"/>
      <c r="I14" s="159">
        <v>11465</v>
      </c>
      <c r="J14" s="159"/>
      <c r="K14" s="159">
        <v>17932</v>
      </c>
      <c r="L14" s="197"/>
      <c r="M14" s="127">
        <v>1569</v>
      </c>
      <c r="N14" s="127"/>
      <c r="O14" s="127">
        <v>1762</v>
      </c>
      <c r="P14" s="127"/>
      <c r="Q14" s="164" t="s">
        <v>60</v>
      </c>
      <c r="R14" s="164"/>
      <c r="S14" s="164" t="s">
        <v>60</v>
      </c>
      <c r="T14" s="164"/>
      <c r="U14" s="142">
        <v>11462</v>
      </c>
      <c r="V14" s="142"/>
      <c r="W14" s="164" t="s">
        <v>60</v>
      </c>
      <c r="X14" s="164"/>
      <c r="Y14" s="164" t="s">
        <v>60</v>
      </c>
      <c r="Z14" s="164"/>
      <c r="AA14" s="164" t="s">
        <v>60</v>
      </c>
      <c r="AB14" s="164"/>
    </row>
    <row r="15" spans="1:29" s="125" customFormat="1" ht="20.100000000000001" customHeight="1">
      <c r="A15" s="131"/>
      <c r="B15" s="130"/>
      <c r="C15" s="130"/>
      <c r="D15" s="130">
        <v>5</v>
      </c>
      <c r="E15" s="129"/>
      <c r="F15" s="132">
        <f>SUM(I15,M15,Q15,U15,Y15)</f>
        <v>19558</v>
      </c>
      <c r="G15" s="127">
        <f>SUM(K15,O15,S15,W15,AA15)</f>
        <v>24739</v>
      </c>
      <c r="H15" s="127"/>
      <c r="I15" s="159">
        <v>10422</v>
      </c>
      <c r="J15" s="159"/>
      <c r="K15" s="159">
        <v>20539</v>
      </c>
      <c r="L15" s="197"/>
      <c r="M15" s="164" t="s">
        <v>90</v>
      </c>
      <c r="N15" s="164"/>
      <c r="O15" s="127">
        <v>4200</v>
      </c>
      <c r="P15" s="127"/>
      <c r="Q15" s="164" t="s">
        <v>60</v>
      </c>
      <c r="R15" s="164"/>
      <c r="S15" s="164" t="s">
        <v>60</v>
      </c>
      <c r="T15" s="164"/>
      <c r="U15" s="142">
        <v>9136</v>
      </c>
      <c r="V15" s="142"/>
      <c r="W15" s="164" t="s">
        <v>60</v>
      </c>
      <c r="X15" s="164"/>
      <c r="Y15" s="164" t="s">
        <v>60</v>
      </c>
      <c r="Z15" s="164"/>
      <c r="AA15" s="164" t="s">
        <v>60</v>
      </c>
      <c r="AB15" s="164"/>
    </row>
    <row r="16" spans="1:29" s="125" customFormat="1" ht="20.100000000000001" customHeight="1">
      <c r="A16" s="131"/>
      <c r="B16" s="130"/>
      <c r="C16" s="130"/>
      <c r="D16" s="130">
        <v>6</v>
      </c>
      <c r="E16" s="129"/>
      <c r="F16" s="132">
        <f>SUM(I16,M16,Q16,U16,Y16)</f>
        <v>25875</v>
      </c>
      <c r="G16" s="127">
        <f>SUM(K16,O16,S16,W16,AA16)</f>
        <v>15776</v>
      </c>
      <c r="H16" s="127"/>
      <c r="I16" s="159">
        <v>13293</v>
      </c>
      <c r="J16" s="159"/>
      <c r="K16" s="159">
        <v>14304</v>
      </c>
      <c r="L16" s="197"/>
      <c r="M16" s="127">
        <v>1216</v>
      </c>
      <c r="N16" s="127"/>
      <c r="O16" s="127">
        <v>1472</v>
      </c>
      <c r="P16" s="127"/>
      <c r="Q16" s="164" t="s">
        <v>60</v>
      </c>
      <c r="R16" s="164"/>
      <c r="S16" s="164" t="s">
        <v>60</v>
      </c>
      <c r="T16" s="164"/>
      <c r="U16" s="142">
        <v>11366</v>
      </c>
      <c r="V16" s="142"/>
      <c r="W16" s="164" t="s">
        <v>60</v>
      </c>
      <c r="X16" s="164"/>
      <c r="Y16" s="164" t="s">
        <v>60</v>
      </c>
      <c r="Z16" s="164"/>
      <c r="AA16" s="164" t="s">
        <v>60</v>
      </c>
      <c r="AB16" s="164"/>
    </row>
    <row r="17" spans="1:28" s="125" customFormat="1" ht="20.100000000000001" customHeight="1">
      <c r="A17" s="131"/>
      <c r="B17" s="130"/>
      <c r="C17" s="130"/>
      <c r="D17" s="130">
        <v>7</v>
      </c>
      <c r="E17" s="129"/>
      <c r="F17" s="132">
        <f>SUM(I17,M17,Q17,U17,Y17)</f>
        <v>29738</v>
      </c>
      <c r="G17" s="127">
        <f>SUM(K17,O17,S17,W17,AA17)</f>
        <v>16286</v>
      </c>
      <c r="H17" s="127"/>
      <c r="I17" s="159">
        <v>16613</v>
      </c>
      <c r="J17" s="159"/>
      <c r="K17" s="159">
        <v>14436</v>
      </c>
      <c r="L17" s="197"/>
      <c r="M17" s="127">
        <v>1284</v>
      </c>
      <c r="N17" s="127"/>
      <c r="O17" s="127">
        <v>1850</v>
      </c>
      <c r="P17" s="127"/>
      <c r="Q17" s="164" t="s">
        <v>60</v>
      </c>
      <c r="R17" s="164"/>
      <c r="S17" s="164" t="s">
        <v>60</v>
      </c>
      <c r="T17" s="164"/>
      <c r="U17" s="142">
        <v>11841</v>
      </c>
      <c r="V17" s="142"/>
      <c r="W17" s="164" t="s">
        <v>60</v>
      </c>
      <c r="X17" s="164"/>
      <c r="Y17" s="164" t="s">
        <v>60</v>
      </c>
      <c r="Z17" s="164"/>
      <c r="AA17" s="164" t="s">
        <v>60</v>
      </c>
      <c r="AB17" s="164"/>
    </row>
    <row r="18" spans="1:28" s="125" customFormat="1" ht="20.100000000000001" customHeight="1">
      <c r="A18" s="131"/>
      <c r="B18" s="130"/>
      <c r="C18" s="130"/>
      <c r="D18" s="130">
        <v>8</v>
      </c>
      <c r="E18" s="129"/>
      <c r="F18" s="132">
        <f>SUM(I18,M18,Q18,U18,Y18)</f>
        <v>14091</v>
      </c>
      <c r="G18" s="127">
        <f>SUM(K18,O18,S18,W18,AA18)</f>
        <v>13343</v>
      </c>
      <c r="H18" s="127"/>
      <c r="I18" s="159">
        <v>6511</v>
      </c>
      <c r="J18" s="159"/>
      <c r="K18" s="159">
        <v>12777</v>
      </c>
      <c r="L18" s="197"/>
      <c r="M18" s="127">
        <v>1255</v>
      </c>
      <c r="N18" s="127"/>
      <c r="O18" s="127">
        <v>566</v>
      </c>
      <c r="P18" s="127"/>
      <c r="Q18" s="164" t="s">
        <v>60</v>
      </c>
      <c r="R18" s="164"/>
      <c r="S18" s="164" t="s">
        <v>60</v>
      </c>
      <c r="T18" s="164"/>
      <c r="U18" s="142">
        <v>6325</v>
      </c>
      <c r="V18" s="142"/>
      <c r="W18" s="164" t="s">
        <v>60</v>
      </c>
      <c r="X18" s="164"/>
      <c r="Y18" s="164" t="s">
        <v>60</v>
      </c>
      <c r="Z18" s="164"/>
      <c r="AA18" s="164" t="s">
        <v>60</v>
      </c>
      <c r="AB18" s="164"/>
    </row>
    <row r="19" spans="1:28" s="125" customFormat="1" ht="20.100000000000001" customHeight="1">
      <c r="A19" s="131"/>
      <c r="B19" s="130"/>
      <c r="C19" s="130"/>
      <c r="D19" s="130">
        <v>9</v>
      </c>
      <c r="E19" s="129"/>
      <c r="F19" s="132">
        <f>SUM(I19,M19,Q19,U19,Y19)</f>
        <v>20751</v>
      </c>
      <c r="G19" s="127">
        <f>SUM(K19,O19,S19,W19,AA19)</f>
        <v>18173</v>
      </c>
      <c r="H19" s="127"/>
      <c r="I19" s="159">
        <v>11000</v>
      </c>
      <c r="J19" s="159"/>
      <c r="K19" s="159">
        <v>15667</v>
      </c>
      <c r="L19" s="197"/>
      <c r="M19" s="127">
        <v>1330</v>
      </c>
      <c r="N19" s="127"/>
      <c r="O19" s="127">
        <v>2506</v>
      </c>
      <c r="P19" s="127"/>
      <c r="Q19" s="164" t="s">
        <v>60</v>
      </c>
      <c r="R19" s="164"/>
      <c r="S19" s="164" t="s">
        <v>60</v>
      </c>
      <c r="T19" s="164"/>
      <c r="U19" s="142">
        <v>8421</v>
      </c>
      <c r="V19" s="142"/>
      <c r="W19" s="164" t="s">
        <v>60</v>
      </c>
      <c r="X19" s="164"/>
      <c r="Y19" s="164" t="s">
        <v>60</v>
      </c>
      <c r="Z19" s="164"/>
      <c r="AA19" s="164" t="s">
        <v>60</v>
      </c>
      <c r="AB19" s="164"/>
    </row>
    <row r="20" spans="1:28" s="125" customFormat="1" ht="20.100000000000001" customHeight="1">
      <c r="A20" s="131"/>
      <c r="B20" s="130"/>
      <c r="C20" s="130"/>
      <c r="D20" s="130">
        <v>10</v>
      </c>
      <c r="E20" s="129"/>
      <c r="F20" s="132">
        <f>SUM(I20,M20,Q20,U20,Y20)</f>
        <v>28175</v>
      </c>
      <c r="G20" s="127">
        <f>SUM(K20,O20,S20,W20,AA20)</f>
        <v>24591</v>
      </c>
      <c r="H20" s="127"/>
      <c r="I20" s="159">
        <v>17089</v>
      </c>
      <c r="J20" s="159"/>
      <c r="K20" s="159">
        <v>22831</v>
      </c>
      <c r="L20" s="197"/>
      <c r="M20" s="127">
        <v>25</v>
      </c>
      <c r="N20" s="127"/>
      <c r="O20" s="164">
        <v>1760</v>
      </c>
      <c r="P20" s="164"/>
      <c r="Q20" s="164" t="s">
        <v>60</v>
      </c>
      <c r="R20" s="164"/>
      <c r="S20" s="164" t="s">
        <v>60</v>
      </c>
      <c r="T20" s="164"/>
      <c r="U20" s="142">
        <v>11061</v>
      </c>
      <c r="V20" s="142"/>
      <c r="W20" s="164" t="s">
        <v>60</v>
      </c>
      <c r="X20" s="164"/>
      <c r="Y20" s="164" t="s">
        <v>60</v>
      </c>
      <c r="Z20" s="164"/>
      <c r="AA20" s="164" t="s">
        <v>60</v>
      </c>
      <c r="AB20" s="164"/>
    </row>
    <row r="21" spans="1:28" s="125" customFormat="1" ht="20.100000000000001" customHeight="1">
      <c r="A21" s="131"/>
      <c r="B21" s="130"/>
      <c r="C21" s="130"/>
      <c r="D21" s="130">
        <v>11</v>
      </c>
      <c r="E21" s="129"/>
      <c r="F21" s="132">
        <f>SUM(I21,M21,Q21,U21,Y21)</f>
        <v>19316</v>
      </c>
      <c r="G21" s="127">
        <f>SUM(K21,O21,S21,W21,AA21)</f>
        <v>34710</v>
      </c>
      <c r="H21" s="127"/>
      <c r="I21" s="159">
        <v>6806</v>
      </c>
      <c r="J21" s="159"/>
      <c r="K21" s="159">
        <v>31023</v>
      </c>
      <c r="L21" s="197"/>
      <c r="M21" s="127">
        <v>3020</v>
      </c>
      <c r="N21" s="127"/>
      <c r="O21" s="127">
        <v>3687</v>
      </c>
      <c r="P21" s="127"/>
      <c r="Q21" s="164" t="s">
        <v>60</v>
      </c>
      <c r="R21" s="164"/>
      <c r="S21" s="164" t="s">
        <v>60</v>
      </c>
      <c r="T21" s="164"/>
      <c r="U21" s="142">
        <v>9490</v>
      </c>
      <c r="V21" s="142"/>
      <c r="W21" s="164" t="s">
        <v>60</v>
      </c>
      <c r="X21" s="164"/>
      <c r="Y21" s="164" t="s">
        <v>60</v>
      </c>
      <c r="Z21" s="164"/>
      <c r="AA21" s="164" t="s">
        <v>60</v>
      </c>
      <c r="AB21" s="164"/>
    </row>
    <row r="22" spans="1:28" s="125" customFormat="1" ht="20.100000000000001" customHeight="1">
      <c r="A22" s="131"/>
      <c r="B22" s="130"/>
      <c r="C22" s="130"/>
      <c r="D22" s="130">
        <v>12</v>
      </c>
      <c r="E22" s="129"/>
      <c r="F22" s="132">
        <f>SUM(I22,M22,Q22,U22,Y22)</f>
        <v>19849</v>
      </c>
      <c r="G22" s="127">
        <f>SUM(K22,O22,S22,W22,AA22)</f>
        <v>25182</v>
      </c>
      <c r="H22" s="127"/>
      <c r="I22" s="164">
        <v>12544</v>
      </c>
      <c r="J22" s="164"/>
      <c r="K22" s="159">
        <v>19979</v>
      </c>
      <c r="L22" s="197"/>
      <c r="M22" s="127">
        <v>11</v>
      </c>
      <c r="N22" s="127"/>
      <c r="O22" s="127">
        <v>5203</v>
      </c>
      <c r="P22" s="127"/>
      <c r="Q22" s="164" t="s">
        <v>60</v>
      </c>
      <c r="R22" s="164"/>
      <c r="S22" s="164" t="s">
        <v>60</v>
      </c>
      <c r="T22" s="164"/>
      <c r="U22" s="142">
        <v>7294</v>
      </c>
      <c r="V22" s="142"/>
      <c r="W22" s="164" t="s">
        <v>60</v>
      </c>
      <c r="X22" s="164"/>
      <c r="Y22" s="164" t="s">
        <v>60</v>
      </c>
      <c r="Z22" s="164"/>
      <c r="AA22" s="164" t="s">
        <v>60</v>
      </c>
      <c r="AB22" s="164"/>
    </row>
    <row r="23" spans="1:28" ht="5.25" customHeight="1">
      <c r="A23" s="181"/>
      <c r="B23" s="122"/>
      <c r="C23" s="122"/>
      <c r="D23" s="122"/>
      <c r="E23" s="123"/>
      <c r="F23" s="199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</row>
    <row r="24" spans="1:28" ht="17.25" customHeight="1">
      <c r="B24" s="121" t="s">
        <v>78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</row>
    <row r="25" spans="1:28" ht="15.95" customHeight="1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</row>
    <row r="26" spans="1:28" ht="15.95" customHeight="1"/>
    <row r="27" spans="1:28" ht="15.95" customHeight="1"/>
    <row r="28" spans="1:28" ht="15.95" customHeight="1"/>
    <row r="29" spans="1:28" ht="15.95" customHeight="1"/>
    <row r="30" spans="1:28" ht="15.95" customHeight="1"/>
    <row r="31" spans="1:28" ht="15.95" customHeight="1"/>
  </sheetData>
  <mergeCells count="207">
    <mergeCell ref="AA9:AB9"/>
    <mergeCell ref="O9:P9"/>
    <mergeCell ref="Q9:R9"/>
    <mergeCell ref="S9:T9"/>
    <mergeCell ref="U9:V9"/>
    <mergeCell ref="W9:X9"/>
    <mergeCell ref="Y9:Z9"/>
    <mergeCell ref="AA19:AB19"/>
    <mergeCell ref="AA20:AB20"/>
    <mergeCell ref="AA21:AB21"/>
    <mergeCell ref="AA22:AB22"/>
    <mergeCell ref="Y22:Z22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Y16:Z16"/>
    <mergeCell ref="Y17:Z17"/>
    <mergeCell ref="Y18:Z18"/>
    <mergeCell ref="Y19:Z19"/>
    <mergeCell ref="Y20:Z20"/>
    <mergeCell ref="Y21:Z21"/>
    <mergeCell ref="W19:X19"/>
    <mergeCell ref="W20:X20"/>
    <mergeCell ref="W21:X21"/>
    <mergeCell ref="W22:X22"/>
    <mergeCell ref="Y11:Z11"/>
    <mergeCell ref="Y12:Z12"/>
    <mergeCell ref="Y13:Z13"/>
    <mergeCell ref="Y14:Z14"/>
    <mergeCell ref="Y15:Z15"/>
    <mergeCell ref="W13:X13"/>
    <mergeCell ref="W14:X14"/>
    <mergeCell ref="W15:X15"/>
    <mergeCell ref="W16:X16"/>
    <mergeCell ref="W17:X17"/>
    <mergeCell ref="S19:T19"/>
    <mergeCell ref="S13:T13"/>
    <mergeCell ref="S14:T14"/>
    <mergeCell ref="S15:T15"/>
    <mergeCell ref="S16:T16"/>
    <mergeCell ref="S21:T21"/>
    <mergeCell ref="S22:T22"/>
    <mergeCell ref="U11:V11"/>
    <mergeCell ref="S18:T18"/>
    <mergeCell ref="U16:V16"/>
    <mergeCell ref="U15:V15"/>
    <mergeCell ref="U14:V14"/>
    <mergeCell ref="S11:T11"/>
    <mergeCell ref="S12:T12"/>
    <mergeCell ref="U20:V20"/>
    <mergeCell ref="Q20:R20"/>
    <mergeCell ref="Q21:R21"/>
    <mergeCell ref="Q22:R22"/>
    <mergeCell ref="Y8:Z8"/>
    <mergeCell ref="AA8:AB8"/>
    <mergeCell ref="G8:H8"/>
    <mergeCell ref="I8:J8"/>
    <mergeCell ref="K8:L8"/>
    <mergeCell ref="M8:N8"/>
    <mergeCell ref="O8:P8"/>
    <mergeCell ref="Q19:R19"/>
    <mergeCell ref="U13:V13"/>
    <mergeCell ref="Q13:R13"/>
    <mergeCell ref="Q14:R14"/>
    <mergeCell ref="Q15:R15"/>
    <mergeCell ref="Q16:R16"/>
    <mergeCell ref="AA7:AB7"/>
    <mergeCell ref="Y7:Z7"/>
    <mergeCell ref="W7:X7"/>
    <mergeCell ref="W18:X18"/>
    <mergeCell ref="W11:X11"/>
    <mergeCell ref="U18:V18"/>
    <mergeCell ref="Q8:R8"/>
    <mergeCell ref="U7:V7"/>
    <mergeCell ref="M7:N7"/>
    <mergeCell ref="K7:L7"/>
    <mergeCell ref="S7:T7"/>
    <mergeCell ref="Q7:R7"/>
    <mergeCell ref="O7:P7"/>
    <mergeCell ref="B3:E4"/>
    <mergeCell ref="I7:J7"/>
    <mergeCell ref="F3:H3"/>
    <mergeCell ref="U3:X3"/>
    <mergeCell ref="I3:L3"/>
    <mergeCell ref="M3:P3"/>
    <mergeCell ref="Q3:T3"/>
    <mergeCell ref="G22:H22"/>
    <mergeCell ref="O22:P22"/>
    <mergeCell ref="I22:J22"/>
    <mergeCell ref="K22:L22"/>
    <mergeCell ref="M22:N22"/>
    <mergeCell ref="O21:P21"/>
    <mergeCell ref="U22:V22"/>
    <mergeCell ref="G20:H20"/>
    <mergeCell ref="I20:J20"/>
    <mergeCell ref="K20:L20"/>
    <mergeCell ref="M20:N20"/>
    <mergeCell ref="O20:P20"/>
    <mergeCell ref="G21:H21"/>
    <mergeCell ref="I21:J21"/>
    <mergeCell ref="K21:L21"/>
    <mergeCell ref="M21:N21"/>
    <mergeCell ref="U21:V21"/>
    <mergeCell ref="G19:H19"/>
    <mergeCell ref="I19:J19"/>
    <mergeCell ref="K19:L19"/>
    <mergeCell ref="M19:N19"/>
    <mergeCell ref="O19:P19"/>
    <mergeCell ref="U19:V19"/>
    <mergeCell ref="S20:T20"/>
    <mergeCell ref="G18:H18"/>
    <mergeCell ref="I18:J18"/>
    <mergeCell ref="K18:L18"/>
    <mergeCell ref="M18:N18"/>
    <mergeCell ref="O18:P18"/>
    <mergeCell ref="Q18:R18"/>
    <mergeCell ref="O17:P17"/>
    <mergeCell ref="U17:V17"/>
    <mergeCell ref="G17:H17"/>
    <mergeCell ref="I17:J17"/>
    <mergeCell ref="K17:L17"/>
    <mergeCell ref="M17:N17"/>
    <mergeCell ref="Q17:R17"/>
    <mergeCell ref="S17:T17"/>
    <mergeCell ref="G16:H16"/>
    <mergeCell ref="I16:J16"/>
    <mergeCell ref="K16:L16"/>
    <mergeCell ref="M16:N16"/>
    <mergeCell ref="O16:P16"/>
    <mergeCell ref="O15:P15"/>
    <mergeCell ref="G15:H15"/>
    <mergeCell ref="I15:J15"/>
    <mergeCell ref="K15:L15"/>
    <mergeCell ref="M15:N15"/>
    <mergeCell ref="G14:H14"/>
    <mergeCell ref="I14:J14"/>
    <mergeCell ref="K14:L14"/>
    <mergeCell ref="M14:N14"/>
    <mergeCell ref="O14:P14"/>
    <mergeCell ref="O13:P13"/>
    <mergeCell ref="O5:P5"/>
    <mergeCell ref="Q6:R6"/>
    <mergeCell ref="O12:P12"/>
    <mergeCell ref="I13:J13"/>
    <mergeCell ref="K13:L13"/>
    <mergeCell ref="M13:N13"/>
    <mergeCell ref="Q12:R12"/>
    <mergeCell ref="Q11:R11"/>
    <mergeCell ref="I9:J9"/>
    <mergeCell ref="K9:L9"/>
    <mergeCell ref="O11:P11"/>
    <mergeCell ref="G11:H11"/>
    <mergeCell ref="I11:J11"/>
    <mergeCell ref="G13:H13"/>
    <mergeCell ref="G5:H5"/>
    <mergeCell ref="I5:J5"/>
    <mergeCell ref="K5:L5"/>
    <mergeCell ref="M5:N5"/>
    <mergeCell ref="K11:L11"/>
    <mergeCell ref="M11:N11"/>
    <mergeCell ref="G12:H12"/>
    <mergeCell ref="I12:J12"/>
    <mergeCell ref="G6:H6"/>
    <mergeCell ref="I6:J6"/>
    <mergeCell ref="K6:L6"/>
    <mergeCell ref="M6:N6"/>
    <mergeCell ref="G9:H9"/>
    <mergeCell ref="M9:N9"/>
    <mergeCell ref="M12:N12"/>
    <mergeCell ref="W12:X12"/>
    <mergeCell ref="G7:H7"/>
    <mergeCell ref="S8:T8"/>
    <mergeCell ref="U8:V8"/>
    <mergeCell ref="W8:X8"/>
    <mergeCell ref="U12:V12"/>
    <mergeCell ref="K12:L12"/>
    <mergeCell ref="Y4:Z4"/>
    <mergeCell ref="AA4:AB4"/>
    <mergeCell ref="W4:X4"/>
    <mergeCell ref="A1:AB1"/>
    <mergeCell ref="I4:J4"/>
    <mergeCell ref="G4:H4"/>
    <mergeCell ref="K4:L4"/>
    <mergeCell ref="M4:N4"/>
    <mergeCell ref="O4:P4"/>
    <mergeCell ref="Y3:AB3"/>
    <mergeCell ref="Q4:R4"/>
    <mergeCell ref="S4:T4"/>
    <mergeCell ref="U4:V4"/>
    <mergeCell ref="G10:H10"/>
    <mergeCell ref="U6:V6"/>
    <mergeCell ref="S5:T5"/>
    <mergeCell ref="U5:V5"/>
    <mergeCell ref="S6:T6"/>
    <mergeCell ref="Q5:R5"/>
    <mergeCell ref="O6:P6"/>
    <mergeCell ref="W6:X6"/>
    <mergeCell ref="Y6:Z6"/>
    <mergeCell ref="AA6:AB6"/>
    <mergeCell ref="W5:X5"/>
    <mergeCell ref="Y5:Z5"/>
    <mergeCell ref="AA5:AB5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74" firstPageNumber="105" orientation="portrait" useFirstPageNumber="1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zoomScaleNormal="100" zoomScaleSheetLayoutView="100" workbookViewId="0"/>
  </sheetViews>
  <sheetFormatPr defaultRowHeight="13.5"/>
  <cols>
    <col min="1" max="1" width="1.28515625" style="140" customWidth="1"/>
    <col min="2" max="2" width="5" style="140" customWidth="1"/>
    <col min="3" max="3" width="3.42578125" style="140" customWidth="1"/>
    <col min="4" max="4" width="3" style="140" customWidth="1"/>
    <col min="5" max="5" width="2.85546875" style="140" customWidth="1"/>
    <col min="6" max="6" width="10" style="140" customWidth="1"/>
    <col min="7" max="7" width="4.140625" style="140" customWidth="1"/>
    <col min="8" max="8" width="5.28515625" style="140" customWidth="1"/>
    <col min="9" max="9" width="4.140625" style="140" customWidth="1"/>
    <col min="10" max="10" width="4.7109375" style="140" customWidth="1"/>
    <col min="11" max="11" width="4.140625" style="140" customWidth="1"/>
    <col min="12" max="12" width="5.28515625" style="140" customWidth="1"/>
    <col min="13" max="13" width="3.5703125" style="140" customWidth="1"/>
    <col min="14" max="14" width="4.140625" style="140" customWidth="1"/>
    <col min="15" max="15" width="4" style="140" customWidth="1"/>
    <col min="16" max="16" width="5" style="140" customWidth="1"/>
    <col min="17" max="19" width="4.140625" style="140" customWidth="1"/>
    <col min="20" max="20" width="3" style="140" customWidth="1"/>
    <col min="21" max="21" width="4" style="140" customWidth="1"/>
    <col min="22" max="22" width="5.42578125" style="140" customWidth="1"/>
    <col min="23" max="23" width="4.140625" style="140" customWidth="1"/>
    <col min="24" max="24" width="4.85546875" style="140" customWidth="1"/>
    <col min="25" max="28" width="4.140625" style="140" customWidth="1"/>
    <col min="29" max="29" width="14.7109375" style="140" customWidth="1"/>
    <col min="30" max="36" width="3" style="140" customWidth="1"/>
    <col min="37" max="16384" width="9.140625" style="140"/>
  </cols>
  <sheetData>
    <row r="1" spans="1:29" ht="18" customHeight="1">
      <c r="A1" s="198" t="s">
        <v>89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71"/>
    </row>
    <row r="2" spans="1:29" ht="16.5" customHeight="1" thickBot="1">
      <c r="A2" s="196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 t="s">
        <v>88</v>
      </c>
      <c r="AA2" s="154"/>
      <c r="AB2" s="154"/>
    </row>
    <row r="3" spans="1:29" ht="20.100000000000001" customHeight="1" thickTop="1">
      <c r="B3" s="153" t="s">
        <v>76</v>
      </c>
      <c r="C3" s="195"/>
      <c r="D3" s="195"/>
      <c r="E3" s="194"/>
      <c r="F3" s="150" t="s">
        <v>75</v>
      </c>
      <c r="G3" s="192"/>
      <c r="H3" s="192"/>
      <c r="I3" s="192"/>
      <c r="J3" s="193"/>
      <c r="K3" s="150" t="s">
        <v>74</v>
      </c>
      <c r="L3" s="192"/>
      <c r="M3" s="192"/>
      <c r="N3" s="192"/>
      <c r="O3" s="192"/>
      <c r="P3" s="193"/>
      <c r="Q3" s="150" t="s">
        <v>73</v>
      </c>
      <c r="R3" s="192"/>
      <c r="S3" s="192"/>
      <c r="T3" s="192"/>
      <c r="U3" s="192"/>
      <c r="V3" s="193"/>
      <c r="W3" s="150" t="s">
        <v>72</v>
      </c>
      <c r="X3" s="192"/>
      <c r="Y3" s="192"/>
      <c r="Z3" s="192"/>
      <c r="AA3" s="192"/>
      <c r="AB3" s="192"/>
      <c r="AC3" s="171"/>
    </row>
    <row r="4" spans="1:29" ht="20.100000000000001" customHeight="1">
      <c r="A4" s="181"/>
      <c r="B4" s="191"/>
      <c r="C4" s="191"/>
      <c r="D4" s="191"/>
      <c r="E4" s="190"/>
      <c r="F4" s="145" t="s">
        <v>87</v>
      </c>
      <c r="G4" s="146"/>
      <c r="H4" s="145" t="s">
        <v>85</v>
      </c>
      <c r="I4" s="188"/>
      <c r="J4" s="189"/>
      <c r="K4" s="145" t="s">
        <v>86</v>
      </c>
      <c r="L4" s="188"/>
      <c r="M4" s="189"/>
      <c r="N4" s="145" t="s">
        <v>85</v>
      </c>
      <c r="O4" s="188"/>
      <c r="P4" s="189"/>
      <c r="Q4" s="145" t="s">
        <v>86</v>
      </c>
      <c r="R4" s="188"/>
      <c r="S4" s="189"/>
      <c r="T4" s="145" t="s">
        <v>85</v>
      </c>
      <c r="U4" s="188"/>
      <c r="V4" s="189"/>
      <c r="W4" s="145" t="s">
        <v>86</v>
      </c>
      <c r="X4" s="188"/>
      <c r="Y4" s="189"/>
      <c r="Z4" s="145" t="s">
        <v>85</v>
      </c>
      <c r="AA4" s="188"/>
      <c r="AB4" s="188"/>
      <c r="AC4" s="171"/>
    </row>
    <row r="5" spans="1:29" ht="20.100000000000001" customHeight="1">
      <c r="B5" s="187" t="s">
        <v>69</v>
      </c>
      <c r="C5" s="170">
        <v>23</v>
      </c>
      <c r="D5" s="177" t="s">
        <v>68</v>
      </c>
      <c r="E5" s="134"/>
      <c r="F5" s="128">
        <v>18857334</v>
      </c>
      <c r="G5" s="127"/>
      <c r="H5" s="142">
        <v>19061839</v>
      </c>
      <c r="I5" s="142"/>
      <c r="J5" s="142"/>
      <c r="K5" s="142">
        <v>18334</v>
      </c>
      <c r="L5" s="142"/>
      <c r="M5" s="142"/>
      <c r="N5" s="142">
        <v>766194</v>
      </c>
      <c r="O5" s="142"/>
      <c r="P5" s="142"/>
      <c r="Q5" s="142">
        <v>4662255</v>
      </c>
      <c r="R5" s="142"/>
      <c r="S5" s="142"/>
      <c r="T5" s="142">
        <v>9165890</v>
      </c>
      <c r="U5" s="142"/>
      <c r="V5" s="142"/>
      <c r="W5" s="142">
        <v>14176745</v>
      </c>
      <c r="X5" s="142"/>
      <c r="Y5" s="142"/>
      <c r="Z5" s="142">
        <v>9129755</v>
      </c>
      <c r="AA5" s="142"/>
      <c r="AB5" s="142"/>
    </row>
    <row r="6" spans="1:29" ht="20.100000000000001" customHeight="1">
      <c r="B6" s="135"/>
      <c r="C6" s="186">
        <v>24</v>
      </c>
      <c r="D6" s="135"/>
      <c r="E6" s="134"/>
      <c r="F6" s="128">
        <v>18986981</v>
      </c>
      <c r="G6" s="127"/>
      <c r="H6" s="127">
        <v>20313113</v>
      </c>
      <c r="I6" s="127"/>
      <c r="J6" s="127"/>
      <c r="K6" s="127">
        <v>21996</v>
      </c>
      <c r="L6" s="127"/>
      <c r="M6" s="127"/>
      <c r="N6" s="127">
        <v>673464</v>
      </c>
      <c r="O6" s="127"/>
      <c r="P6" s="127"/>
      <c r="Q6" s="127">
        <v>4761462</v>
      </c>
      <c r="R6" s="127"/>
      <c r="S6" s="127"/>
      <c r="T6" s="127">
        <v>10217673</v>
      </c>
      <c r="U6" s="127"/>
      <c r="V6" s="127"/>
      <c r="W6" s="127">
        <v>14203523</v>
      </c>
      <c r="X6" s="127"/>
      <c r="Y6" s="127"/>
      <c r="Z6" s="127">
        <v>9421976</v>
      </c>
      <c r="AA6" s="127"/>
      <c r="AB6" s="127"/>
    </row>
    <row r="7" spans="1:29" s="141" customFormat="1" ht="20.100000000000001" customHeight="1">
      <c r="B7" s="130"/>
      <c r="C7" s="186">
        <v>25</v>
      </c>
      <c r="D7" s="130"/>
      <c r="E7" s="129"/>
      <c r="F7" s="128">
        <v>19166414</v>
      </c>
      <c r="G7" s="127"/>
      <c r="H7" s="127">
        <v>16264507</v>
      </c>
      <c r="I7" s="127"/>
      <c r="J7" s="127"/>
      <c r="K7" s="127">
        <v>20386</v>
      </c>
      <c r="L7" s="127"/>
      <c r="M7" s="127"/>
      <c r="N7" s="127">
        <v>679058</v>
      </c>
      <c r="O7" s="127"/>
      <c r="P7" s="127"/>
      <c r="Q7" s="127">
        <v>5490414</v>
      </c>
      <c r="R7" s="127"/>
      <c r="S7" s="127"/>
      <c r="T7" s="127">
        <v>7282514</v>
      </c>
      <c r="U7" s="127"/>
      <c r="V7" s="127"/>
      <c r="W7" s="127">
        <v>13655614</v>
      </c>
      <c r="X7" s="127"/>
      <c r="Y7" s="127"/>
      <c r="Z7" s="127">
        <v>8302935</v>
      </c>
      <c r="AA7" s="127"/>
      <c r="AB7" s="127"/>
    </row>
    <row r="8" spans="1:29" s="141" customFormat="1" ht="20.100000000000001" customHeight="1">
      <c r="B8" s="130"/>
      <c r="C8" s="186">
        <v>26</v>
      </c>
      <c r="D8" s="130"/>
      <c r="E8" s="129"/>
      <c r="F8" s="128">
        <v>23343480</v>
      </c>
      <c r="G8" s="127"/>
      <c r="H8" s="127">
        <v>15841235</v>
      </c>
      <c r="I8" s="127"/>
      <c r="J8" s="127"/>
      <c r="K8" s="127">
        <v>18077</v>
      </c>
      <c r="L8" s="127"/>
      <c r="M8" s="127"/>
      <c r="N8" s="127">
        <v>730883</v>
      </c>
      <c r="O8" s="127"/>
      <c r="P8" s="127"/>
      <c r="Q8" s="127">
        <v>7777435</v>
      </c>
      <c r="R8" s="127"/>
      <c r="S8" s="127"/>
      <c r="T8" s="127">
        <v>6933481</v>
      </c>
      <c r="U8" s="127"/>
      <c r="V8" s="127"/>
      <c r="W8" s="127">
        <v>15547968</v>
      </c>
      <c r="X8" s="127"/>
      <c r="Y8" s="127"/>
      <c r="Z8" s="127">
        <v>8176871</v>
      </c>
      <c r="AA8" s="127"/>
      <c r="AB8" s="127"/>
    </row>
    <row r="9" spans="1:29" s="182" customFormat="1" ht="20.100000000000001" customHeight="1">
      <c r="B9" s="184"/>
      <c r="C9" s="185">
        <v>27</v>
      </c>
      <c r="D9" s="184"/>
      <c r="E9" s="183"/>
      <c r="F9" s="137">
        <f>SUM(F11:G22)</f>
        <v>21005960</v>
      </c>
      <c r="G9" s="136"/>
      <c r="H9" s="136">
        <f>SUM(H11:J22)</f>
        <v>14942888</v>
      </c>
      <c r="I9" s="136"/>
      <c r="J9" s="136"/>
      <c r="K9" s="136">
        <f>SUM(K11:M22)</f>
        <v>18756</v>
      </c>
      <c r="L9" s="136"/>
      <c r="M9" s="136"/>
      <c r="N9" s="136">
        <f>SUM(N11:P22)</f>
        <v>664470</v>
      </c>
      <c r="O9" s="136"/>
      <c r="P9" s="136"/>
      <c r="Q9" s="136">
        <f>SUM(Q11:S22)</f>
        <v>6999084</v>
      </c>
      <c r="R9" s="136"/>
      <c r="S9" s="136"/>
      <c r="T9" s="136">
        <f>SUM(T11:V22)</f>
        <v>6720538</v>
      </c>
      <c r="U9" s="136"/>
      <c r="V9" s="136"/>
      <c r="W9" s="136">
        <f>SUM(W11:Y22)</f>
        <v>13988120</v>
      </c>
      <c r="X9" s="136"/>
      <c r="Y9" s="136"/>
      <c r="Z9" s="136">
        <f>SUM(Z11:AB22)</f>
        <v>7557880</v>
      </c>
      <c r="AA9" s="136"/>
      <c r="AB9" s="136"/>
    </row>
    <row r="10" spans="1:29" s="125" customFormat="1" ht="20.100000000000001" customHeight="1">
      <c r="B10" s="130"/>
      <c r="C10" s="130"/>
      <c r="D10" s="130"/>
      <c r="E10" s="129"/>
      <c r="F10" s="128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</row>
    <row r="11" spans="1:29" s="125" customFormat="1" ht="20.100000000000001" customHeight="1">
      <c r="B11" s="130"/>
      <c r="C11" s="130"/>
      <c r="D11" s="130">
        <v>1</v>
      </c>
      <c r="E11" s="129" t="s">
        <v>67</v>
      </c>
      <c r="F11" s="128">
        <f>SUM(K11,Q11,W11)</f>
        <v>1986636</v>
      </c>
      <c r="G11" s="127"/>
      <c r="H11" s="127">
        <f>SUM(N11,T11,Z11)</f>
        <v>1165914</v>
      </c>
      <c r="I11" s="127"/>
      <c r="J11" s="127"/>
      <c r="K11" s="127">
        <v>1233</v>
      </c>
      <c r="L11" s="127"/>
      <c r="M11" s="127"/>
      <c r="N11" s="127">
        <v>40790</v>
      </c>
      <c r="O11" s="127"/>
      <c r="P11" s="127"/>
      <c r="Q11" s="127">
        <v>676638</v>
      </c>
      <c r="R11" s="127"/>
      <c r="S11" s="127"/>
      <c r="T11" s="127">
        <v>465612</v>
      </c>
      <c r="U11" s="127"/>
      <c r="V11" s="127"/>
      <c r="W11" s="127">
        <v>1308765</v>
      </c>
      <c r="X11" s="127"/>
      <c r="Y11" s="127"/>
      <c r="Z11" s="127">
        <v>659512</v>
      </c>
      <c r="AA11" s="127"/>
      <c r="AB11" s="127"/>
    </row>
    <row r="12" spans="1:29" s="125" customFormat="1" ht="20.100000000000001" customHeight="1">
      <c r="B12" s="130"/>
      <c r="C12" s="130"/>
      <c r="D12" s="130">
        <v>2</v>
      </c>
      <c r="E12" s="129"/>
      <c r="F12" s="128">
        <f>SUM(K12,Q12,W12)</f>
        <v>1898174</v>
      </c>
      <c r="G12" s="127"/>
      <c r="H12" s="127">
        <f>SUM(N12,T12,Z12)</f>
        <v>1300694</v>
      </c>
      <c r="I12" s="127"/>
      <c r="J12" s="127"/>
      <c r="K12" s="127">
        <v>694</v>
      </c>
      <c r="L12" s="127"/>
      <c r="M12" s="127"/>
      <c r="N12" s="127">
        <v>65298</v>
      </c>
      <c r="O12" s="127"/>
      <c r="P12" s="127"/>
      <c r="Q12" s="127">
        <v>651785</v>
      </c>
      <c r="R12" s="127"/>
      <c r="S12" s="127"/>
      <c r="T12" s="127">
        <v>566451</v>
      </c>
      <c r="U12" s="127"/>
      <c r="V12" s="127"/>
      <c r="W12" s="127">
        <v>1245695</v>
      </c>
      <c r="X12" s="127"/>
      <c r="Y12" s="127"/>
      <c r="Z12" s="127">
        <v>668945</v>
      </c>
      <c r="AA12" s="127"/>
      <c r="AB12" s="127"/>
    </row>
    <row r="13" spans="1:29" s="125" customFormat="1" ht="20.100000000000001" customHeight="1">
      <c r="B13" s="130"/>
      <c r="C13" s="130"/>
      <c r="D13" s="130">
        <v>3</v>
      </c>
      <c r="E13" s="129"/>
      <c r="F13" s="128">
        <f>SUM(K13,Q13,W13)</f>
        <v>1885834</v>
      </c>
      <c r="G13" s="127"/>
      <c r="H13" s="127">
        <f>SUM(N13,T13,Z13)</f>
        <v>1127824</v>
      </c>
      <c r="I13" s="127"/>
      <c r="J13" s="127"/>
      <c r="K13" s="127">
        <v>304</v>
      </c>
      <c r="L13" s="127"/>
      <c r="M13" s="127"/>
      <c r="N13" s="127">
        <v>55780</v>
      </c>
      <c r="O13" s="127"/>
      <c r="P13" s="127"/>
      <c r="Q13" s="127">
        <v>599012</v>
      </c>
      <c r="R13" s="127"/>
      <c r="S13" s="127"/>
      <c r="T13" s="127">
        <v>487277</v>
      </c>
      <c r="U13" s="127"/>
      <c r="V13" s="127"/>
      <c r="W13" s="127">
        <v>1286518</v>
      </c>
      <c r="X13" s="127"/>
      <c r="Y13" s="127"/>
      <c r="Z13" s="127">
        <v>584767</v>
      </c>
      <c r="AA13" s="127"/>
      <c r="AB13" s="127"/>
    </row>
    <row r="14" spans="1:29" s="125" customFormat="1" ht="20.100000000000001" customHeight="1">
      <c r="B14" s="130"/>
      <c r="C14" s="130"/>
      <c r="D14" s="130">
        <v>4</v>
      </c>
      <c r="E14" s="129"/>
      <c r="F14" s="128">
        <f>SUM(K14,Q14,W14)</f>
        <v>1688282</v>
      </c>
      <c r="G14" s="127"/>
      <c r="H14" s="127">
        <f>SUM(N14,T14,Z14)</f>
        <v>1279470</v>
      </c>
      <c r="I14" s="127"/>
      <c r="J14" s="127"/>
      <c r="K14" s="127">
        <v>528</v>
      </c>
      <c r="L14" s="127"/>
      <c r="M14" s="127"/>
      <c r="N14" s="127">
        <v>80650</v>
      </c>
      <c r="O14" s="127"/>
      <c r="P14" s="127"/>
      <c r="Q14" s="127">
        <v>648433</v>
      </c>
      <c r="R14" s="127"/>
      <c r="S14" s="127"/>
      <c r="T14" s="127">
        <v>483355</v>
      </c>
      <c r="U14" s="127"/>
      <c r="V14" s="127"/>
      <c r="W14" s="127">
        <v>1039321</v>
      </c>
      <c r="X14" s="127"/>
      <c r="Y14" s="127"/>
      <c r="Z14" s="127">
        <v>715465</v>
      </c>
      <c r="AA14" s="127"/>
      <c r="AB14" s="127"/>
    </row>
    <row r="15" spans="1:29" s="125" customFormat="1" ht="20.100000000000001" customHeight="1">
      <c r="B15" s="130"/>
      <c r="C15" s="130"/>
      <c r="D15" s="130">
        <v>5</v>
      </c>
      <c r="E15" s="129"/>
      <c r="F15" s="128">
        <f>SUM(K15,Q15,W15)</f>
        <v>1288812</v>
      </c>
      <c r="G15" s="127"/>
      <c r="H15" s="127">
        <f>SUM(N15,T15,Z15)</f>
        <v>1467438</v>
      </c>
      <c r="I15" s="127"/>
      <c r="J15" s="127"/>
      <c r="K15" s="127">
        <v>1014</v>
      </c>
      <c r="L15" s="127"/>
      <c r="M15" s="127"/>
      <c r="N15" s="127">
        <v>42435</v>
      </c>
      <c r="O15" s="127"/>
      <c r="P15" s="127"/>
      <c r="Q15" s="127">
        <v>444360</v>
      </c>
      <c r="R15" s="127"/>
      <c r="S15" s="127"/>
      <c r="T15" s="127">
        <v>607363</v>
      </c>
      <c r="U15" s="127"/>
      <c r="V15" s="127"/>
      <c r="W15" s="127">
        <v>843438</v>
      </c>
      <c r="X15" s="127"/>
      <c r="Y15" s="127"/>
      <c r="Z15" s="127">
        <v>817640</v>
      </c>
      <c r="AA15" s="127"/>
      <c r="AB15" s="127"/>
    </row>
    <row r="16" spans="1:29" s="125" customFormat="1" ht="20.100000000000001" customHeight="1">
      <c r="B16" s="130"/>
      <c r="C16" s="130"/>
      <c r="D16" s="130">
        <v>6</v>
      </c>
      <c r="E16" s="129"/>
      <c r="F16" s="128">
        <f>SUM(K16,Q16,W16)</f>
        <v>1304664</v>
      </c>
      <c r="G16" s="127"/>
      <c r="H16" s="127">
        <f>SUM(N16,T16,Z16)</f>
        <v>1218032</v>
      </c>
      <c r="I16" s="127"/>
      <c r="J16" s="127"/>
      <c r="K16" s="127">
        <v>864</v>
      </c>
      <c r="L16" s="127"/>
      <c r="M16" s="127"/>
      <c r="N16" s="127">
        <v>50290</v>
      </c>
      <c r="O16" s="127"/>
      <c r="P16" s="127"/>
      <c r="Q16" s="127">
        <v>399836</v>
      </c>
      <c r="R16" s="127"/>
      <c r="S16" s="127"/>
      <c r="T16" s="127">
        <v>645682</v>
      </c>
      <c r="U16" s="127"/>
      <c r="V16" s="127"/>
      <c r="W16" s="127">
        <v>903964</v>
      </c>
      <c r="X16" s="127"/>
      <c r="Y16" s="127"/>
      <c r="Z16" s="127">
        <v>522060</v>
      </c>
      <c r="AA16" s="127"/>
      <c r="AB16" s="127"/>
    </row>
    <row r="17" spans="1:28" s="125" customFormat="1" ht="20.100000000000001" customHeight="1">
      <c r="B17" s="130"/>
      <c r="C17" s="130"/>
      <c r="D17" s="130">
        <v>7</v>
      </c>
      <c r="E17" s="129"/>
      <c r="F17" s="128">
        <f>SUM(K17,Q17,W17)</f>
        <v>1665014</v>
      </c>
      <c r="G17" s="127"/>
      <c r="H17" s="127">
        <f>SUM(N17,T17,Z17)</f>
        <v>1077243</v>
      </c>
      <c r="I17" s="127"/>
      <c r="J17" s="127"/>
      <c r="K17" s="127">
        <v>210</v>
      </c>
      <c r="L17" s="127"/>
      <c r="M17" s="127"/>
      <c r="N17" s="127">
        <v>56240</v>
      </c>
      <c r="O17" s="127"/>
      <c r="P17" s="127"/>
      <c r="Q17" s="127">
        <v>569532</v>
      </c>
      <c r="R17" s="127"/>
      <c r="S17" s="127"/>
      <c r="T17" s="127">
        <v>554892</v>
      </c>
      <c r="U17" s="127"/>
      <c r="V17" s="127"/>
      <c r="W17" s="127">
        <v>1095272</v>
      </c>
      <c r="X17" s="127"/>
      <c r="Y17" s="127"/>
      <c r="Z17" s="127">
        <v>466111</v>
      </c>
      <c r="AA17" s="127"/>
      <c r="AB17" s="127"/>
    </row>
    <row r="18" spans="1:28" s="125" customFormat="1" ht="20.100000000000001" customHeight="1">
      <c r="B18" s="130"/>
      <c r="C18" s="130"/>
      <c r="D18" s="130">
        <v>8</v>
      </c>
      <c r="E18" s="129"/>
      <c r="F18" s="128">
        <f>SUM(K18,Q18,W18)</f>
        <v>2006889</v>
      </c>
      <c r="G18" s="127"/>
      <c r="H18" s="127">
        <f>SUM(N18,T18,Z18)</f>
        <v>1188890</v>
      </c>
      <c r="I18" s="127"/>
      <c r="J18" s="127"/>
      <c r="K18" s="127">
        <v>588</v>
      </c>
      <c r="L18" s="127"/>
      <c r="M18" s="127"/>
      <c r="N18" s="127">
        <v>46966</v>
      </c>
      <c r="O18" s="127"/>
      <c r="P18" s="127"/>
      <c r="Q18" s="127">
        <v>688426</v>
      </c>
      <c r="R18" s="127"/>
      <c r="S18" s="127"/>
      <c r="T18" s="127">
        <v>507771</v>
      </c>
      <c r="U18" s="127"/>
      <c r="V18" s="127"/>
      <c r="W18" s="127">
        <v>1317875</v>
      </c>
      <c r="X18" s="127"/>
      <c r="Y18" s="127"/>
      <c r="Z18" s="127">
        <v>634153</v>
      </c>
      <c r="AA18" s="127"/>
      <c r="AB18" s="127"/>
    </row>
    <row r="19" spans="1:28" s="125" customFormat="1" ht="20.100000000000001" customHeight="1">
      <c r="B19" s="130"/>
      <c r="C19" s="130"/>
      <c r="D19" s="130">
        <v>9</v>
      </c>
      <c r="E19" s="129"/>
      <c r="F19" s="128">
        <f>SUM(K19,Q19,W19)</f>
        <v>1699304</v>
      </c>
      <c r="G19" s="127"/>
      <c r="H19" s="127">
        <f>SUM(N19,T19,Z19)</f>
        <v>992123</v>
      </c>
      <c r="I19" s="127"/>
      <c r="J19" s="127"/>
      <c r="K19" s="127">
        <v>74</v>
      </c>
      <c r="L19" s="127"/>
      <c r="M19" s="127"/>
      <c r="N19" s="127">
        <v>73984</v>
      </c>
      <c r="O19" s="127"/>
      <c r="P19" s="127"/>
      <c r="Q19" s="127">
        <v>581150</v>
      </c>
      <c r="R19" s="127"/>
      <c r="S19" s="127"/>
      <c r="T19" s="127">
        <v>497749</v>
      </c>
      <c r="U19" s="127"/>
      <c r="V19" s="127"/>
      <c r="W19" s="127">
        <v>1118080</v>
      </c>
      <c r="X19" s="127"/>
      <c r="Y19" s="127"/>
      <c r="Z19" s="127">
        <v>420390</v>
      </c>
      <c r="AA19" s="127"/>
      <c r="AB19" s="127"/>
    </row>
    <row r="20" spans="1:28" s="125" customFormat="1" ht="20.100000000000001" customHeight="1">
      <c r="B20" s="130"/>
      <c r="C20" s="130"/>
      <c r="D20" s="130">
        <v>10</v>
      </c>
      <c r="E20" s="129"/>
      <c r="F20" s="128">
        <f>SUM(K20,Q20,W20)</f>
        <v>1979087</v>
      </c>
      <c r="G20" s="127"/>
      <c r="H20" s="127">
        <f>SUM(N20,T20,Z20)</f>
        <v>1414851</v>
      </c>
      <c r="I20" s="127"/>
      <c r="J20" s="127"/>
      <c r="K20" s="127">
        <v>1543</v>
      </c>
      <c r="L20" s="127"/>
      <c r="M20" s="127"/>
      <c r="N20" s="127">
        <v>57244</v>
      </c>
      <c r="O20" s="127"/>
      <c r="P20" s="127"/>
      <c r="Q20" s="127">
        <v>590341</v>
      </c>
      <c r="R20" s="127"/>
      <c r="S20" s="127"/>
      <c r="T20" s="127">
        <v>706533</v>
      </c>
      <c r="U20" s="127"/>
      <c r="V20" s="127"/>
      <c r="W20" s="127">
        <v>1387203</v>
      </c>
      <c r="X20" s="127"/>
      <c r="Y20" s="127"/>
      <c r="Z20" s="127">
        <v>651074</v>
      </c>
      <c r="AA20" s="127"/>
      <c r="AB20" s="127"/>
    </row>
    <row r="21" spans="1:28" s="125" customFormat="1" ht="20.100000000000001" customHeight="1">
      <c r="B21" s="130"/>
      <c r="C21" s="130"/>
      <c r="D21" s="130">
        <v>11</v>
      </c>
      <c r="E21" s="129"/>
      <c r="F21" s="128">
        <f>SUM(K21,Q21,W21)</f>
        <v>1696072</v>
      </c>
      <c r="G21" s="127"/>
      <c r="H21" s="127">
        <f>SUM(N21,T21,Z21)</f>
        <v>1429259</v>
      </c>
      <c r="I21" s="127"/>
      <c r="J21" s="127"/>
      <c r="K21" s="127">
        <v>1038</v>
      </c>
      <c r="L21" s="127"/>
      <c r="M21" s="127"/>
      <c r="N21" s="127">
        <v>47670</v>
      </c>
      <c r="O21" s="127"/>
      <c r="P21" s="127"/>
      <c r="Q21" s="127">
        <v>531894</v>
      </c>
      <c r="R21" s="127"/>
      <c r="S21" s="127"/>
      <c r="T21" s="127">
        <v>602698</v>
      </c>
      <c r="U21" s="127"/>
      <c r="V21" s="127"/>
      <c r="W21" s="127">
        <v>1163140</v>
      </c>
      <c r="X21" s="127"/>
      <c r="Y21" s="127"/>
      <c r="Z21" s="127">
        <v>778891</v>
      </c>
      <c r="AA21" s="127"/>
      <c r="AB21" s="127"/>
    </row>
    <row r="22" spans="1:28" s="125" customFormat="1" ht="20.100000000000001" customHeight="1">
      <c r="A22" s="131"/>
      <c r="B22" s="130"/>
      <c r="C22" s="130"/>
      <c r="D22" s="130">
        <v>12</v>
      </c>
      <c r="E22" s="129"/>
      <c r="F22" s="128">
        <f>SUM(K22,Q22,W22)</f>
        <v>1907192</v>
      </c>
      <c r="G22" s="127"/>
      <c r="H22" s="127">
        <f>SUM(N22,T22,Z22)</f>
        <v>1281150</v>
      </c>
      <c r="I22" s="127"/>
      <c r="J22" s="127"/>
      <c r="K22" s="127">
        <v>10666</v>
      </c>
      <c r="L22" s="127"/>
      <c r="M22" s="127"/>
      <c r="N22" s="127">
        <v>47123</v>
      </c>
      <c r="O22" s="127"/>
      <c r="P22" s="127"/>
      <c r="Q22" s="127">
        <v>617677</v>
      </c>
      <c r="R22" s="127"/>
      <c r="S22" s="127"/>
      <c r="T22" s="127">
        <v>595155</v>
      </c>
      <c r="U22" s="127"/>
      <c r="V22" s="127"/>
      <c r="W22" s="127">
        <v>1278849</v>
      </c>
      <c r="X22" s="127"/>
      <c r="Y22" s="127"/>
      <c r="Z22" s="127">
        <v>638872</v>
      </c>
      <c r="AA22" s="127"/>
      <c r="AB22" s="127"/>
    </row>
    <row r="23" spans="1:28" ht="7.5" customHeight="1">
      <c r="A23" s="181"/>
      <c r="B23" s="122"/>
      <c r="C23" s="122"/>
      <c r="D23" s="122"/>
      <c r="E23" s="123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</row>
    <row r="24" spans="1:28" ht="15.95" customHeight="1">
      <c r="B24" s="121" t="s">
        <v>78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</row>
    <row r="25" spans="1:28" ht="15.95" customHeight="1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</row>
    <row r="26" spans="1:28" ht="15.95" customHeight="1"/>
    <row r="27" spans="1:28" ht="15.95" customHeight="1"/>
    <row r="28" spans="1:28" ht="15.95" customHeight="1"/>
    <row r="29" spans="1:28" ht="15.95" customHeight="1"/>
    <row r="30" spans="1:28" ht="15.95" customHeight="1"/>
    <row r="31" spans="1:28" ht="15.95" customHeight="1"/>
  </sheetData>
  <mergeCells count="158">
    <mergeCell ref="W21:Y21"/>
    <mergeCell ref="Z21:AB21"/>
    <mergeCell ref="F22:G22"/>
    <mergeCell ref="H22:J22"/>
    <mergeCell ref="K22:M22"/>
    <mergeCell ref="N22:P22"/>
    <mergeCell ref="Q22:S22"/>
    <mergeCell ref="T22:V22"/>
    <mergeCell ref="W22:Y22"/>
    <mergeCell ref="Z22:AB22"/>
    <mergeCell ref="F21:G21"/>
    <mergeCell ref="H21:J21"/>
    <mergeCell ref="K21:M21"/>
    <mergeCell ref="N21:P21"/>
    <mergeCell ref="Q21:S21"/>
    <mergeCell ref="T21:V21"/>
    <mergeCell ref="W19:Y19"/>
    <mergeCell ref="Z19:AB19"/>
    <mergeCell ref="F20:G20"/>
    <mergeCell ref="H20:J20"/>
    <mergeCell ref="K20:M20"/>
    <mergeCell ref="N20:P20"/>
    <mergeCell ref="Q20:S20"/>
    <mergeCell ref="T20:V20"/>
    <mergeCell ref="W20:Y20"/>
    <mergeCell ref="Z20:AB20"/>
    <mergeCell ref="F19:G19"/>
    <mergeCell ref="H19:J19"/>
    <mergeCell ref="K19:M19"/>
    <mergeCell ref="N19:P19"/>
    <mergeCell ref="Q19:S19"/>
    <mergeCell ref="T19:V19"/>
    <mergeCell ref="W17:Y17"/>
    <mergeCell ref="Z17:AB17"/>
    <mergeCell ref="F18:G18"/>
    <mergeCell ref="H18:J18"/>
    <mergeCell ref="K18:M18"/>
    <mergeCell ref="N18:P18"/>
    <mergeCell ref="Q18:S18"/>
    <mergeCell ref="T18:V18"/>
    <mergeCell ref="W18:Y18"/>
    <mergeCell ref="Z18:AB18"/>
    <mergeCell ref="F17:G17"/>
    <mergeCell ref="H17:J17"/>
    <mergeCell ref="K17:M17"/>
    <mergeCell ref="N17:P17"/>
    <mergeCell ref="Q17:S17"/>
    <mergeCell ref="T17:V17"/>
    <mergeCell ref="W15:Y15"/>
    <mergeCell ref="Z15:AB15"/>
    <mergeCell ref="F16:G16"/>
    <mergeCell ref="H16:J16"/>
    <mergeCell ref="K16:M16"/>
    <mergeCell ref="N16:P16"/>
    <mergeCell ref="Q16:S16"/>
    <mergeCell ref="T16:V16"/>
    <mergeCell ref="W16:Y16"/>
    <mergeCell ref="Z16:AB16"/>
    <mergeCell ref="F15:G15"/>
    <mergeCell ref="H15:J15"/>
    <mergeCell ref="K15:M15"/>
    <mergeCell ref="N15:P15"/>
    <mergeCell ref="Q15:S15"/>
    <mergeCell ref="T15:V15"/>
    <mergeCell ref="W13:Y13"/>
    <mergeCell ref="Z13:AB13"/>
    <mergeCell ref="F14:G14"/>
    <mergeCell ref="H14:J14"/>
    <mergeCell ref="K14:M14"/>
    <mergeCell ref="N14:P14"/>
    <mergeCell ref="Q14:S14"/>
    <mergeCell ref="T14:V14"/>
    <mergeCell ref="W14:Y14"/>
    <mergeCell ref="Z14:AB14"/>
    <mergeCell ref="F13:G13"/>
    <mergeCell ref="H13:J13"/>
    <mergeCell ref="K13:M13"/>
    <mergeCell ref="N13:P13"/>
    <mergeCell ref="Q13:S13"/>
    <mergeCell ref="T13:V13"/>
    <mergeCell ref="W11:Y11"/>
    <mergeCell ref="Z11:AB11"/>
    <mergeCell ref="F12:G12"/>
    <mergeCell ref="H12:J12"/>
    <mergeCell ref="K12:M12"/>
    <mergeCell ref="N12:P12"/>
    <mergeCell ref="Q12:S12"/>
    <mergeCell ref="T12:V12"/>
    <mergeCell ref="W12:Y12"/>
    <mergeCell ref="Z12:AB12"/>
    <mergeCell ref="F11:G11"/>
    <mergeCell ref="H11:J11"/>
    <mergeCell ref="K11:M11"/>
    <mergeCell ref="N11:P11"/>
    <mergeCell ref="Q11:S11"/>
    <mergeCell ref="T11:V11"/>
    <mergeCell ref="W9:Y9"/>
    <mergeCell ref="Z9:AB9"/>
    <mergeCell ref="F10:G10"/>
    <mergeCell ref="H10:J10"/>
    <mergeCell ref="K10:M10"/>
    <mergeCell ref="N10:P10"/>
    <mergeCell ref="Q10:S10"/>
    <mergeCell ref="T10:V10"/>
    <mergeCell ref="W10:Y10"/>
    <mergeCell ref="Z10:AB10"/>
    <mergeCell ref="F9:G9"/>
    <mergeCell ref="H9:J9"/>
    <mergeCell ref="K9:M9"/>
    <mergeCell ref="N9:P9"/>
    <mergeCell ref="Q9:S9"/>
    <mergeCell ref="T9:V9"/>
    <mergeCell ref="W7:Y7"/>
    <mergeCell ref="Z7:AB7"/>
    <mergeCell ref="F8:G8"/>
    <mergeCell ref="H8:J8"/>
    <mergeCell ref="K8:M8"/>
    <mergeCell ref="N8:P8"/>
    <mergeCell ref="Q8:S8"/>
    <mergeCell ref="T8:V8"/>
    <mergeCell ref="W8:Y8"/>
    <mergeCell ref="Z8:AB8"/>
    <mergeCell ref="F7:G7"/>
    <mergeCell ref="H7:J7"/>
    <mergeCell ref="K7:M7"/>
    <mergeCell ref="N7:P7"/>
    <mergeCell ref="Q7:S7"/>
    <mergeCell ref="T7:V7"/>
    <mergeCell ref="Z5:AB5"/>
    <mergeCell ref="F6:G6"/>
    <mergeCell ref="H6:J6"/>
    <mergeCell ref="K6:M6"/>
    <mergeCell ref="N6:P6"/>
    <mergeCell ref="Q6:S6"/>
    <mergeCell ref="T6:V6"/>
    <mergeCell ref="W6:Y6"/>
    <mergeCell ref="Z6:AB6"/>
    <mergeCell ref="T4:V4"/>
    <mergeCell ref="W4:Y4"/>
    <mergeCell ref="Z4:AB4"/>
    <mergeCell ref="F5:G5"/>
    <mergeCell ref="H5:J5"/>
    <mergeCell ref="K5:M5"/>
    <mergeCell ref="N5:P5"/>
    <mergeCell ref="Q5:S5"/>
    <mergeCell ref="T5:V5"/>
    <mergeCell ref="W5:Y5"/>
    <mergeCell ref="B3:E4"/>
    <mergeCell ref="F3:J3"/>
    <mergeCell ref="K3:P3"/>
    <mergeCell ref="Q3:V3"/>
    <mergeCell ref="W3:AB3"/>
    <mergeCell ref="F4:G4"/>
    <mergeCell ref="H4:J4"/>
    <mergeCell ref="K4:M4"/>
    <mergeCell ref="N4:P4"/>
    <mergeCell ref="Q4:S4"/>
    <mergeCell ref="A1:AB1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74" firstPageNumber="105" orientation="portrait" useFirstPageNumber="1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zoomScale="70" zoomScaleNormal="70" workbookViewId="0"/>
  </sheetViews>
  <sheetFormatPr defaultRowHeight="12.75"/>
  <cols>
    <col min="1" max="1" width="2.85546875" style="205" customWidth="1"/>
    <col min="2" max="2" width="3.85546875" style="205" customWidth="1"/>
    <col min="3" max="3" width="29.140625" style="205" customWidth="1"/>
    <col min="4" max="4" width="1.28515625" style="205" customWidth="1"/>
    <col min="5" max="8" width="21.28515625" style="205" customWidth="1"/>
    <col min="9" max="9" width="0.7109375" style="205" customWidth="1"/>
    <col min="10" max="15" width="20.140625" style="205" customWidth="1"/>
    <col min="16" max="16384" width="9.140625" style="205"/>
  </cols>
  <sheetData>
    <row r="1" spans="1:15" ht="15.75" customHeight="1">
      <c r="A1" s="239"/>
      <c r="B1" s="239"/>
      <c r="D1" s="239"/>
      <c r="E1" s="239"/>
      <c r="F1" s="241" t="s">
        <v>149</v>
      </c>
      <c r="G1" s="241"/>
      <c r="H1" s="241"/>
      <c r="I1" s="239"/>
      <c r="J1" s="240" t="s">
        <v>148</v>
      </c>
      <c r="K1" s="239"/>
      <c r="L1" s="239"/>
      <c r="M1" s="239"/>
      <c r="N1" s="239"/>
      <c r="O1" s="239"/>
    </row>
    <row r="2" spans="1:15" ht="14.25" customHeight="1" thickBot="1">
      <c r="A2" s="238"/>
      <c r="B2" s="238"/>
      <c r="C2" s="238"/>
      <c r="D2" s="238"/>
      <c r="E2" s="238"/>
      <c r="F2" s="238"/>
      <c r="G2" s="238"/>
      <c r="H2" s="238"/>
      <c r="I2" s="209"/>
      <c r="J2" s="238"/>
      <c r="K2" s="238"/>
      <c r="L2" s="238"/>
      <c r="M2" s="238"/>
      <c r="N2" s="238"/>
      <c r="O2" s="237" t="s">
        <v>88</v>
      </c>
    </row>
    <row r="3" spans="1:15" ht="18" customHeight="1" thickTop="1">
      <c r="A3" s="236" t="s">
        <v>147</v>
      </c>
      <c r="B3" s="236"/>
      <c r="C3" s="236"/>
      <c r="D3" s="235"/>
      <c r="E3" s="234"/>
      <c r="F3" s="232" t="s">
        <v>146</v>
      </c>
      <c r="G3" s="232"/>
      <c r="H3" s="232"/>
      <c r="I3" s="209"/>
      <c r="J3" s="233"/>
      <c r="L3" s="232" t="s">
        <v>145</v>
      </c>
      <c r="M3" s="232"/>
      <c r="N3" s="232"/>
    </row>
    <row r="4" spans="1:15" ht="18" customHeight="1">
      <c r="A4" s="231"/>
      <c r="B4" s="231"/>
      <c r="C4" s="231"/>
      <c r="D4" s="230"/>
      <c r="E4" s="229" t="s">
        <v>75</v>
      </c>
      <c r="F4" s="229" t="s">
        <v>144</v>
      </c>
      <c r="G4" s="229" t="s">
        <v>143</v>
      </c>
      <c r="H4" s="228" t="s">
        <v>142</v>
      </c>
      <c r="I4" s="209"/>
      <c r="J4" s="227" t="s">
        <v>141</v>
      </c>
      <c r="K4" s="226" t="s">
        <v>75</v>
      </c>
      <c r="L4" s="225" t="s">
        <v>144</v>
      </c>
      <c r="M4" s="225" t="s">
        <v>143</v>
      </c>
      <c r="N4" s="225" t="s">
        <v>142</v>
      </c>
      <c r="O4" s="224" t="s">
        <v>141</v>
      </c>
    </row>
    <row r="5" spans="1:15" ht="18" customHeight="1">
      <c r="A5" s="223" t="s">
        <v>75</v>
      </c>
      <c r="B5" s="223"/>
      <c r="C5" s="223"/>
      <c r="D5" s="222"/>
      <c r="E5" s="217">
        <v>529941</v>
      </c>
      <c r="F5" s="216">
        <v>135160</v>
      </c>
      <c r="G5" s="216">
        <v>63841</v>
      </c>
      <c r="H5" s="167">
        <v>135988</v>
      </c>
      <c r="J5" s="216">
        <v>194952</v>
      </c>
      <c r="K5" s="221">
        <v>35948848</v>
      </c>
      <c r="L5" s="221">
        <v>5081304</v>
      </c>
      <c r="M5" s="221">
        <v>8922110</v>
      </c>
      <c r="N5" s="221">
        <v>15924656</v>
      </c>
      <c r="O5" s="221">
        <v>6020778</v>
      </c>
    </row>
    <row r="6" spans="1:15" ht="18" customHeight="1">
      <c r="A6" s="209"/>
      <c r="B6" s="209"/>
      <c r="C6" s="209"/>
      <c r="D6" s="207"/>
      <c r="E6" s="133" t="s">
        <v>60</v>
      </c>
      <c r="F6" s="162" t="s">
        <v>60</v>
      </c>
      <c r="G6" s="132" t="s">
        <v>60</v>
      </c>
      <c r="H6" s="132" t="s">
        <v>60</v>
      </c>
      <c r="J6" s="162" t="s">
        <v>60</v>
      </c>
      <c r="K6" s="132" t="s">
        <v>60</v>
      </c>
      <c r="L6" s="132" t="s">
        <v>60</v>
      </c>
      <c r="M6" s="132" t="s">
        <v>60</v>
      </c>
      <c r="N6" s="132" t="s">
        <v>60</v>
      </c>
      <c r="O6" s="132" t="s">
        <v>60</v>
      </c>
    </row>
    <row r="7" spans="1:15" ht="18" customHeight="1">
      <c r="A7" s="209"/>
      <c r="B7" s="219" t="s">
        <v>140</v>
      </c>
      <c r="C7" s="219"/>
      <c r="D7" s="218"/>
      <c r="E7" s="162" t="s">
        <v>60</v>
      </c>
      <c r="F7" s="162" t="s">
        <v>60</v>
      </c>
      <c r="G7" s="162" t="s">
        <v>60</v>
      </c>
      <c r="H7" s="162" t="s">
        <v>60</v>
      </c>
      <c r="J7" s="162" t="s">
        <v>60</v>
      </c>
      <c r="K7" s="162" t="s">
        <v>60</v>
      </c>
      <c r="L7" s="162" t="s">
        <v>60</v>
      </c>
      <c r="M7" s="162" t="s">
        <v>60</v>
      </c>
      <c r="N7" s="162" t="s">
        <v>60</v>
      </c>
      <c r="O7" s="162" t="s">
        <v>60</v>
      </c>
    </row>
    <row r="8" spans="1:15" ht="18" customHeight="1">
      <c r="A8" s="209"/>
      <c r="B8" s="220"/>
      <c r="C8" s="208" t="s">
        <v>139</v>
      </c>
      <c r="D8" s="218"/>
      <c r="E8" s="162" t="s">
        <v>60</v>
      </c>
      <c r="F8" s="162" t="s">
        <v>60</v>
      </c>
      <c r="G8" s="162" t="s">
        <v>60</v>
      </c>
      <c r="H8" s="162" t="s">
        <v>60</v>
      </c>
      <c r="J8" s="162" t="s">
        <v>60</v>
      </c>
      <c r="K8" s="162" t="s">
        <v>60</v>
      </c>
      <c r="L8" s="162" t="s">
        <v>60</v>
      </c>
      <c r="M8" s="162" t="s">
        <v>60</v>
      </c>
      <c r="N8" s="162" t="s">
        <v>60</v>
      </c>
      <c r="O8" s="162" t="s">
        <v>60</v>
      </c>
    </row>
    <row r="9" spans="1:15" ht="18" customHeight="1">
      <c r="A9" s="209"/>
      <c r="B9" s="220"/>
      <c r="C9" s="208" t="s">
        <v>138</v>
      </c>
      <c r="D9" s="218"/>
      <c r="E9" s="162" t="s">
        <v>60</v>
      </c>
      <c r="F9" s="162" t="s">
        <v>60</v>
      </c>
      <c r="G9" s="162" t="s">
        <v>60</v>
      </c>
      <c r="H9" s="162" t="s">
        <v>60</v>
      </c>
      <c r="J9" s="162" t="s">
        <v>60</v>
      </c>
      <c r="K9" s="162" t="s">
        <v>60</v>
      </c>
      <c r="L9" s="162" t="s">
        <v>60</v>
      </c>
      <c r="M9" s="162" t="s">
        <v>60</v>
      </c>
      <c r="N9" s="162" t="s">
        <v>60</v>
      </c>
      <c r="O9" s="162" t="s">
        <v>60</v>
      </c>
    </row>
    <row r="10" spans="1:15" ht="18" customHeight="1">
      <c r="A10" s="209"/>
      <c r="B10" s="209"/>
      <c r="C10" s="208" t="s">
        <v>137</v>
      </c>
      <c r="D10" s="207"/>
      <c r="E10" s="162" t="s">
        <v>60</v>
      </c>
      <c r="F10" s="162" t="s">
        <v>60</v>
      </c>
      <c r="G10" s="162" t="s">
        <v>60</v>
      </c>
      <c r="H10" s="162" t="s">
        <v>60</v>
      </c>
      <c r="J10" s="162" t="s">
        <v>60</v>
      </c>
      <c r="K10" s="162" t="s">
        <v>60</v>
      </c>
      <c r="L10" s="162" t="s">
        <v>60</v>
      </c>
      <c r="M10" s="162" t="s">
        <v>60</v>
      </c>
      <c r="N10" s="162" t="s">
        <v>60</v>
      </c>
      <c r="O10" s="162" t="s">
        <v>60</v>
      </c>
    </row>
    <row r="11" spans="1:15" ht="18" customHeight="1">
      <c r="A11" s="209"/>
      <c r="B11" s="209"/>
      <c r="C11" s="208" t="s">
        <v>136</v>
      </c>
      <c r="D11" s="207"/>
      <c r="E11" s="162" t="s">
        <v>60</v>
      </c>
      <c r="F11" s="162" t="s">
        <v>60</v>
      </c>
      <c r="G11" s="162" t="s">
        <v>60</v>
      </c>
      <c r="H11" s="162" t="s">
        <v>60</v>
      </c>
      <c r="J11" s="162" t="s">
        <v>60</v>
      </c>
      <c r="K11" s="162" t="s">
        <v>60</v>
      </c>
      <c r="L11" s="162" t="s">
        <v>60</v>
      </c>
      <c r="M11" s="162" t="s">
        <v>60</v>
      </c>
      <c r="N11" s="162" t="s">
        <v>60</v>
      </c>
      <c r="O11" s="162" t="s">
        <v>60</v>
      </c>
    </row>
    <row r="12" spans="1:15" ht="18" customHeight="1">
      <c r="A12" s="209"/>
      <c r="B12" s="220"/>
      <c r="C12" s="208" t="s">
        <v>135</v>
      </c>
      <c r="D12" s="218"/>
      <c r="E12" s="162" t="s">
        <v>60</v>
      </c>
      <c r="F12" s="162" t="s">
        <v>60</v>
      </c>
      <c r="G12" s="162" t="s">
        <v>60</v>
      </c>
      <c r="H12" s="162" t="s">
        <v>60</v>
      </c>
      <c r="J12" s="162" t="s">
        <v>60</v>
      </c>
      <c r="K12" s="162" t="s">
        <v>60</v>
      </c>
      <c r="L12" s="162" t="s">
        <v>60</v>
      </c>
      <c r="M12" s="162" t="s">
        <v>60</v>
      </c>
      <c r="N12" s="162" t="s">
        <v>60</v>
      </c>
      <c r="O12" s="162" t="s">
        <v>60</v>
      </c>
    </row>
    <row r="13" spans="1:15" ht="18" customHeight="1">
      <c r="A13" s="209"/>
      <c r="B13" s="220"/>
      <c r="C13" s="208" t="s">
        <v>134</v>
      </c>
      <c r="D13" s="218"/>
      <c r="E13" s="162" t="s">
        <v>60</v>
      </c>
      <c r="F13" s="162" t="s">
        <v>60</v>
      </c>
      <c r="G13" s="162" t="s">
        <v>60</v>
      </c>
      <c r="H13" s="162" t="s">
        <v>60</v>
      </c>
      <c r="J13" s="162" t="s">
        <v>60</v>
      </c>
      <c r="K13" s="162" t="s">
        <v>60</v>
      </c>
      <c r="L13" s="162" t="s">
        <v>60</v>
      </c>
      <c r="M13" s="162" t="s">
        <v>60</v>
      </c>
      <c r="N13" s="162" t="s">
        <v>60</v>
      </c>
      <c r="O13" s="162" t="s">
        <v>60</v>
      </c>
    </row>
    <row r="14" spans="1:15" ht="18" customHeight="1">
      <c r="A14" s="209"/>
      <c r="B14" s="209"/>
      <c r="C14" s="208" t="s">
        <v>133</v>
      </c>
      <c r="D14" s="207"/>
      <c r="E14" s="162" t="s">
        <v>60</v>
      </c>
      <c r="F14" s="162" t="s">
        <v>60</v>
      </c>
      <c r="G14" s="162" t="s">
        <v>60</v>
      </c>
      <c r="H14" s="162" t="s">
        <v>60</v>
      </c>
      <c r="J14" s="162" t="s">
        <v>60</v>
      </c>
      <c r="K14" s="162" t="s">
        <v>60</v>
      </c>
      <c r="L14" s="162" t="s">
        <v>60</v>
      </c>
      <c r="M14" s="162" t="s">
        <v>60</v>
      </c>
      <c r="N14" s="162" t="s">
        <v>60</v>
      </c>
      <c r="O14" s="162" t="s">
        <v>60</v>
      </c>
    </row>
    <row r="15" spans="1:15" ht="18" customHeight="1">
      <c r="A15" s="209"/>
      <c r="B15" s="209"/>
      <c r="C15" s="208" t="s">
        <v>132</v>
      </c>
      <c r="D15" s="207"/>
      <c r="E15" s="162" t="s">
        <v>60</v>
      </c>
      <c r="F15" s="162" t="s">
        <v>60</v>
      </c>
      <c r="G15" s="162" t="s">
        <v>60</v>
      </c>
      <c r="H15" s="162" t="s">
        <v>60</v>
      </c>
      <c r="J15" s="162" t="s">
        <v>60</v>
      </c>
      <c r="K15" s="162" t="s">
        <v>60</v>
      </c>
      <c r="L15" s="162" t="s">
        <v>60</v>
      </c>
      <c r="M15" s="162" t="s">
        <v>60</v>
      </c>
      <c r="N15" s="162" t="s">
        <v>60</v>
      </c>
      <c r="O15" s="162" t="s">
        <v>60</v>
      </c>
    </row>
    <row r="16" spans="1:15" ht="18" customHeight="1">
      <c r="A16" s="209"/>
      <c r="B16" s="220"/>
      <c r="C16" s="208" t="s">
        <v>131</v>
      </c>
      <c r="D16" s="218"/>
      <c r="E16" s="162" t="s">
        <v>60</v>
      </c>
      <c r="F16" s="162" t="s">
        <v>60</v>
      </c>
      <c r="G16" s="162" t="s">
        <v>60</v>
      </c>
      <c r="H16" s="162" t="s">
        <v>60</v>
      </c>
      <c r="J16" s="162" t="s">
        <v>60</v>
      </c>
      <c r="K16" s="162" t="s">
        <v>60</v>
      </c>
      <c r="L16" s="162" t="s">
        <v>60</v>
      </c>
      <c r="M16" s="162" t="s">
        <v>60</v>
      </c>
      <c r="N16" s="162" t="s">
        <v>60</v>
      </c>
      <c r="O16" s="162" t="s">
        <v>60</v>
      </c>
    </row>
    <row r="17" spans="1:15" ht="18" customHeight="1">
      <c r="A17" s="209"/>
      <c r="B17" s="220"/>
      <c r="C17" s="208" t="s">
        <v>130</v>
      </c>
      <c r="D17" s="218"/>
      <c r="E17" s="162" t="s">
        <v>60</v>
      </c>
      <c r="F17" s="162" t="s">
        <v>60</v>
      </c>
      <c r="G17" s="162" t="s">
        <v>60</v>
      </c>
      <c r="H17" s="162" t="s">
        <v>60</v>
      </c>
      <c r="J17" s="162" t="s">
        <v>60</v>
      </c>
      <c r="K17" s="162" t="s">
        <v>60</v>
      </c>
      <c r="L17" s="162" t="s">
        <v>60</v>
      </c>
      <c r="M17" s="162" t="s">
        <v>60</v>
      </c>
      <c r="N17" s="162" t="s">
        <v>60</v>
      </c>
      <c r="O17" s="162" t="s">
        <v>60</v>
      </c>
    </row>
    <row r="18" spans="1:15" ht="18" customHeight="1">
      <c r="A18" s="209"/>
      <c r="B18" s="209"/>
      <c r="C18" s="208" t="s">
        <v>129</v>
      </c>
      <c r="D18" s="207"/>
      <c r="E18" s="162" t="s">
        <v>60</v>
      </c>
      <c r="F18" s="162" t="s">
        <v>60</v>
      </c>
      <c r="G18" s="162" t="s">
        <v>60</v>
      </c>
      <c r="H18" s="162" t="s">
        <v>60</v>
      </c>
      <c r="J18" s="162" t="s">
        <v>60</v>
      </c>
      <c r="K18" s="162" t="s">
        <v>60</v>
      </c>
      <c r="L18" s="162" t="s">
        <v>60</v>
      </c>
      <c r="M18" s="162" t="s">
        <v>60</v>
      </c>
      <c r="N18" s="162" t="s">
        <v>60</v>
      </c>
      <c r="O18" s="162" t="s">
        <v>60</v>
      </c>
    </row>
    <row r="19" spans="1:15" ht="18" customHeight="1">
      <c r="A19" s="209"/>
      <c r="B19" s="219" t="s">
        <v>128</v>
      </c>
      <c r="C19" s="219"/>
      <c r="D19" s="218"/>
      <c r="E19" s="162" t="s">
        <v>60</v>
      </c>
      <c r="F19" s="162" t="s">
        <v>60</v>
      </c>
      <c r="G19" s="162" t="s">
        <v>60</v>
      </c>
      <c r="H19" s="162" t="s">
        <v>60</v>
      </c>
      <c r="J19" s="162" t="s">
        <v>60</v>
      </c>
      <c r="K19" s="216">
        <v>746</v>
      </c>
      <c r="L19" s="162" t="s">
        <v>60</v>
      </c>
      <c r="M19" s="162" t="s">
        <v>60</v>
      </c>
      <c r="N19" s="216">
        <v>649</v>
      </c>
      <c r="O19" s="216">
        <v>97</v>
      </c>
    </row>
    <row r="20" spans="1:15" ht="18" customHeight="1">
      <c r="A20" s="209"/>
      <c r="B20" s="209"/>
      <c r="C20" s="208" t="s">
        <v>127</v>
      </c>
      <c r="D20" s="207"/>
      <c r="E20" s="162" t="s">
        <v>60</v>
      </c>
      <c r="F20" s="162" t="s">
        <v>60</v>
      </c>
      <c r="G20" s="162" t="s">
        <v>60</v>
      </c>
      <c r="H20" s="162" t="s">
        <v>60</v>
      </c>
      <c r="J20" s="162" t="s">
        <v>60</v>
      </c>
      <c r="K20" s="162" t="s">
        <v>60</v>
      </c>
      <c r="L20" s="162" t="s">
        <v>60</v>
      </c>
      <c r="M20" s="162" t="s">
        <v>60</v>
      </c>
      <c r="N20" s="162" t="s">
        <v>60</v>
      </c>
      <c r="O20" s="162" t="s">
        <v>60</v>
      </c>
    </row>
    <row r="21" spans="1:15" ht="18" customHeight="1">
      <c r="A21" s="209"/>
      <c r="B21" s="209"/>
      <c r="C21" s="208" t="s">
        <v>126</v>
      </c>
      <c r="D21" s="207"/>
      <c r="E21" s="162" t="s">
        <v>60</v>
      </c>
      <c r="F21" s="162" t="s">
        <v>60</v>
      </c>
      <c r="G21" s="162" t="s">
        <v>60</v>
      </c>
      <c r="H21" s="162" t="s">
        <v>60</v>
      </c>
      <c r="J21" s="162" t="s">
        <v>60</v>
      </c>
      <c r="K21" s="162">
        <v>746</v>
      </c>
      <c r="L21" s="162" t="s">
        <v>60</v>
      </c>
      <c r="M21" s="162" t="s">
        <v>60</v>
      </c>
      <c r="N21" s="162">
        <v>649</v>
      </c>
      <c r="O21" s="162">
        <v>97</v>
      </c>
    </row>
    <row r="22" spans="1:15" ht="18" customHeight="1">
      <c r="A22" s="209"/>
      <c r="B22" s="209"/>
      <c r="C22" s="208" t="s">
        <v>125</v>
      </c>
      <c r="D22" s="207"/>
      <c r="E22" s="162" t="s">
        <v>60</v>
      </c>
      <c r="F22" s="162" t="s">
        <v>60</v>
      </c>
      <c r="G22" s="162" t="s">
        <v>60</v>
      </c>
      <c r="H22" s="162" t="s">
        <v>60</v>
      </c>
      <c r="J22" s="162" t="s">
        <v>60</v>
      </c>
      <c r="K22" s="162" t="s">
        <v>60</v>
      </c>
      <c r="L22" s="162" t="s">
        <v>60</v>
      </c>
      <c r="M22" s="162" t="s">
        <v>60</v>
      </c>
      <c r="N22" s="162" t="s">
        <v>60</v>
      </c>
      <c r="O22" s="162" t="s">
        <v>60</v>
      </c>
    </row>
    <row r="23" spans="1:15" ht="18" customHeight="1">
      <c r="A23" s="209"/>
      <c r="B23" s="209"/>
      <c r="C23" s="208" t="s">
        <v>124</v>
      </c>
      <c r="D23" s="207"/>
      <c r="E23" s="162" t="s">
        <v>60</v>
      </c>
      <c r="F23" s="162" t="s">
        <v>60</v>
      </c>
      <c r="G23" s="162" t="s">
        <v>60</v>
      </c>
      <c r="H23" s="162" t="s">
        <v>60</v>
      </c>
      <c r="J23" s="162" t="s">
        <v>60</v>
      </c>
      <c r="K23" s="162" t="s">
        <v>60</v>
      </c>
      <c r="L23" s="162" t="s">
        <v>60</v>
      </c>
      <c r="M23" s="162" t="s">
        <v>60</v>
      </c>
      <c r="N23" s="162" t="s">
        <v>60</v>
      </c>
      <c r="O23" s="162" t="s">
        <v>60</v>
      </c>
    </row>
    <row r="24" spans="1:15" ht="18" customHeight="1">
      <c r="A24" s="209"/>
      <c r="B24" s="209"/>
      <c r="C24" s="208" t="s">
        <v>123</v>
      </c>
      <c r="D24" s="207"/>
      <c r="E24" s="162" t="s">
        <v>60</v>
      </c>
      <c r="F24" s="162" t="s">
        <v>60</v>
      </c>
      <c r="G24" s="162" t="s">
        <v>60</v>
      </c>
      <c r="H24" s="162" t="s">
        <v>60</v>
      </c>
      <c r="J24" s="162" t="s">
        <v>60</v>
      </c>
      <c r="K24" s="162" t="s">
        <v>60</v>
      </c>
      <c r="L24" s="162" t="s">
        <v>60</v>
      </c>
      <c r="M24" s="162" t="s">
        <v>60</v>
      </c>
      <c r="N24" s="162" t="s">
        <v>60</v>
      </c>
      <c r="O24" s="162" t="s">
        <v>60</v>
      </c>
    </row>
    <row r="25" spans="1:15" ht="18" customHeight="1">
      <c r="A25" s="209"/>
      <c r="B25" s="209"/>
      <c r="C25" s="208" t="s">
        <v>122</v>
      </c>
      <c r="D25" s="207"/>
      <c r="E25" s="162" t="s">
        <v>60</v>
      </c>
      <c r="F25" s="162" t="s">
        <v>60</v>
      </c>
      <c r="G25" s="162" t="s">
        <v>60</v>
      </c>
      <c r="H25" s="162" t="s">
        <v>60</v>
      </c>
      <c r="J25" s="162" t="s">
        <v>60</v>
      </c>
      <c r="K25" s="162" t="s">
        <v>60</v>
      </c>
      <c r="L25" s="162" t="s">
        <v>60</v>
      </c>
      <c r="M25" s="162" t="s">
        <v>60</v>
      </c>
      <c r="N25" s="162" t="s">
        <v>60</v>
      </c>
      <c r="O25" s="162" t="s">
        <v>60</v>
      </c>
    </row>
    <row r="26" spans="1:15" ht="18" customHeight="1">
      <c r="A26" s="209"/>
      <c r="B26" s="219" t="s">
        <v>121</v>
      </c>
      <c r="C26" s="219"/>
      <c r="D26" s="218"/>
      <c r="E26" s="217">
        <v>248108</v>
      </c>
      <c r="F26" s="162" t="s">
        <v>60</v>
      </c>
      <c r="G26" s="216">
        <v>12164</v>
      </c>
      <c r="H26" s="216">
        <v>121134</v>
      </c>
      <c r="J26" s="215">
        <v>114810</v>
      </c>
      <c r="K26" s="167">
        <v>3778143</v>
      </c>
      <c r="L26" s="162"/>
      <c r="M26" s="167">
        <v>1149608</v>
      </c>
      <c r="N26" s="167">
        <v>672396</v>
      </c>
      <c r="O26" s="167">
        <v>1956139</v>
      </c>
    </row>
    <row r="27" spans="1:15" ht="18" customHeight="1">
      <c r="A27" s="209"/>
      <c r="B27" s="209"/>
      <c r="C27" s="208" t="s">
        <v>120</v>
      </c>
      <c r="D27" s="207"/>
      <c r="E27" s="214">
        <v>3050</v>
      </c>
      <c r="F27" s="162" t="s">
        <v>60</v>
      </c>
      <c r="G27" s="162">
        <v>3050</v>
      </c>
      <c r="H27" s="162" t="s">
        <v>60</v>
      </c>
      <c r="I27" s="205" t="s">
        <v>60</v>
      </c>
      <c r="J27" s="162" t="s">
        <v>60</v>
      </c>
      <c r="K27" s="162" t="s">
        <v>60</v>
      </c>
      <c r="L27" s="162" t="s">
        <v>60</v>
      </c>
      <c r="M27" s="162" t="s">
        <v>60</v>
      </c>
      <c r="N27" s="162" t="s">
        <v>60</v>
      </c>
      <c r="O27" s="162" t="s">
        <v>60</v>
      </c>
    </row>
    <row r="28" spans="1:15" ht="18" customHeight="1">
      <c r="A28" s="209"/>
      <c r="B28" s="209"/>
      <c r="C28" s="208" t="s">
        <v>119</v>
      </c>
      <c r="D28" s="207"/>
      <c r="E28" s="214" t="s">
        <v>60</v>
      </c>
      <c r="F28" s="162" t="s">
        <v>60</v>
      </c>
      <c r="G28" s="162" t="s">
        <v>60</v>
      </c>
      <c r="H28" s="162" t="s">
        <v>60</v>
      </c>
      <c r="I28" s="205" t="s">
        <v>60</v>
      </c>
      <c r="J28" s="162" t="s">
        <v>60</v>
      </c>
      <c r="K28" s="162" t="s">
        <v>60</v>
      </c>
      <c r="L28" s="162" t="s">
        <v>60</v>
      </c>
      <c r="M28" s="162" t="s">
        <v>60</v>
      </c>
      <c r="N28" s="162" t="s">
        <v>60</v>
      </c>
      <c r="O28" s="162" t="s">
        <v>60</v>
      </c>
    </row>
    <row r="29" spans="1:15" ht="18" customHeight="1">
      <c r="A29" s="209"/>
      <c r="B29" s="209"/>
      <c r="C29" s="208" t="s">
        <v>118</v>
      </c>
      <c r="D29" s="207"/>
      <c r="E29" s="162" t="s">
        <v>60</v>
      </c>
      <c r="F29" s="162" t="s">
        <v>60</v>
      </c>
      <c r="G29" s="162" t="s">
        <v>60</v>
      </c>
      <c r="H29" s="162" t="s">
        <v>60</v>
      </c>
      <c r="I29" s="205" t="s">
        <v>60</v>
      </c>
      <c r="J29" s="162" t="s">
        <v>60</v>
      </c>
      <c r="K29" s="162" t="s">
        <v>60</v>
      </c>
      <c r="L29" s="162" t="s">
        <v>60</v>
      </c>
      <c r="M29" s="162" t="s">
        <v>60</v>
      </c>
      <c r="N29" s="162" t="s">
        <v>60</v>
      </c>
      <c r="O29" s="162" t="s">
        <v>60</v>
      </c>
    </row>
    <row r="30" spans="1:15" ht="18" customHeight="1">
      <c r="A30" s="209"/>
      <c r="B30" s="209"/>
      <c r="C30" s="208" t="s">
        <v>117</v>
      </c>
      <c r="D30" s="207"/>
      <c r="E30" s="133">
        <v>235944</v>
      </c>
      <c r="F30" s="162" t="s">
        <v>60</v>
      </c>
      <c r="G30" s="162"/>
      <c r="H30" s="162">
        <v>121134</v>
      </c>
      <c r="J30" s="176">
        <v>114810</v>
      </c>
      <c r="K30" s="162" t="s">
        <v>60</v>
      </c>
      <c r="L30" s="162" t="s">
        <v>60</v>
      </c>
      <c r="M30" s="162" t="s">
        <v>60</v>
      </c>
      <c r="N30" s="162" t="s">
        <v>60</v>
      </c>
      <c r="O30" s="162" t="s">
        <v>60</v>
      </c>
    </row>
    <row r="31" spans="1:15" ht="18" customHeight="1">
      <c r="A31" s="209"/>
      <c r="B31" s="209"/>
      <c r="C31" s="208" t="s">
        <v>116</v>
      </c>
      <c r="D31" s="207"/>
      <c r="E31" s="214" t="s">
        <v>60</v>
      </c>
      <c r="F31" s="162" t="s">
        <v>60</v>
      </c>
      <c r="G31" s="162" t="s">
        <v>60</v>
      </c>
      <c r="H31" s="162" t="s">
        <v>60</v>
      </c>
      <c r="I31" s="205" t="s">
        <v>60</v>
      </c>
      <c r="J31" s="162" t="s">
        <v>60</v>
      </c>
      <c r="K31" s="162" t="s">
        <v>60</v>
      </c>
      <c r="L31" s="162" t="s">
        <v>60</v>
      </c>
      <c r="M31" s="162" t="s">
        <v>60</v>
      </c>
      <c r="N31" s="162" t="s">
        <v>60</v>
      </c>
      <c r="O31" s="162" t="s">
        <v>60</v>
      </c>
    </row>
    <row r="32" spans="1:15" ht="18" customHeight="1">
      <c r="A32" s="209"/>
      <c r="B32" s="209"/>
      <c r="C32" s="208" t="s">
        <v>115</v>
      </c>
      <c r="D32" s="207"/>
      <c r="E32" s="162" t="s">
        <v>60</v>
      </c>
      <c r="F32" s="162" t="s">
        <v>60</v>
      </c>
      <c r="G32" s="162" t="s">
        <v>60</v>
      </c>
      <c r="H32" s="162" t="s">
        <v>60</v>
      </c>
      <c r="I32" s="205" t="s">
        <v>60</v>
      </c>
      <c r="J32" s="162" t="s">
        <v>60</v>
      </c>
      <c r="K32" s="132">
        <v>849539</v>
      </c>
      <c r="L32" s="162" t="s">
        <v>60</v>
      </c>
      <c r="M32" s="132">
        <v>802163</v>
      </c>
      <c r="N32" s="162">
        <v>47376</v>
      </c>
      <c r="O32" s="132" t="s">
        <v>60</v>
      </c>
    </row>
    <row r="33" spans="1:15" ht="18" customHeight="1">
      <c r="A33" s="209"/>
      <c r="B33" s="209"/>
      <c r="C33" s="208" t="s">
        <v>114</v>
      </c>
      <c r="D33" s="207"/>
      <c r="E33" s="214" t="s">
        <v>60</v>
      </c>
      <c r="F33" s="162" t="s">
        <v>60</v>
      </c>
      <c r="G33" s="162" t="s">
        <v>60</v>
      </c>
      <c r="H33" s="162" t="s">
        <v>60</v>
      </c>
      <c r="I33" s="205" t="s">
        <v>60</v>
      </c>
      <c r="J33" s="162" t="s">
        <v>60</v>
      </c>
      <c r="K33" s="162" t="s">
        <v>60</v>
      </c>
      <c r="L33" s="162" t="s">
        <v>60</v>
      </c>
      <c r="M33" s="162" t="s">
        <v>60</v>
      </c>
      <c r="N33" s="162" t="s">
        <v>60</v>
      </c>
      <c r="O33" s="162" t="s">
        <v>60</v>
      </c>
    </row>
    <row r="34" spans="1:15" ht="18" customHeight="1">
      <c r="A34" s="209"/>
      <c r="B34" s="209"/>
      <c r="C34" s="208" t="s">
        <v>113</v>
      </c>
      <c r="D34" s="207"/>
      <c r="E34" s="162" t="s">
        <v>60</v>
      </c>
      <c r="F34" s="162" t="s">
        <v>60</v>
      </c>
      <c r="G34" s="162" t="s">
        <v>60</v>
      </c>
      <c r="H34" s="162" t="s">
        <v>60</v>
      </c>
      <c r="I34" s="205" t="s">
        <v>60</v>
      </c>
      <c r="J34" s="213" t="s">
        <v>60</v>
      </c>
      <c r="K34" s="132">
        <v>2408012</v>
      </c>
      <c r="L34" s="162" t="s">
        <v>60</v>
      </c>
      <c r="M34" s="162"/>
      <c r="N34" s="132">
        <v>625020</v>
      </c>
      <c r="O34" s="132">
        <v>1782992</v>
      </c>
    </row>
    <row r="35" spans="1:15" ht="18" customHeight="1">
      <c r="A35" s="209"/>
      <c r="B35" s="209"/>
      <c r="C35" s="208" t="s">
        <v>112</v>
      </c>
      <c r="D35" s="207"/>
      <c r="E35" s="162" t="s">
        <v>60</v>
      </c>
      <c r="F35" s="162" t="s">
        <v>60</v>
      </c>
      <c r="G35" s="162" t="s">
        <v>60</v>
      </c>
      <c r="H35" s="162" t="s">
        <v>60</v>
      </c>
      <c r="I35" s="205" t="s">
        <v>60</v>
      </c>
      <c r="J35" s="213" t="s">
        <v>60</v>
      </c>
      <c r="K35" s="162">
        <v>306567</v>
      </c>
      <c r="L35" s="162" t="s">
        <v>60</v>
      </c>
      <c r="M35" s="162">
        <v>306567</v>
      </c>
      <c r="N35" s="162" t="s">
        <v>60</v>
      </c>
      <c r="O35" s="162" t="s">
        <v>60</v>
      </c>
    </row>
    <row r="36" spans="1:15" ht="18" customHeight="1">
      <c r="A36" s="209"/>
      <c r="B36" s="209"/>
      <c r="C36" s="208" t="s">
        <v>111</v>
      </c>
      <c r="D36" s="207"/>
      <c r="E36" s="214">
        <v>9114</v>
      </c>
      <c r="F36" s="162" t="s">
        <v>60</v>
      </c>
      <c r="G36" s="162">
        <v>9114</v>
      </c>
      <c r="H36" s="162"/>
      <c r="J36" s="213" t="s">
        <v>60</v>
      </c>
      <c r="K36" s="132">
        <v>214025</v>
      </c>
      <c r="L36" s="162" t="s">
        <v>60</v>
      </c>
      <c r="M36" s="132">
        <v>40878</v>
      </c>
      <c r="N36" s="162" t="s">
        <v>60</v>
      </c>
      <c r="O36" s="132">
        <v>173147</v>
      </c>
    </row>
    <row r="37" spans="1:15" ht="18" customHeight="1">
      <c r="A37" s="209"/>
      <c r="B37" s="219" t="s">
        <v>110</v>
      </c>
      <c r="C37" s="219"/>
      <c r="D37" s="218"/>
      <c r="E37" s="217">
        <v>10299</v>
      </c>
      <c r="F37" s="162" t="s">
        <v>60</v>
      </c>
      <c r="G37" s="216">
        <v>5318</v>
      </c>
      <c r="H37" s="167">
        <v>4632</v>
      </c>
      <c r="J37" s="215">
        <v>349</v>
      </c>
      <c r="K37" s="167">
        <v>217909</v>
      </c>
      <c r="L37" s="162" t="s">
        <v>60</v>
      </c>
      <c r="M37" s="167">
        <v>42568</v>
      </c>
      <c r="N37" s="167">
        <v>8365</v>
      </c>
      <c r="O37" s="167">
        <v>166976</v>
      </c>
    </row>
    <row r="38" spans="1:15" ht="18" customHeight="1">
      <c r="A38" s="209"/>
      <c r="B38" s="209"/>
      <c r="C38" s="208" t="s">
        <v>109</v>
      </c>
      <c r="D38" s="207"/>
      <c r="E38" s="214">
        <v>6308</v>
      </c>
      <c r="F38" s="162" t="s">
        <v>60</v>
      </c>
      <c r="G38" s="162">
        <v>3279</v>
      </c>
      <c r="H38" s="162">
        <v>3029</v>
      </c>
      <c r="J38" s="213" t="s">
        <v>60</v>
      </c>
      <c r="K38" s="210">
        <v>21181</v>
      </c>
      <c r="L38" s="162" t="s">
        <v>60</v>
      </c>
      <c r="M38" s="210">
        <v>15525</v>
      </c>
      <c r="N38" s="162" t="s">
        <v>60</v>
      </c>
      <c r="O38" s="210">
        <v>5656</v>
      </c>
    </row>
    <row r="39" spans="1:15" ht="18" customHeight="1">
      <c r="A39" s="209"/>
      <c r="B39" s="209"/>
      <c r="C39" s="208" t="s">
        <v>108</v>
      </c>
      <c r="D39" s="207"/>
      <c r="E39" s="162" t="s">
        <v>60</v>
      </c>
      <c r="F39" s="162" t="s">
        <v>60</v>
      </c>
      <c r="G39" s="162" t="s">
        <v>60</v>
      </c>
      <c r="H39" s="162" t="s">
        <v>60</v>
      </c>
      <c r="J39" s="162" t="s">
        <v>60</v>
      </c>
      <c r="K39" s="210">
        <v>162955</v>
      </c>
      <c r="L39" s="162" t="s">
        <v>60</v>
      </c>
      <c r="M39" s="210">
        <v>26734</v>
      </c>
      <c r="N39" s="212" t="s">
        <v>60</v>
      </c>
      <c r="O39" s="210">
        <v>136221</v>
      </c>
    </row>
    <row r="40" spans="1:15" ht="18" customHeight="1">
      <c r="A40" s="209"/>
      <c r="B40" s="209"/>
      <c r="C40" s="208" t="s">
        <v>107</v>
      </c>
      <c r="D40" s="207"/>
      <c r="E40" s="133">
        <v>3626</v>
      </c>
      <c r="F40" s="162" t="s">
        <v>60</v>
      </c>
      <c r="G40" s="162">
        <v>2039</v>
      </c>
      <c r="H40" s="132">
        <v>1411</v>
      </c>
      <c r="J40" s="176">
        <v>176</v>
      </c>
      <c r="K40" s="210">
        <v>2793</v>
      </c>
      <c r="L40" s="162" t="s">
        <v>60</v>
      </c>
      <c r="M40" s="162" t="s">
        <v>60</v>
      </c>
      <c r="N40" s="210">
        <v>2793</v>
      </c>
      <c r="O40" s="212" t="s">
        <v>60</v>
      </c>
    </row>
    <row r="41" spans="1:15" ht="18" customHeight="1">
      <c r="A41" s="209"/>
      <c r="B41" s="209"/>
      <c r="C41" s="208" t="s">
        <v>106</v>
      </c>
      <c r="D41" s="207"/>
      <c r="E41" s="162" t="s">
        <v>60</v>
      </c>
      <c r="F41" s="162" t="s">
        <v>60</v>
      </c>
      <c r="G41" s="162" t="s">
        <v>60</v>
      </c>
      <c r="H41" s="162" t="s">
        <v>60</v>
      </c>
      <c r="J41" s="162" t="s">
        <v>60</v>
      </c>
      <c r="K41" s="210">
        <v>2279</v>
      </c>
      <c r="L41" s="162" t="s">
        <v>60</v>
      </c>
      <c r="M41" s="162" t="s">
        <v>60</v>
      </c>
      <c r="N41" s="210">
        <v>2053</v>
      </c>
      <c r="O41" s="162">
        <v>226</v>
      </c>
    </row>
    <row r="42" spans="1:15" ht="18" customHeight="1">
      <c r="A42" s="209"/>
      <c r="B42" s="209"/>
      <c r="C42" s="208" t="s">
        <v>105</v>
      </c>
      <c r="D42" s="207"/>
      <c r="E42" s="162" t="s">
        <v>60</v>
      </c>
      <c r="F42" s="162" t="s">
        <v>60</v>
      </c>
      <c r="G42" s="162" t="s">
        <v>60</v>
      </c>
      <c r="H42" s="162" t="s">
        <v>60</v>
      </c>
      <c r="J42" s="162" t="s">
        <v>60</v>
      </c>
      <c r="K42" s="162" t="s">
        <v>60</v>
      </c>
      <c r="L42" s="162" t="s">
        <v>60</v>
      </c>
      <c r="M42" s="162" t="s">
        <v>60</v>
      </c>
      <c r="N42" s="162" t="s">
        <v>60</v>
      </c>
      <c r="O42" s="211" t="s">
        <v>60</v>
      </c>
    </row>
    <row r="43" spans="1:15" ht="18" customHeight="1">
      <c r="A43" s="209"/>
      <c r="B43" s="209"/>
      <c r="C43" s="208" t="s">
        <v>104</v>
      </c>
      <c r="D43" s="207"/>
      <c r="E43" s="162" t="s">
        <v>60</v>
      </c>
      <c r="F43" s="162" t="s">
        <v>60</v>
      </c>
      <c r="G43" s="162" t="s">
        <v>60</v>
      </c>
      <c r="H43" s="162" t="s">
        <v>60</v>
      </c>
      <c r="J43" s="162" t="s">
        <v>60</v>
      </c>
      <c r="K43" s="162" t="s">
        <v>60</v>
      </c>
      <c r="L43" s="162" t="s">
        <v>60</v>
      </c>
      <c r="M43" s="162" t="s">
        <v>60</v>
      </c>
      <c r="N43" s="162" t="s">
        <v>60</v>
      </c>
      <c r="O43" s="162" t="s">
        <v>60</v>
      </c>
    </row>
    <row r="44" spans="1:15" ht="18" customHeight="1">
      <c r="A44" s="209"/>
      <c r="B44" s="209"/>
      <c r="C44" s="208" t="s">
        <v>103</v>
      </c>
      <c r="D44" s="207"/>
      <c r="E44" s="162" t="s">
        <v>60</v>
      </c>
      <c r="F44" s="162" t="s">
        <v>60</v>
      </c>
      <c r="G44" s="162" t="s">
        <v>60</v>
      </c>
      <c r="H44" s="162" t="s">
        <v>60</v>
      </c>
      <c r="J44" s="162" t="s">
        <v>60</v>
      </c>
      <c r="K44" s="162" t="s">
        <v>60</v>
      </c>
      <c r="L44" s="162" t="s">
        <v>60</v>
      </c>
      <c r="M44" s="162" t="s">
        <v>60</v>
      </c>
      <c r="N44" s="162" t="s">
        <v>60</v>
      </c>
      <c r="O44" s="162" t="s">
        <v>60</v>
      </c>
    </row>
    <row r="45" spans="1:15" ht="18" customHeight="1">
      <c r="A45" s="209"/>
      <c r="B45" s="209"/>
      <c r="C45" s="208" t="s">
        <v>102</v>
      </c>
      <c r="D45" s="207"/>
      <c r="E45" s="162" t="s">
        <v>60</v>
      </c>
      <c r="F45" s="162" t="s">
        <v>60</v>
      </c>
      <c r="G45" s="162" t="s">
        <v>60</v>
      </c>
      <c r="H45" s="162" t="s">
        <v>60</v>
      </c>
      <c r="J45" s="162" t="s">
        <v>60</v>
      </c>
      <c r="K45" s="162" t="s">
        <v>60</v>
      </c>
      <c r="L45" s="162" t="s">
        <v>60</v>
      </c>
      <c r="M45" s="162" t="s">
        <v>60</v>
      </c>
      <c r="N45" s="162" t="s">
        <v>60</v>
      </c>
      <c r="O45" s="162" t="s">
        <v>60</v>
      </c>
    </row>
    <row r="46" spans="1:15" ht="18" customHeight="1">
      <c r="A46" s="209"/>
      <c r="B46" s="209"/>
      <c r="C46" s="208" t="s">
        <v>101</v>
      </c>
      <c r="D46" s="207"/>
      <c r="E46" s="162" t="s">
        <v>60</v>
      </c>
      <c r="F46" s="162" t="s">
        <v>60</v>
      </c>
      <c r="G46" s="162" t="s">
        <v>60</v>
      </c>
      <c r="H46" s="162" t="s">
        <v>60</v>
      </c>
      <c r="J46" s="162" t="s">
        <v>60</v>
      </c>
      <c r="K46" s="162" t="s">
        <v>60</v>
      </c>
      <c r="L46" s="162" t="s">
        <v>60</v>
      </c>
      <c r="M46" s="162" t="s">
        <v>60</v>
      </c>
      <c r="N46" s="162" t="s">
        <v>60</v>
      </c>
      <c r="O46" s="162" t="s">
        <v>60</v>
      </c>
    </row>
    <row r="47" spans="1:15" ht="18" customHeight="1">
      <c r="A47" s="209"/>
      <c r="B47" s="209"/>
      <c r="C47" s="208" t="s">
        <v>100</v>
      </c>
      <c r="D47" s="207"/>
      <c r="E47" s="162" t="s">
        <v>60</v>
      </c>
      <c r="F47" s="162" t="s">
        <v>60</v>
      </c>
      <c r="G47" s="162" t="s">
        <v>60</v>
      </c>
      <c r="H47" s="162" t="s">
        <v>60</v>
      </c>
      <c r="J47" s="162" t="s">
        <v>60</v>
      </c>
      <c r="K47" s="210">
        <v>20438</v>
      </c>
      <c r="L47" s="162" t="s">
        <v>60</v>
      </c>
      <c r="M47" s="162" t="s">
        <v>60</v>
      </c>
      <c r="N47" s="162" t="s">
        <v>60</v>
      </c>
      <c r="O47" s="210">
        <v>20438</v>
      </c>
    </row>
    <row r="48" spans="1:15" ht="18" customHeight="1">
      <c r="A48" s="209"/>
      <c r="B48" s="209"/>
      <c r="C48" s="208" t="s">
        <v>99</v>
      </c>
      <c r="D48" s="207"/>
      <c r="E48" s="162" t="s">
        <v>60</v>
      </c>
      <c r="F48" s="162" t="s">
        <v>60</v>
      </c>
      <c r="G48" s="162" t="s">
        <v>60</v>
      </c>
      <c r="H48" s="162" t="s">
        <v>60</v>
      </c>
      <c r="J48" s="162" t="s">
        <v>60</v>
      </c>
      <c r="K48" s="162" t="s">
        <v>60</v>
      </c>
      <c r="L48" s="162" t="s">
        <v>60</v>
      </c>
      <c r="M48" s="162" t="s">
        <v>60</v>
      </c>
      <c r="N48" s="162" t="s">
        <v>60</v>
      </c>
      <c r="O48" s="162" t="s">
        <v>60</v>
      </c>
    </row>
    <row r="49" spans="1:15" ht="18" customHeight="1">
      <c r="A49" s="209"/>
      <c r="B49" s="209"/>
      <c r="C49" s="208" t="s">
        <v>98</v>
      </c>
      <c r="D49" s="207"/>
      <c r="E49" s="162" t="s">
        <v>60</v>
      </c>
      <c r="F49" s="162" t="s">
        <v>60</v>
      </c>
      <c r="G49" s="162" t="s">
        <v>60</v>
      </c>
      <c r="H49" s="162" t="s">
        <v>60</v>
      </c>
      <c r="J49" s="162" t="s">
        <v>60</v>
      </c>
      <c r="K49" s="210">
        <v>1055</v>
      </c>
      <c r="L49" s="162" t="s">
        <v>60</v>
      </c>
      <c r="M49" s="162" t="s">
        <v>60</v>
      </c>
      <c r="N49" s="162">
        <v>925</v>
      </c>
      <c r="O49" s="210">
        <v>130</v>
      </c>
    </row>
    <row r="50" spans="1:15" ht="18" customHeight="1">
      <c r="A50" s="209"/>
      <c r="B50" s="209"/>
      <c r="C50" s="208" t="s">
        <v>97</v>
      </c>
      <c r="D50" s="207"/>
      <c r="E50" s="162">
        <v>365</v>
      </c>
      <c r="F50" s="162" t="s">
        <v>60</v>
      </c>
      <c r="G50" s="162" t="s">
        <v>60</v>
      </c>
      <c r="H50" s="162">
        <v>192</v>
      </c>
      <c r="J50" s="162">
        <v>173</v>
      </c>
      <c r="K50" s="210">
        <v>7208</v>
      </c>
      <c r="L50" s="162" t="s">
        <v>60</v>
      </c>
      <c r="M50" s="162">
        <v>309</v>
      </c>
      <c r="N50" s="210">
        <v>2594</v>
      </c>
      <c r="O50" s="210">
        <v>4305</v>
      </c>
    </row>
    <row r="51" spans="1:15" ht="18" customHeight="1">
      <c r="A51" s="209"/>
      <c r="B51" s="209"/>
      <c r="C51" s="208" t="s">
        <v>96</v>
      </c>
      <c r="D51" s="207"/>
      <c r="E51" s="162" t="s">
        <v>60</v>
      </c>
      <c r="F51" s="162" t="s">
        <v>60</v>
      </c>
      <c r="G51" s="162" t="s">
        <v>60</v>
      </c>
      <c r="H51" s="162" t="s">
        <v>60</v>
      </c>
      <c r="J51" s="162" t="s">
        <v>60</v>
      </c>
      <c r="K51" s="162" t="s">
        <v>60</v>
      </c>
      <c r="L51" s="162" t="s">
        <v>60</v>
      </c>
      <c r="M51" s="162" t="s">
        <v>60</v>
      </c>
      <c r="N51" s="162" t="s">
        <v>60</v>
      </c>
      <c r="O51" s="162" t="s">
        <v>60</v>
      </c>
    </row>
    <row r="52" spans="1:15" ht="18" customHeight="1">
      <c r="A52" s="209"/>
      <c r="B52" s="209"/>
      <c r="C52" s="208" t="s">
        <v>95</v>
      </c>
      <c r="D52" s="207"/>
      <c r="E52" s="162" t="s">
        <v>60</v>
      </c>
      <c r="F52" s="162" t="s">
        <v>60</v>
      </c>
      <c r="G52" s="162" t="s">
        <v>60</v>
      </c>
      <c r="H52" s="162" t="s">
        <v>60</v>
      </c>
      <c r="J52" s="162" t="s">
        <v>60</v>
      </c>
      <c r="K52" s="162" t="s">
        <v>60</v>
      </c>
      <c r="L52" s="162" t="s">
        <v>60</v>
      </c>
      <c r="M52" s="162" t="s">
        <v>60</v>
      </c>
      <c r="N52" s="162" t="s">
        <v>60</v>
      </c>
      <c r="O52" s="162" t="s">
        <v>60</v>
      </c>
    </row>
    <row r="53" spans="1:15" ht="18" customHeight="1">
      <c r="A53" s="209"/>
      <c r="B53" s="209"/>
      <c r="C53" s="208" t="s">
        <v>94</v>
      </c>
      <c r="D53" s="207"/>
      <c r="E53" s="162" t="s">
        <v>60</v>
      </c>
      <c r="F53" s="162" t="s">
        <v>60</v>
      </c>
      <c r="G53" s="162" t="s">
        <v>60</v>
      </c>
      <c r="H53" s="162" t="s">
        <v>60</v>
      </c>
      <c r="J53" s="162" t="s">
        <v>60</v>
      </c>
      <c r="K53" s="162" t="s">
        <v>60</v>
      </c>
      <c r="L53" s="162" t="s">
        <v>60</v>
      </c>
      <c r="M53" s="162" t="s">
        <v>60</v>
      </c>
      <c r="N53" s="162" t="s">
        <v>60</v>
      </c>
      <c r="O53" s="162" t="s">
        <v>60</v>
      </c>
    </row>
    <row r="54" spans="1:15">
      <c r="A54" s="206"/>
      <c r="B54" s="206"/>
      <c r="C54" s="206" t="s">
        <v>93</v>
      </c>
      <c r="D54" s="206"/>
      <c r="E54" s="206"/>
      <c r="F54" s="206"/>
      <c r="G54" s="206"/>
      <c r="H54" s="206"/>
      <c r="J54" s="206"/>
      <c r="K54" s="206"/>
      <c r="L54" s="206"/>
      <c r="M54" s="206"/>
      <c r="N54" s="206"/>
      <c r="O54" s="206"/>
    </row>
  </sheetData>
  <mergeCells count="9">
    <mergeCell ref="F1:H1"/>
    <mergeCell ref="B19:C19"/>
    <mergeCell ref="B26:C26"/>
    <mergeCell ref="B37:C37"/>
    <mergeCell ref="F3:H3"/>
    <mergeCell ref="L3:N3"/>
    <mergeCell ref="A5:C5"/>
    <mergeCell ref="B7:C7"/>
    <mergeCell ref="A3:C4"/>
  </mergeCells>
  <phoneticPr fontId="4"/>
  <pageMargins left="0.78740157480314965" right="0.78740157480314965" top="0.98425196850393704" bottom="0" header="0.51181102362204722" footer="0.51181102362204722"/>
  <pageSetup paperSize="9" scale="54" firstPageNumber="106" orientation="landscape" useFirstPageNumber="1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opLeftCell="A37" zoomScale="70" zoomScaleNormal="70" workbookViewId="0"/>
  </sheetViews>
  <sheetFormatPr defaultRowHeight="12.75"/>
  <cols>
    <col min="1" max="1" width="2.140625" style="205" customWidth="1"/>
    <col min="2" max="2" width="35.140625" style="205" customWidth="1"/>
    <col min="3" max="3" width="1.28515625" style="205" customWidth="1"/>
    <col min="4" max="7" width="19.5703125" style="205" customWidth="1"/>
    <col min="8" max="8" width="0.7109375" style="205" customWidth="1"/>
    <col min="9" max="14" width="19.85546875" style="205" customWidth="1"/>
    <col min="15" max="16384" width="9.140625" style="205"/>
  </cols>
  <sheetData>
    <row r="1" spans="1:26" ht="15.75" customHeight="1">
      <c r="A1" s="246"/>
      <c r="B1" s="246"/>
      <c r="C1" s="246"/>
      <c r="D1" s="241" t="s">
        <v>149</v>
      </c>
      <c r="E1" s="241"/>
      <c r="F1" s="241"/>
      <c r="G1" s="241"/>
      <c r="H1" s="246"/>
      <c r="I1" s="240" t="s">
        <v>194</v>
      </c>
      <c r="J1" s="184"/>
      <c r="K1" s="184"/>
      <c r="L1" s="184"/>
      <c r="M1" s="184"/>
      <c r="N1" s="184"/>
    </row>
    <row r="2" spans="1:26" ht="14.25" customHeight="1" thickBot="1">
      <c r="A2" s="238"/>
      <c r="B2" s="238"/>
      <c r="C2" s="238"/>
      <c r="D2" s="238"/>
      <c r="E2" s="238"/>
      <c r="F2" s="238"/>
      <c r="G2" s="238"/>
      <c r="H2" s="209"/>
      <c r="I2" s="238"/>
      <c r="J2" s="238"/>
      <c r="K2" s="238"/>
      <c r="L2" s="238"/>
      <c r="M2" s="238"/>
      <c r="N2" s="245" t="s">
        <v>88</v>
      </c>
    </row>
    <row r="3" spans="1:26" ht="14.25" customHeight="1" thickTop="1">
      <c r="A3" s="236" t="s">
        <v>147</v>
      </c>
      <c r="B3" s="236"/>
      <c r="C3" s="235"/>
      <c r="D3" s="244" t="s">
        <v>146</v>
      </c>
      <c r="E3" s="232"/>
      <c r="F3" s="232"/>
      <c r="G3" s="232"/>
      <c r="H3" s="209"/>
      <c r="I3" s="233"/>
      <c r="J3" s="244" t="s">
        <v>145</v>
      </c>
      <c r="K3" s="232"/>
      <c r="L3" s="232"/>
      <c r="M3" s="232"/>
      <c r="N3" s="232"/>
    </row>
    <row r="4" spans="1:26" ht="14.25" customHeight="1">
      <c r="A4" s="231"/>
      <c r="B4" s="231"/>
      <c r="C4" s="230"/>
      <c r="D4" s="229" t="s">
        <v>75</v>
      </c>
      <c r="E4" s="229" t="s">
        <v>144</v>
      </c>
      <c r="F4" s="229" t="s">
        <v>143</v>
      </c>
      <c r="G4" s="228" t="s">
        <v>142</v>
      </c>
      <c r="H4" s="209"/>
      <c r="I4" s="227" t="s">
        <v>141</v>
      </c>
      <c r="J4" s="226" t="s">
        <v>75</v>
      </c>
      <c r="K4" s="225" t="s">
        <v>144</v>
      </c>
      <c r="L4" s="225" t="s">
        <v>143</v>
      </c>
      <c r="M4" s="225" t="s">
        <v>142</v>
      </c>
      <c r="N4" s="224" t="s">
        <v>141</v>
      </c>
    </row>
    <row r="5" spans="1:26" ht="19.5" customHeight="1">
      <c r="A5" s="219" t="s">
        <v>193</v>
      </c>
      <c r="B5" s="219"/>
      <c r="C5" s="222"/>
      <c r="D5" s="217">
        <v>78152</v>
      </c>
      <c r="E5" s="162" t="s">
        <v>181</v>
      </c>
      <c r="F5" s="216">
        <v>46359</v>
      </c>
      <c r="G5" s="162" t="s">
        <v>181</v>
      </c>
      <c r="I5" s="216">
        <v>31793</v>
      </c>
      <c r="J5" s="221">
        <v>31605750</v>
      </c>
      <c r="K5" s="221">
        <v>5070828</v>
      </c>
      <c r="L5" s="221">
        <v>7463235</v>
      </c>
      <c r="M5" s="221">
        <v>15193025</v>
      </c>
      <c r="N5" s="221">
        <v>3878662</v>
      </c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26" ht="19.5" customHeight="1">
      <c r="A6" s="209"/>
      <c r="B6" s="208" t="s">
        <v>192</v>
      </c>
      <c r="C6" s="207"/>
      <c r="D6" s="162" t="s">
        <v>181</v>
      </c>
      <c r="E6" s="162" t="s">
        <v>181</v>
      </c>
      <c r="F6" s="162" t="s">
        <v>60</v>
      </c>
      <c r="G6" s="162" t="s">
        <v>60</v>
      </c>
      <c r="I6" s="162" t="s">
        <v>60</v>
      </c>
      <c r="J6" s="162" t="s">
        <v>60</v>
      </c>
      <c r="K6" s="162" t="s">
        <v>60</v>
      </c>
      <c r="L6" s="162" t="s">
        <v>60</v>
      </c>
      <c r="M6" s="162" t="s">
        <v>60</v>
      </c>
      <c r="N6" s="162" t="s">
        <v>60</v>
      </c>
    </row>
    <row r="7" spans="1:26" ht="19.5" customHeight="1">
      <c r="A7" s="209"/>
      <c r="B7" s="208" t="s">
        <v>191</v>
      </c>
      <c r="C7" s="207"/>
      <c r="D7" s="162" t="s">
        <v>181</v>
      </c>
      <c r="E7" s="162" t="s">
        <v>181</v>
      </c>
      <c r="F7" s="162" t="s">
        <v>60</v>
      </c>
      <c r="G7" s="162" t="s">
        <v>60</v>
      </c>
      <c r="I7" s="162" t="s">
        <v>60</v>
      </c>
      <c r="J7" s="132">
        <v>346486</v>
      </c>
      <c r="K7" s="162" t="s">
        <v>60</v>
      </c>
      <c r="L7" s="162" t="s">
        <v>60</v>
      </c>
      <c r="M7" s="162" t="s">
        <v>60</v>
      </c>
      <c r="N7" s="132">
        <v>346486</v>
      </c>
    </row>
    <row r="8" spans="1:26" ht="19.5" customHeight="1">
      <c r="A8" s="209"/>
      <c r="B8" s="208" t="s">
        <v>190</v>
      </c>
      <c r="C8" s="207"/>
      <c r="D8" s="162" t="s">
        <v>181</v>
      </c>
      <c r="E8" s="162" t="s">
        <v>181</v>
      </c>
      <c r="F8" s="162" t="s">
        <v>60</v>
      </c>
      <c r="G8" s="162" t="s">
        <v>60</v>
      </c>
      <c r="I8" s="162" t="s">
        <v>60</v>
      </c>
      <c r="J8" s="132">
        <v>6021</v>
      </c>
      <c r="K8" s="162" t="s">
        <v>60</v>
      </c>
      <c r="L8" s="162" t="s">
        <v>60</v>
      </c>
      <c r="M8" s="162">
        <v>325</v>
      </c>
      <c r="N8" s="132">
        <v>5696</v>
      </c>
    </row>
    <row r="9" spans="1:26" ht="19.5" customHeight="1">
      <c r="A9" s="209"/>
      <c r="B9" s="208" t="s">
        <v>189</v>
      </c>
      <c r="C9" s="207"/>
      <c r="D9" s="162" t="s">
        <v>181</v>
      </c>
      <c r="E9" s="162" t="s">
        <v>181</v>
      </c>
      <c r="F9" s="162" t="s">
        <v>60</v>
      </c>
      <c r="G9" s="162" t="s">
        <v>60</v>
      </c>
      <c r="I9" s="162" t="s">
        <v>60</v>
      </c>
      <c r="J9" s="162" t="s">
        <v>60</v>
      </c>
      <c r="K9" s="162" t="s">
        <v>60</v>
      </c>
      <c r="L9" s="162" t="s">
        <v>60</v>
      </c>
      <c r="M9" s="162" t="s">
        <v>60</v>
      </c>
      <c r="N9" s="162" t="s">
        <v>60</v>
      </c>
    </row>
    <row r="10" spans="1:26" ht="19.5" customHeight="1">
      <c r="A10" s="209"/>
      <c r="B10" s="208" t="s">
        <v>188</v>
      </c>
      <c r="C10" s="207"/>
      <c r="D10" s="162" t="s">
        <v>181</v>
      </c>
      <c r="E10" s="162" t="s">
        <v>181</v>
      </c>
      <c r="F10" s="162" t="s">
        <v>60</v>
      </c>
      <c r="G10" s="162" t="s">
        <v>60</v>
      </c>
      <c r="I10" s="162" t="s">
        <v>60</v>
      </c>
      <c r="J10" s="132">
        <v>5253761</v>
      </c>
      <c r="K10" s="162">
        <v>102405</v>
      </c>
      <c r="L10" s="211">
        <v>210878</v>
      </c>
      <c r="M10" s="132">
        <v>4335931</v>
      </c>
      <c r="N10" s="132">
        <v>604547</v>
      </c>
    </row>
    <row r="11" spans="1:26" ht="19.5" customHeight="1">
      <c r="A11" s="209"/>
      <c r="B11" s="208" t="s">
        <v>187</v>
      </c>
      <c r="C11" s="207"/>
      <c r="D11" s="162" t="s">
        <v>181</v>
      </c>
      <c r="E11" s="162" t="s">
        <v>181</v>
      </c>
      <c r="F11" s="162" t="s">
        <v>60</v>
      </c>
      <c r="G11" s="162" t="s">
        <v>60</v>
      </c>
      <c r="I11" s="162" t="s">
        <v>60</v>
      </c>
      <c r="J11" s="132">
        <v>18969345</v>
      </c>
      <c r="K11" s="132">
        <v>3061492</v>
      </c>
      <c r="L11" s="162">
        <v>6082762</v>
      </c>
      <c r="M11" s="132">
        <v>7948364</v>
      </c>
      <c r="N11" s="132">
        <v>1876727</v>
      </c>
    </row>
    <row r="12" spans="1:26" ht="19.5" customHeight="1">
      <c r="A12" s="209"/>
      <c r="B12" s="208" t="s">
        <v>186</v>
      </c>
      <c r="C12" s="207"/>
      <c r="D12" s="162" t="s">
        <v>181</v>
      </c>
      <c r="E12" s="162" t="s">
        <v>181</v>
      </c>
      <c r="F12" s="162" t="s">
        <v>60</v>
      </c>
      <c r="G12" s="162" t="s">
        <v>60</v>
      </c>
      <c r="I12" s="162" t="s">
        <v>60</v>
      </c>
      <c r="J12" s="162" t="s">
        <v>60</v>
      </c>
      <c r="K12" s="162" t="s">
        <v>60</v>
      </c>
      <c r="L12" s="162" t="s">
        <v>60</v>
      </c>
      <c r="M12" s="162" t="s">
        <v>60</v>
      </c>
      <c r="N12" s="162" t="s">
        <v>60</v>
      </c>
    </row>
    <row r="13" spans="1:26" ht="19.5" customHeight="1">
      <c r="A13" s="209"/>
      <c r="B13" s="208" t="s">
        <v>185</v>
      </c>
      <c r="C13" s="207"/>
      <c r="D13" s="162" t="s">
        <v>181</v>
      </c>
      <c r="E13" s="162" t="s">
        <v>181</v>
      </c>
      <c r="F13" s="162" t="s">
        <v>60</v>
      </c>
      <c r="G13" s="162" t="s">
        <v>60</v>
      </c>
      <c r="I13" s="162" t="s">
        <v>60</v>
      </c>
      <c r="J13" s="132">
        <v>2145763</v>
      </c>
      <c r="K13" s="132">
        <v>140442</v>
      </c>
      <c r="L13" s="162">
        <v>890491</v>
      </c>
      <c r="M13" s="132">
        <v>830726</v>
      </c>
      <c r="N13" s="132">
        <v>284104</v>
      </c>
    </row>
    <row r="14" spans="1:26" ht="19.5" customHeight="1">
      <c r="A14" s="209"/>
      <c r="B14" s="208" t="s">
        <v>184</v>
      </c>
      <c r="C14" s="207"/>
      <c r="D14" s="162" t="s">
        <v>181</v>
      </c>
      <c r="E14" s="162" t="s">
        <v>181</v>
      </c>
      <c r="F14" s="162" t="s">
        <v>60</v>
      </c>
      <c r="G14" s="162" t="s">
        <v>60</v>
      </c>
      <c r="I14" s="162" t="s">
        <v>60</v>
      </c>
      <c r="J14" s="132">
        <v>54828</v>
      </c>
      <c r="K14" s="132">
        <v>15267</v>
      </c>
      <c r="L14" s="162" t="s">
        <v>60</v>
      </c>
      <c r="M14" s="132">
        <v>6975</v>
      </c>
      <c r="N14" s="132">
        <v>32586</v>
      </c>
    </row>
    <row r="15" spans="1:26" ht="19.5" customHeight="1">
      <c r="A15" s="209"/>
      <c r="B15" s="208" t="s">
        <v>183</v>
      </c>
      <c r="C15" s="207"/>
      <c r="D15" s="214">
        <v>68323</v>
      </c>
      <c r="E15" s="162" t="s">
        <v>181</v>
      </c>
      <c r="F15" s="162">
        <v>46359</v>
      </c>
      <c r="G15" s="162" t="s">
        <v>60</v>
      </c>
      <c r="I15" s="162">
        <v>21964</v>
      </c>
      <c r="J15" s="162" t="s">
        <v>60</v>
      </c>
      <c r="K15" s="162" t="s">
        <v>60</v>
      </c>
      <c r="L15" s="162" t="s">
        <v>60</v>
      </c>
      <c r="M15" s="162" t="s">
        <v>60</v>
      </c>
      <c r="N15" s="162" t="s">
        <v>60</v>
      </c>
    </row>
    <row r="16" spans="1:26" ht="19.5" customHeight="1">
      <c r="A16" s="209"/>
      <c r="B16" s="208" t="s">
        <v>182</v>
      </c>
      <c r="C16" s="207"/>
      <c r="D16" s="162" t="s">
        <v>60</v>
      </c>
      <c r="E16" s="162" t="s">
        <v>181</v>
      </c>
      <c r="F16" s="162" t="s">
        <v>60</v>
      </c>
      <c r="G16" s="162" t="s">
        <v>60</v>
      </c>
      <c r="I16" s="162" t="s">
        <v>60</v>
      </c>
      <c r="J16" s="162" t="s">
        <v>60</v>
      </c>
      <c r="K16" s="162" t="s">
        <v>60</v>
      </c>
      <c r="L16" s="162" t="s">
        <v>60</v>
      </c>
      <c r="M16" s="162" t="s">
        <v>60</v>
      </c>
      <c r="N16" s="162" t="s">
        <v>60</v>
      </c>
    </row>
    <row r="17" spans="1:14" ht="19.5" customHeight="1">
      <c r="A17" s="209"/>
      <c r="B17" s="208" t="s">
        <v>180</v>
      </c>
      <c r="C17" s="207"/>
      <c r="D17" s="162" t="s">
        <v>60</v>
      </c>
      <c r="E17" s="162" t="s">
        <v>60</v>
      </c>
      <c r="F17" s="162" t="s">
        <v>60</v>
      </c>
      <c r="G17" s="162" t="s">
        <v>60</v>
      </c>
      <c r="I17" s="162" t="s">
        <v>60</v>
      </c>
      <c r="J17" s="132">
        <v>4585799</v>
      </c>
      <c r="K17" s="132">
        <v>1751222</v>
      </c>
      <c r="L17" s="162">
        <v>206002</v>
      </c>
      <c r="M17" s="132">
        <v>1978452</v>
      </c>
      <c r="N17" s="132">
        <v>650123</v>
      </c>
    </row>
    <row r="18" spans="1:14" ht="19.5" customHeight="1">
      <c r="A18" s="209"/>
      <c r="B18" s="208" t="s">
        <v>179</v>
      </c>
      <c r="C18" s="207"/>
      <c r="D18" s="133">
        <v>9829</v>
      </c>
      <c r="E18" s="162" t="s">
        <v>60</v>
      </c>
      <c r="F18" s="162" t="s">
        <v>60</v>
      </c>
      <c r="G18" s="162" t="s">
        <v>60</v>
      </c>
      <c r="I18" s="162">
        <v>9829</v>
      </c>
      <c r="J18" s="132">
        <v>83830</v>
      </c>
      <c r="K18" s="162" t="s">
        <v>60</v>
      </c>
      <c r="L18" s="162">
        <v>73102</v>
      </c>
      <c r="M18" s="132">
        <v>270</v>
      </c>
      <c r="N18" s="132">
        <v>10458</v>
      </c>
    </row>
    <row r="19" spans="1:14" ht="19.5" customHeight="1">
      <c r="A19" s="209"/>
      <c r="B19" s="208" t="s">
        <v>178</v>
      </c>
      <c r="C19" s="207"/>
      <c r="D19" s="162" t="s">
        <v>60</v>
      </c>
      <c r="E19" s="162" t="s">
        <v>60</v>
      </c>
      <c r="F19" s="162" t="s">
        <v>60</v>
      </c>
      <c r="G19" s="162" t="s">
        <v>60</v>
      </c>
      <c r="I19" s="162" t="s">
        <v>60</v>
      </c>
      <c r="J19" s="132">
        <v>159917</v>
      </c>
      <c r="K19" s="162" t="s">
        <v>60</v>
      </c>
      <c r="L19" s="162" t="s">
        <v>60</v>
      </c>
      <c r="M19" s="132">
        <v>91982</v>
      </c>
      <c r="N19" s="132">
        <v>67935</v>
      </c>
    </row>
    <row r="20" spans="1:14" ht="19.5" customHeight="1">
      <c r="A20" s="219" t="s">
        <v>177</v>
      </c>
      <c r="B20" s="219"/>
      <c r="C20" s="218"/>
      <c r="D20" s="217">
        <v>1374</v>
      </c>
      <c r="E20" s="162" t="s">
        <v>60</v>
      </c>
      <c r="F20" s="162" t="s">
        <v>60</v>
      </c>
      <c r="G20" s="167">
        <v>1374</v>
      </c>
      <c r="I20" s="162" t="s">
        <v>60</v>
      </c>
      <c r="J20" s="167">
        <v>279546</v>
      </c>
      <c r="K20" s="162" t="s">
        <v>60</v>
      </c>
      <c r="L20" s="216">
        <v>218081</v>
      </c>
      <c r="M20" s="167">
        <v>50058</v>
      </c>
      <c r="N20" s="167">
        <v>11407</v>
      </c>
    </row>
    <row r="21" spans="1:14" ht="19.5" customHeight="1">
      <c r="A21" s="209"/>
      <c r="B21" s="208" t="s">
        <v>176</v>
      </c>
      <c r="C21" s="207"/>
      <c r="D21" s="162" t="s">
        <v>60</v>
      </c>
      <c r="E21" s="162" t="s">
        <v>60</v>
      </c>
      <c r="F21" s="162" t="s">
        <v>60</v>
      </c>
      <c r="G21" s="162" t="s">
        <v>60</v>
      </c>
      <c r="I21" s="162" t="s">
        <v>60</v>
      </c>
      <c r="J21" s="162" t="s">
        <v>60</v>
      </c>
      <c r="K21" s="162" t="s">
        <v>60</v>
      </c>
      <c r="L21" s="162" t="s">
        <v>60</v>
      </c>
      <c r="M21" s="162" t="s">
        <v>60</v>
      </c>
      <c r="N21" s="162" t="s">
        <v>60</v>
      </c>
    </row>
    <row r="22" spans="1:14" ht="19.5" customHeight="1">
      <c r="A22" s="209"/>
      <c r="B22" s="208" t="s">
        <v>175</v>
      </c>
      <c r="C22" s="207"/>
      <c r="D22" s="162" t="s">
        <v>60</v>
      </c>
      <c r="E22" s="162" t="s">
        <v>60</v>
      </c>
      <c r="F22" s="162" t="s">
        <v>60</v>
      </c>
      <c r="G22" s="162" t="s">
        <v>60</v>
      </c>
      <c r="I22" s="162" t="s">
        <v>60</v>
      </c>
      <c r="J22" s="162" t="s">
        <v>60</v>
      </c>
      <c r="K22" s="162" t="s">
        <v>60</v>
      </c>
      <c r="L22" s="162" t="s">
        <v>60</v>
      </c>
      <c r="M22" s="162" t="s">
        <v>60</v>
      </c>
      <c r="N22" s="162" t="s">
        <v>60</v>
      </c>
    </row>
    <row r="23" spans="1:14" ht="19.5" customHeight="1">
      <c r="A23" s="209"/>
      <c r="B23" s="208" t="s">
        <v>174</v>
      </c>
      <c r="C23" s="207"/>
      <c r="D23" s="162" t="s">
        <v>60</v>
      </c>
      <c r="E23" s="162" t="s">
        <v>60</v>
      </c>
      <c r="F23" s="162" t="s">
        <v>60</v>
      </c>
      <c r="G23" s="162" t="s">
        <v>60</v>
      </c>
      <c r="I23" s="162" t="s">
        <v>60</v>
      </c>
      <c r="J23" s="162" t="s">
        <v>60</v>
      </c>
      <c r="K23" s="162" t="s">
        <v>60</v>
      </c>
      <c r="L23" s="162" t="s">
        <v>60</v>
      </c>
      <c r="M23" s="162" t="s">
        <v>60</v>
      </c>
      <c r="N23" s="162" t="s">
        <v>60</v>
      </c>
    </row>
    <row r="24" spans="1:14" ht="19.5" customHeight="1">
      <c r="A24" s="209"/>
      <c r="B24" s="208" t="s">
        <v>173</v>
      </c>
      <c r="C24" s="207"/>
      <c r="D24" s="162" t="s">
        <v>60</v>
      </c>
      <c r="E24" s="162" t="s">
        <v>60</v>
      </c>
      <c r="F24" s="162" t="s">
        <v>60</v>
      </c>
      <c r="G24" s="162" t="s">
        <v>60</v>
      </c>
      <c r="I24" s="162" t="s">
        <v>60</v>
      </c>
      <c r="J24" s="132">
        <v>229488</v>
      </c>
      <c r="K24" s="162" t="s">
        <v>60</v>
      </c>
      <c r="L24" s="162">
        <v>218081</v>
      </c>
      <c r="M24" s="162" t="s">
        <v>60</v>
      </c>
      <c r="N24" s="132">
        <v>11407</v>
      </c>
    </row>
    <row r="25" spans="1:14" ht="19.5" customHeight="1">
      <c r="A25" s="209"/>
      <c r="B25" s="208" t="s">
        <v>172</v>
      </c>
      <c r="C25" s="207"/>
      <c r="D25" s="162" t="s">
        <v>60</v>
      </c>
      <c r="E25" s="162" t="s">
        <v>60</v>
      </c>
      <c r="F25" s="162" t="s">
        <v>60</v>
      </c>
      <c r="G25" s="162" t="s">
        <v>60</v>
      </c>
      <c r="I25" s="162" t="s">
        <v>60</v>
      </c>
      <c r="J25" s="162" t="s">
        <v>60</v>
      </c>
      <c r="K25" s="162" t="s">
        <v>60</v>
      </c>
      <c r="L25" s="162" t="s">
        <v>60</v>
      </c>
      <c r="M25" s="162" t="s">
        <v>60</v>
      </c>
      <c r="N25" s="162" t="s">
        <v>60</v>
      </c>
    </row>
    <row r="26" spans="1:14" ht="19.5" customHeight="1">
      <c r="A26" s="209"/>
      <c r="B26" s="208" t="s">
        <v>171</v>
      </c>
      <c r="C26" s="207"/>
      <c r="D26" s="162" t="s">
        <v>60</v>
      </c>
      <c r="E26" s="162" t="s">
        <v>60</v>
      </c>
      <c r="F26" s="162" t="s">
        <v>60</v>
      </c>
      <c r="G26" s="162" t="s">
        <v>60</v>
      </c>
      <c r="I26" s="162" t="s">
        <v>60</v>
      </c>
      <c r="J26" s="162" t="s">
        <v>60</v>
      </c>
      <c r="K26" s="162" t="s">
        <v>60</v>
      </c>
      <c r="L26" s="162" t="s">
        <v>60</v>
      </c>
      <c r="M26" s="162" t="s">
        <v>60</v>
      </c>
      <c r="N26" s="162" t="s">
        <v>60</v>
      </c>
    </row>
    <row r="27" spans="1:14" ht="19.5" customHeight="1">
      <c r="A27" s="209"/>
      <c r="B27" s="208" t="s">
        <v>170</v>
      </c>
      <c r="C27" s="207"/>
      <c r="D27" s="133">
        <v>1374</v>
      </c>
      <c r="E27" s="162" t="s">
        <v>60</v>
      </c>
      <c r="F27" s="162" t="s">
        <v>60</v>
      </c>
      <c r="G27" s="132">
        <v>1374</v>
      </c>
      <c r="I27" s="162" t="s">
        <v>60</v>
      </c>
      <c r="J27" s="132">
        <v>50058</v>
      </c>
      <c r="K27" s="162" t="s">
        <v>60</v>
      </c>
      <c r="L27" s="162" t="s">
        <v>60</v>
      </c>
      <c r="M27" s="132">
        <v>50058</v>
      </c>
      <c r="N27" s="162" t="s">
        <v>60</v>
      </c>
    </row>
    <row r="28" spans="1:14" ht="19.5" customHeight="1">
      <c r="A28" s="209"/>
      <c r="B28" s="208" t="s">
        <v>169</v>
      </c>
      <c r="C28" s="207"/>
      <c r="D28" s="162" t="s">
        <v>60</v>
      </c>
      <c r="E28" s="162" t="s">
        <v>60</v>
      </c>
      <c r="F28" s="162" t="s">
        <v>60</v>
      </c>
      <c r="G28" s="162" t="s">
        <v>60</v>
      </c>
      <c r="H28" s="162"/>
      <c r="I28" s="162" t="s">
        <v>60</v>
      </c>
      <c r="J28" s="162" t="s">
        <v>60</v>
      </c>
      <c r="K28" s="162" t="s">
        <v>60</v>
      </c>
      <c r="L28" s="162" t="s">
        <v>60</v>
      </c>
      <c r="M28" s="162" t="s">
        <v>60</v>
      </c>
      <c r="N28" s="162" t="s">
        <v>60</v>
      </c>
    </row>
    <row r="29" spans="1:14" ht="19.5" customHeight="1">
      <c r="A29" s="209"/>
      <c r="B29" s="208" t="s">
        <v>168</v>
      </c>
      <c r="C29" s="207"/>
      <c r="D29" s="162" t="s">
        <v>60</v>
      </c>
      <c r="E29" s="162" t="s">
        <v>60</v>
      </c>
      <c r="F29" s="162" t="s">
        <v>60</v>
      </c>
      <c r="G29" s="162" t="s">
        <v>60</v>
      </c>
      <c r="H29" s="162"/>
      <c r="I29" s="162" t="s">
        <v>60</v>
      </c>
      <c r="J29" s="162" t="s">
        <v>60</v>
      </c>
      <c r="K29" s="162" t="s">
        <v>60</v>
      </c>
      <c r="L29" s="162" t="s">
        <v>60</v>
      </c>
      <c r="M29" s="162" t="s">
        <v>60</v>
      </c>
      <c r="N29" s="162" t="s">
        <v>60</v>
      </c>
    </row>
    <row r="30" spans="1:14" ht="19.5" customHeight="1">
      <c r="A30" s="219" t="s">
        <v>167</v>
      </c>
      <c r="B30" s="219"/>
      <c r="C30" s="218"/>
      <c r="D30" s="162" t="s">
        <v>60</v>
      </c>
      <c r="E30" s="162" t="s">
        <v>60</v>
      </c>
      <c r="F30" s="162" t="s">
        <v>60</v>
      </c>
      <c r="G30" s="162" t="s">
        <v>60</v>
      </c>
      <c r="H30" s="162"/>
      <c r="I30" s="162" t="s">
        <v>60</v>
      </c>
      <c r="J30" s="167">
        <v>56278</v>
      </c>
      <c r="K30" s="162"/>
      <c r="L30" s="167">
        <v>48618</v>
      </c>
      <c r="M30" s="216">
        <v>163</v>
      </c>
      <c r="N30" s="167">
        <v>7497</v>
      </c>
    </row>
    <row r="31" spans="1:14" ht="19.5" customHeight="1">
      <c r="A31" s="209"/>
      <c r="B31" s="208" t="s">
        <v>166</v>
      </c>
      <c r="C31" s="207"/>
      <c r="D31" s="162" t="s">
        <v>60</v>
      </c>
      <c r="E31" s="162" t="s">
        <v>60</v>
      </c>
      <c r="F31" s="162" t="s">
        <v>60</v>
      </c>
      <c r="G31" s="162" t="s">
        <v>60</v>
      </c>
      <c r="I31" s="162" t="s">
        <v>60</v>
      </c>
      <c r="J31" s="162" t="s">
        <v>60</v>
      </c>
      <c r="K31" s="162" t="s">
        <v>60</v>
      </c>
      <c r="L31" s="162" t="s">
        <v>60</v>
      </c>
      <c r="M31" s="162" t="s">
        <v>60</v>
      </c>
      <c r="N31" s="162" t="s">
        <v>60</v>
      </c>
    </row>
    <row r="32" spans="1:14" ht="19.5" customHeight="1">
      <c r="A32" s="209"/>
      <c r="B32" s="208" t="s">
        <v>165</v>
      </c>
      <c r="C32" s="207"/>
      <c r="D32" s="162" t="s">
        <v>60</v>
      </c>
      <c r="E32" s="162" t="s">
        <v>60</v>
      </c>
      <c r="F32" s="162" t="s">
        <v>60</v>
      </c>
      <c r="G32" s="162" t="s">
        <v>60</v>
      </c>
      <c r="I32" s="162" t="s">
        <v>60</v>
      </c>
      <c r="J32" s="162" t="s">
        <v>60</v>
      </c>
      <c r="K32" s="162" t="s">
        <v>60</v>
      </c>
      <c r="L32" s="162" t="s">
        <v>60</v>
      </c>
      <c r="M32" s="162" t="s">
        <v>60</v>
      </c>
      <c r="N32" s="162" t="s">
        <v>60</v>
      </c>
    </row>
    <row r="33" spans="1:19" ht="19.5" customHeight="1">
      <c r="A33" s="209"/>
      <c r="B33" s="208" t="s">
        <v>164</v>
      </c>
      <c r="C33" s="207"/>
      <c r="D33" s="162" t="s">
        <v>60</v>
      </c>
      <c r="E33" s="162" t="s">
        <v>60</v>
      </c>
      <c r="F33" s="162" t="s">
        <v>60</v>
      </c>
      <c r="G33" s="162" t="s">
        <v>60</v>
      </c>
      <c r="I33" s="162" t="s">
        <v>60</v>
      </c>
      <c r="J33" s="162" t="s">
        <v>60</v>
      </c>
      <c r="K33" s="162" t="s">
        <v>60</v>
      </c>
      <c r="L33" s="162" t="s">
        <v>60</v>
      </c>
      <c r="M33" s="162" t="s">
        <v>60</v>
      </c>
      <c r="N33" s="162" t="s">
        <v>60</v>
      </c>
    </row>
    <row r="34" spans="1:19" ht="19.5" customHeight="1">
      <c r="A34" s="209"/>
      <c r="B34" s="208" t="s">
        <v>163</v>
      </c>
      <c r="C34" s="207"/>
      <c r="D34" s="162" t="s">
        <v>60</v>
      </c>
      <c r="E34" s="162" t="s">
        <v>60</v>
      </c>
      <c r="F34" s="162" t="s">
        <v>60</v>
      </c>
      <c r="G34" s="162" t="s">
        <v>60</v>
      </c>
      <c r="I34" s="162" t="s">
        <v>60</v>
      </c>
      <c r="J34" s="162" t="s">
        <v>60</v>
      </c>
      <c r="K34" s="162" t="s">
        <v>60</v>
      </c>
      <c r="L34" s="162" t="s">
        <v>60</v>
      </c>
      <c r="M34" s="162" t="s">
        <v>60</v>
      </c>
      <c r="N34" s="162" t="s">
        <v>60</v>
      </c>
    </row>
    <row r="35" spans="1:19" ht="19.5" customHeight="1">
      <c r="A35" s="209"/>
      <c r="B35" s="208" t="s">
        <v>162</v>
      </c>
      <c r="C35" s="207"/>
      <c r="D35" s="162" t="s">
        <v>60</v>
      </c>
      <c r="E35" s="162" t="s">
        <v>60</v>
      </c>
      <c r="F35" s="162" t="s">
        <v>60</v>
      </c>
      <c r="G35" s="162" t="s">
        <v>60</v>
      </c>
      <c r="I35" s="162" t="s">
        <v>60</v>
      </c>
      <c r="J35" s="162" t="s">
        <v>60</v>
      </c>
      <c r="K35" s="162" t="s">
        <v>60</v>
      </c>
      <c r="L35" s="162" t="s">
        <v>60</v>
      </c>
      <c r="M35" s="162" t="s">
        <v>60</v>
      </c>
      <c r="N35" s="162" t="s">
        <v>60</v>
      </c>
    </row>
    <row r="36" spans="1:19" ht="19.5" customHeight="1">
      <c r="A36" s="209"/>
      <c r="B36" s="208" t="s">
        <v>161</v>
      </c>
      <c r="C36" s="207"/>
      <c r="D36" s="162" t="s">
        <v>60</v>
      </c>
      <c r="E36" s="162" t="s">
        <v>60</v>
      </c>
      <c r="F36" s="162" t="s">
        <v>60</v>
      </c>
      <c r="G36" s="162" t="s">
        <v>60</v>
      </c>
      <c r="I36" s="162" t="s">
        <v>60</v>
      </c>
      <c r="J36" s="162" t="s">
        <v>60</v>
      </c>
      <c r="K36" s="162" t="s">
        <v>60</v>
      </c>
      <c r="L36" s="162" t="s">
        <v>60</v>
      </c>
      <c r="M36" s="162" t="s">
        <v>60</v>
      </c>
      <c r="N36" s="162" t="s">
        <v>60</v>
      </c>
    </row>
    <row r="37" spans="1:19" ht="19.5" customHeight="1">
      <c r="A37" s="209"/>
      <c r="B37" s="208" t="s">
        <v>160</v>
      </c>
      <c r="C37" s="207"/>
      <c r="D37" s="162" t="s">
        <v>60</v>
      </c>
      <c r="E37" s="162" t="s">
        <v>60</v>
      </c>
      <c r="F37" s="162" t="s">
        <v>60</v>
      </c>
      <c r="G37" s="162" t="s">
        <v>60</v>
      </c>
      <c r="I37" s="162" t="s">
        <v>60</v>
      </c>
      <c r="J37" s="132">
        <v>56278</v>
      </c>
      <c r="K37" s="162" t="s">
        <v>60</v>
      </c>
      <c r="L37" s="132">
        <v>48618</v>
      </c>
      <c r="M37" s="162">
        <v>163</v>
      </c>
      <c r="N37" s="162">
        <v>7497</v>
      </c>
    </row>
    <row r="38" spans="1:19" ht="19.5" customHeight="1">
      <c r="A38" s="209"/>
      <c r="B38" s="208" t="s">
        <v>159</v>
      </c>
      <c r="C38" s="207"/>
      <c r="D38" s="162" t="s">
        <v>60</v>
      </c>
      <c r="E38" s="162" t="s">
        <v>60</v>
      </c>
      <c r="F38" s="162" t="s">
        <v>60</v>
      </c>
      <c r="G38" s="162" t="s">
        <v>60</v>
      </c>
      <c r="I38" s="162" t="s">
        <v>60</v>
      </c>
      <c r="J38" s="162" t="s">
        <v>60</v>
      </c>
      <c r="K38" s="162" t="s">
        <v>60</v>
      </c>
      <c r="L38" s="162" t="s">
        <v>60</v>
      </c>
      <c r="M38" s="162" t="s">
        <v>60</v>
      </c>
      <c r="N38" s="162" t="s">
        <v>60</v>
      </c>
    </row>
    <row r="39" spans="1:19" ht="19.5" customHeight="1">
      <c r="A39" s="219" t="s">
        <v>158</v>
      </c>
      <c r="B39" s="219"/>
      <c r="C39" s="218"/>
      <c r="D39" s="242">
        <v>192008</v>
      </c>
      <c r="E39" s="216">
        <v>135160</v>
      </c>
      <c r="F39" s="162" t="s">
        <v>60</v>
      </c>
      <c r="G39" s="167">
        <v>8848</v>
      </c>
      <c r="I39" s="216">
        <v>48000</v>
      </c>
      <c r="J39" s="216">
        <v>10476</v>
      </c>
      <c r="K39" s="216">
        <v>10476</v>
      </c>
      <c r="L39" s="162" t="s">
        <v>60</v>
      </c>
      <c r="M39" s="162" t="s">
        <v>60</v>
      </c>
      <c r="N39" s="162" t="s">
        <v>60</v>
      </c>
    </row>
    <row r="40" spans="1:19" ht="19.5" customHeight="1">
      <c r="A40" s="209"/>
      <c r="B40" s="208" t="s">
        <v>157</v>
      </c>
      <c r="C40" s="207"/>
      <c r="D40" s="214">
        <v>142408</v>
      </c>
      <c r="E40" s="162">
        <v>135160</v>
      </c>
      <c r="F40" s="162" t="s">
        <v>60</v>
      </c>
      <c r="G40" s="132">
        <v>7248</v>
      </c>
      <c r="I40" s="162" t="s">
        <v>60</v>
      </c>
      <c r="J40" s="162">
        <v>10476</v>
      </c>
      <c r="K40" s="162">
        <v>10476</v>
      </c>
      <c r="L40" s="162" t="s">
        <v>60</v>
      </c>
      <c r="M40" s="162" t="s">
        <v>60</v>
      </c>
      <c r="N40" s="162" t="s">
        <v>60</v>
      </c>
    </row>
    <row r="41" spans="1:19" ht="19.5" customHeight="1">
      <c r="A41" s="209"/>
      <c r="B41" s="208" t="s">
        <v>156</v>
      </c>
      <c r="C41" s="207"/>
      <c r="D41" s="162" t="s">
        <v>60</v>
      </c>
      <c r="E41" s="162" t="s">
        <v>60</v>
      </c>
      <c r="F41" s="162" t="s">
        <v>60</v>
      </c>
      <c r="G41" s="162" t="s">
        <v>60</v>
      </c>
      <c r="H41" s="162"/>
      <c r="I41" s="162" t="s">
        <v>60</v>
      </c>
      <c r="J41" s="162" t="s">
        <v>60</v>
      </c>
      <c r="K41" s="162" t="s">
        <v>60</v>
      </c>
      <c r="L41" s="162" t="s">
        <v>60</v>
      </c>
      <c r="M41" s="162" t="s">
        <v>60</v>
      </c>
      <c r="N41" s="162" t="s">
        <v>60</v>
      </c>
    </row>
    <row r="42" spans="1:19" ht="19.5" customHeight="1">
      <c r="A42" s="209"/>
      <c r="B42" s="208" t="s">
        <v>155</v>
      </c>
      <c r="C42" s="207"/>
      <c r="D42" s="162" t="s">
        <v>60</v>
      </c>
      <c r="E42" s="162" t="s">
        <v>60</v>
      </c>
      <c r="F42" s="162" t="s">
        <v>60</v>
      </c>
      <c r="G42" s="162" t="s">
        <v>60</v>
      </c>
      <c r="H42" s="162"/>
      <c r="I42" s="162" t="s">
        <v>60</v>
      </c>
      <c r="J42" s="162" t="s">
        <v>60</v>
      </c>
      <c r="K42" s="162" t="s">
        <v>60</v>
      </c>
      <c r="L42" s="162" t="s">
        <v>60</v>
      </c>
      <c r="M42" s="162" t="s">
        <v>60</v>
      </c>
      <c r="N42" s="162" t="s">
        <v>60</v>
      </c>
    </row>
    <row r="43" spans="1:19" ht="19.5" customHeight="1">
      <c r="A43" s="209"/>
      <c r="B43" s="208" t="s">
        <v>154</v>
      </c>
      <c r="C43" s="207"/>
      <c r="D43" s="162" t="s">
        <v>60</v>
      </c>
      <c r="E43" s="162" t="s">
        <v>60</v>
      </c>
      <c r="F43" s="162" t="s">
        <v>60</v>
      </c>
      <c r="G43" s="162" t="s">
        <v>60</v>
      </c>
      <c r="H43" s="162"/>
      <c r="I43" s="162" t="s">
        <v>60</v>
      </c>
      <c r="J43" s="162" t="s">
        <v>60</v>
      </c>
      <c r="K43" s="162" t="s">
        <v>60</v>
      </c>
      <c r="L43" s="162" t="s">
        <v>60</v>
      </c>
      <c r="M43" s="162" t="s">
        <v>60</v>
      </c>
      <c r="N43" s="162" t="s">
        <v>60</v>
      </c>
    </row>
    <row r="44" spans="1:19" ht="19.5" customHeight="1">
      <c r="A44" s="209"/>
      <c r="B44" s="208" t="s">
        <v>153</v>
      </c>
      <c r="C44" s="207"/>
      <c r="D44" s="214">
        <v>49600</v>
      </c>
      <c r="E44" s="162" t="s">
        <v>60</v>
      </c>
      <c r="F44" s="162" t="s">
        <v>60</v>
      </c>
      <c r="G44" s="162">
        <v>1600</v>
      </c>
      <c r="I44" s="162">
        <v>48000</v>
      </c>
      <c r="J44" s="162" t="s">
        <v>60</v>
      </c>
      <c r="K44" s="162" t="s">
        <v>60</v>
      </c>
      <c r="L44" s="162" t="s">
        <v>60</v>
      </c>
      <c r="M44" s="162" t="s">
        <v>60</v>
      </c>
      <c r="N44" s="162" t="s">
        <v>60</v>
      </c>
    </row>
    <row r="45" spans="1:19" ht="19.5" customHeight="1">
      <c r="A45" s="209"/>
      <c r="B45" s="208" t="s">
        <v>152</v>
      </c>
      <c r="C45" s="207"/>
      <c r="D45" s="162" t="s">
        <v>60</v>
      </c>
      <c r="E45" s="162" t="s">
        <v>60</v>
      </c>
      <c r="F45" s="162" t="s">
        <v>60</v>
      </c>
      <c r="G45" s="162" t="s">
        <v>60</v>
      </c>
      <c r="I45" s="162" t="s">
        <v>60</v>
      </c>
      <c r="J45" s="162" t="s">
        <v>60</v>
      </c>
      <c r="K45" s="162" t="s">
        <v>60</v>
      </c>
      <c r="L45" s="162" t="s">
        <v>60</v>
      </c>
      <c r="M45" s="162" t="s">
        <v>60</v>
      </c>
      <c r="N45" s="162" t="s">
        <v>60</v>
      </c>
    </row>
    <row r="46" spans="1:19" ht="19.5" customHeight="1">
      <c r="A46" s="209"/>
      <c r="B46" s="208" t="s">
        <v>151</v>
      </c>
      <c r="C46" s="207"/>
      <c r="D46" s="162" t="s">
        <v>60</v>
      </c>
      <c r="E46" s="162" t="s">
        <v>60</v>
      </c>
      <c r="F46" s="162" t="s">
        <v>60</v>
      </c>
      <c r="G46" s="162" t="s">
        <v>60</v>
      </c>
      <c r="I46" s="162" t="s">
        <v>60</v>
      </c>
      <c r="J46" s="162" t="s">
        <v>60</v>
      </c>
      <c r="K46" s="162" t="s">
        <v>60</v>
      </c>
      <c r="L46" s="162" t="s">
        <v>60</v>
      </c>
      <c r="M46" s="162" t="s">
        <v>60</v>
      </c>
      <c r="N46" s="162" t="s">
        <v>60</v>
      </c>
      <c r="O46" s="209"/>
      <c r="P46" s="209"/>
      <c r="Q46" s="209"/>
      <c r="R46" s="209"/>
      <c r="S46" s="209"/>
    </row>
    <row r="47" spans="1:19" ht="19.5" customHeight="1">
      <c r="A47" s="219" t="s">
        <v>150</v>
      </c>
      <c r="B47" s="219"/>
      <c r="C47" s="218"/>
      <c r="D47" s="162" t="s">
        <v>60</v>
      </c>
      <c r="E47" s="162" t="s">
        <v>60</v>
      </c>
      <c r="F47" s="162" t="s">
        <v>60</v>
      </c>
      <c r="G47" s="162" t="s">
        <v>60</v>
      </c>
      <c r="I47" s="162" t="s">
        <v>60</v>
      </c>
      <c r="J47" s="162" t="s">
        <v>60</v>
      </c>
      <c r="K47" s="162" t="s">
        <v>60</v>
      </c>
      <c r="L47" s="162" t="s">
        <v>60</v>
      </c>
      <c r="M47" s="162" t="s">
        <v>60</v>
      </c>
      <c r="N47" s="162" t="s">
        <v>60</v>
      </c>
    </row>
    <row r="48" spans="1:19" ht="19.5" customHeight="1">
      <c r="A48" s="209"/>
      <c r="B48" s="208" t="s">
        <v>150</v>
      </c>
      <c r="C48" s="207"/>
      <c r="D48" s="162" t="s">
        <v>60</v>
      </c>
      <c r="E48" s="162" t="s">
        <v>60</v>
      </c>
      <c r="F48" s="162" t="s">
        <v>60</v>
      </c>
      <c r="G48" s="162" t="s">
        <v>60</v>
      </c>
      <c r="I48" s="162" t="s">
        <v>60</v>
      </c>
      <c r="J48" s="162" t="s">
        <v>60</v>
      </c>
      <c r="K48" s="162" t="s">
        <v>60</v>
      </c>
      <c r="L48" s="162" t="s">
        <v>60</v>
      </c>
      <c r="M48" s="162" t="s">
        <v>60</v>
      </c>
      <c r="N48" s="162" t="s">
        <v>60</v>
      </c>
    </row>
    <row r="49" spans="1:19" ht="12.75" customHeight="1">
      <c r="A49" s="206"/>
      <c r="B49" s="206" t="s">
        <v>93</v>
      </c>
      <c r="C49" s="206"/>
      <c r="D49" s="206"/>
      <c r="E49" s="206"/>
      <c r="F49" s="206"/>
      <c r="G49" s="206"/>
      <c r="I49" s="206"/>
      <c r="J49" s="206"/>
      <c r="K49" s="206"/>
      <c r="L49" s="206"/>
      <c r="M49" s="206"/>
      <c r="N49" s="206"/>
      <c r="O49" s="209"/>
      <c r="P49" s="209"/>
      <c r="Q49" s="209"/>
      <c r="R49" s="209"/>
      <c r="S49" s="209"/>
    </row>
    <row r="50" spans="1:19" ht="12.75" customHeight="1"/>
  </sheetData>
  <mergeCells count="9">
    <mergeCell ref="A39:B39"/>
    <mergeCell ref="A47:B47"/>
    <mergeCell ref="A3:B4"/>
    <mergeCell ref="D3:G3"/>
    <mergeCell ref="J3:N3"/>
    <mergeCell ref="D1:G1"/>
    <mergeCell ref="A5:B5"/>
    <mergeCell ref="A20:B20"/>
    <mergeCell ref="A30:B30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55" firstPageNumber="108" orientation="landscape" useFirstPageNumber="1" r:id="rId1"/>
  <headerFooter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opLeftCell="A6" zoomScaleNormal="100" workbookViewId="0"/>
  </sheetViews>
  <sheetFormatPr defaultRowHeight="13.5"/>
  <cols>
    <col min="1" max="1" width="1.42578125" style="247" customWidth="1"/>
    <col min="2" max="2" width="5" style="247" customWidth="1"/>
    <col min="3" max="3" width="3.85546875" style="247" customWidth="1"/>
    <col min="4" max="4" width="5.85546875" style="247" customWidth="1"/>
    <col min="5" max="5" width="12.42578125" style="247" customWidth="1"/>
    <col min="6" max="6" width="10" style="247" customWidth="1"/>
    <col min="7" max="7" width="11.140625" style="247" customWidth="1"/>
    <col min="8" max="8" width="10" style="247" customWidth="1"/>
    <col min="9" max="9" width="11.140625" style="247" customWidth="1"/>
    <col min="10" max="10" width="10" style="247" customWidth="1"/>
    <col min="11" max="11" width="11.140625" style="247" customWidth="1"/>
    <col min="12" max="12" width="10" style="247" customWidth="1"/>
    <col min="13" max="13" width="11.140625" style="247" customWidth="1"/>
    <col min="14" max="14" width="10" style="247" customWidth="1"/>
    <col min="15" max="15" width="11.140625" style="247" customWidth="1"/>
    <col min="16" max="31" width="8.7109375" style="247" customWidth="1"/>
    <col min="32" max="66" width="6.42578125" style="247" customWidth="1"/>
    <col min="67" max="16384" width="9.140625" style="247"/>
  </cols>
  <sheetData>
    <row r="1" spans="1:17" ht="18.75" customHeight="1">
      <c r="A1" s="289" t="s">
        <v>240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121"/>
      <c r="Q1" s="121"/>
    </row>
    <row r="2" spans="1:17" ht="17.25" customHeight="1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ht="18.75" customHeight="1" thickBot="1">
      <c r="A3" s="266"/>
      <c r="B3" s="154" t="s">
        <v>239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21"/>
      <c r="Q3" s="121"/>
    </row>
    <row r="4" spans="1:17" ht="21.75" customHeight="1" thickTop="1">
      <c r="A4" s="275"/>
      <c r="B4" s="153" t="s">
        <v>238</v>
      </c>
      <c r="C4" s="288"/>
      <c r="D4" s="286"/>
      <c r="E4" s="284" t="s">
        <v>75</v>
      </c>
      <c r="F4" s="150" t="s">
        <v>237</v>
      </c>
      <c r="G4" s="149"/>
      <c r="H4" s="151"/>
      <c r="I4" s="287" t="s">
        <v>236</v>
      </c>
      <c r="J4" s="286"/>
      <c r="K4" s="150" t="s">
        <v>235</v>
      </c>
      <c r="L4" s="151"/>
      <c r="M4" s="285" t="s">
        <v>234</v>
      </c>
      <c r="N4" s="284" t="s">
        <v>233</v>
      </c>
      <c r="O4" s="283" t="s">
        <v>232</v>
      </c>
      <c r="Q4" s="121"/>
    </row>
    <row r="5" spans="1:17" ht="21.75" customHeight="1">
      <c r="A5" s="248"/>
      <c r="B5" s="282"/>
      <c r="C5" s="282"/>
      <c r="D5" s="279"/>
      <c r="E5" s="281" t="s">
        <v>231</v>
      </c>
      <c r="F5" s="179" t="s">
        <v>230</v>
      </c>
      <c r="G5" s="179" t="s">
        <v>229</v>
      </c>
      <c r="H5" s="179" t="s">
        <v>228</v>
      </c>
      <c r="I5" s="280"/>
      <c r="J5" s="279"/>
      <c r="K5" s="278" t="s">
        <v>227</v>
      </c>
      <c r="L5" s="278" t="s">
        <v>226</v>
      </c>
      <c r="M5" s="277" t="s">
        <v>225</v>
      </c>
      <c r="N5" s="277" t="s">
        <v>225</v>
      </c>
      <c r="O5" s="276" t="s">
        <v>224</v>
      </c>
      <c r="P5" s="121"/>
      <c r="Q5" s="121"/>
    </row>
    <row r="6" spans="1:17" ht="29.1" customHeight="1">
      <c r="A6" s="275"/>
      <c r="B6" s="135" t="s">
        <v>69</v>
      </c>
      <c r="C6" s="170">
        <v>21</v>
      </c>
      <c r="D6" s="134" t="s">
        <v>68</v>
      </c>
      <c r="E6" s="274">
        <v>136463</v>
      </c>
      <c r="F6" s="210">
        <v>5766</v>
      </c>
      <c r="G6" s="210">
        <v>11039</v>
      </c>
      <c r="H6" s="210">
        <v>899</v>
      </c>
      <c r="I6" s="273">
        <v>456</v>
      </c>
      <c r="J6" s="273"/>
      <c r="K6" s="210">
        <v>44772</v>
      </c>
      <c r="L6" s="210">
        <v>65630</v>
      </c>
      <c r="M6" s="210">
        <v>4642</v>
      </c>
      <c r="N6" s="210">
        <v>3259</v>
      </c>
      <c r="O6" s="210">
        <v>62041</v>
      </c>
      <c r="P6" s="121"/>
      <c r="Q6" s="121"/>
    </row>
    <row r="7" spans="1:17" ht="29.1" customHeight="1">
      <c r="A7" s="275"/>
      <c r="B7" s="135"/>
      <c r="C7" s="170">
        <v>22</v>
      </c>
      <c r="D7" s="134"/>
      <c r="E7" s="274">
        <v>135524</v>
      </c>
      <c r="F7" s="210">
        <v>5771</v>
      </c>
      <c r="G7" s="210">
        <v>10927</v>
      </c>
      <c r="H7" s="210">
        <v>860</v>
      </c>
      <c r="I7" s="273">
        <v>458</v>
      </c>
      <c r="J7" s="273"/>
      <c r="K7" s="210">
        <v>44821</v>
      </c>
      <c r="L7" s="210">
        <v>64805</v>
      </c>
      <c r="M7" s="210">
        <v>4534</v>
      </c>
      <c r="N7" s="210">
        <v>3348</v>
      </c>
      <c r="O7" s="210">
        <v>63662</v>
      </c>
      <c r="P7" s="121"/>
      <c r="Q7" s="121"/>
    </row>
    <row r="8" spans="1:17" ht="29.1" customHeight="1">
      <c r="A8" s="275"/>
      <c r="B8" s="135"/>
      <c r="C8" s="170">
        <v>23</v>
      </c>
      <c r="D8" s="134"/>
      <c r="E8" s="274">
        <v>135237</v>
      </c>
      <c r="F8" s="210">
        <v>5894</v>
      </c>
      <c r="G8" s="210">
        <v>10976</v>
      </c>
      <c r="H8" s="210">
        <v>832</v>
      </c>
      <c r="I8" s="273">
        <v>458</v>
      </c>
      <c r="J8" s="273"/>
      <c r="K8" s="210">
        <v>45301</v>
      </c>
      <c r="L8" s="210">
        <v>63885</v>
      </c>
      <c r="M8" s="210">
        <v>4448</v>
      </c>
      <c r="N8" s="210">
        <v>3443</v>
      </c>
      <c r="O8" s="210">
        <v>64858</v>
      </c>
      <c r="P8" s="121"/>
      <c r="Q8" s="121"/>
    </row>
    <row r="9" spans="1:17" ht="29.1" customHeight="1">
      <c r="A9" s="275"/>
      <c r="B9" s="135"/>
      <c r="C9" s="170">
        <v>24</v>
      </c>
      <c r="D9" s="134"/>
      <c r="E9" s="274">
        <v>135946</v>
      </c>
      <c r="F9" s="210">
        <v>6017</v>
      </c>
      <c r="G9" s="210">
        <v>11241</v>
      </c>
      <c r="H9" s="210">
        <v>848</v>
      </c>
      <c r="I9" s="273">
        <v>459</v>
      </c>
      <c r="J9" s="273"/>
      <c r="K9" s="210">
        <v>46090</v>
      </c>
      <c r="L9" s="210">
        <v>63259</v>
      </c>
      <c r="M9" s="210">
        <v>4481</v>
      </c>
      <c r="N9" s="210">
        <v>3551</v>
      </c>
      <c r="O9" s="210">
        <v>66438</v>
      </c>
      <c r="P9" s="121"/>
      <c r="Q9" s="121"/>
    </row>
    <row r="10" spans="1:17" ht="29.1" customHeight="1">
      <c r="A10" s="275"/>
      <c r="B10" s="135"/>
      <c r="C10" s="170">
        <v>25</v>
      </c>
      <c r="D10" s="134"/>
      <c r="E10" s="274">
        <v>136130</v>
      </c>
      <c r="F10" s="210">
        <v>6163</v>
      </c>
      <c r="G10" s="210">
        <v>11383</v>
      </c>
      <c r="H10" s="210">
        <v>885</v>
      </c>
      <c r="I10" s="273">
        <v>453</v>
      </c>
      <c r="J10" s="273"/>
      <c r="K10" s="210">
        <v>46614</v>
      </c>
      <c r="L10" s="210">
        <v>62488</v>
      </c>
      <c r="M10" s="210">
        <v>4516</v>
      </c>
      <c r="N10" s="210">
        <v>3628</v>
      </c>
      <c r="O10" s="210">
        <v>68329</v>
      </c>
      <c r="P10" s="121"/>
      <c r="Q10" s="121"/>
    </row>
    <row r="11" spans="1:17" ht="29.1" customHeight="1">
      <c r="A11" s="275"/>
      <c r="B11" s="135"/>
      <c r="C11" s="170">
        <v>26</v>
      </c>
      <c r="D11" s="134"/>
      <c r="E11" s="274">
        <v>136332</v>
      </c>
      <c r="F11" s="210">
        <v>6449</v>
      </c>
      <c r="G11" s="210">
        <v>11548</v>
      </c>
      <c r="H11" s="210">
        <v>891</v>
      </c>
      <c r="I11" s="273">
        <v>455</v>
      </c>
      <c r="J11" s="273"/>
      <c r="K11" s="210">
        <v>47545</v>
      </c>
      <c r="L11" s="210">
        <v>61135</v>
      </c>
      <c r="M11" s="210">
        <v>4564</v>
      </c>
      <c r="N11" s="210">
        <v>3745</v>
      </c>
      <c r="O11" s="210">
        <v>70427</v>
      </c>
      <c r="P11" s="121"/>
      <c r="Q11" s="121"/>
    </row>
    <row r="12" spans="1:17" s="267" customFormat="1" ht="29.1" customHeight="1">
      <c r="A12" s="272"/>
      <c r="B12" s="139"/>
      <c r="C12" s="168">
        <v>27</v>
      </c>
      <c r="D12" s="138"/>
      <c r="E12" s="271">
        <v>135807</v>
      </c>
      <c r="F12" s="269">
        <v>6574</v>
      </c>
      <c r="G12" s="269">
        <v>11684</v>
      </c>
      <c r="H12" s="269">
        <v>940</v>
      </c>
      <c r="I12" s="270">
        <v>462</v>
      </c>
      <c r="J12" s="270"/>
      <c r="K12" s="269">
        <v>47788</v>
      </c>
      <c r="L12" s="269">
        <v>59840</v>
      </c>
      <c r="M12" s="269">
        <v>4692</v>
      </c>
      <c r="N12" s="269">
        <v>3827</v>
      </c>
      <c r="O12" s="269">
        <v>72228</v>
      </c>
      <c r="P12" s="268"/>
      <c r="Q12" s="268"/>
    </row>
    <row r="13" spans="1:17" ht="6" customHeight="1">
      <c r="A13" s="248"/>
      <c r="B13" s="122"/>
      <c r="C13" s="122"/>
      <c r="D13" s="123"/>
      <c r="E13" s="199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1"/>
      <c r="Q13" s="121"/>
    </row>
    <row r="14" spans="1:17" ht="14.1" customHeight="1">
      <c r="B14" s="121" t="s">
        <v>223</v>
      </c>
      <c r="C14" s="121"/>
      <c r="D14" s="121"/>
      <c r="E14" s="135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14.1" customHeight="1">
      <c r="B15" s="121" t="s">
        <v>222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 ht="14.1" customHeight="1">
      <c r="B16" s="121" t="s">
        <v>221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2:17" ht="14.1" customHeight="1">
      <c r="B17" s="121" t="s">
        <v>220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2:17" ht="14.1" customHeight="1">
      <c r="B18" s="121" t="s">
        <v>219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</sheetData>
  <mergeCells count="12">
    <mergeCell ref="I7:J7"/>
    <mergeCell ref="I8:J8"/>
    <mergeCell ref="I11:J11"/>
    <mergeCell ref="I12:J12"/>
    <mergeCell ref="A1:O1"/>
    <mergeCell ref="K4:L4"/>
    <mergeCell ref="B4:D5"/>
    <mergeCell ref="I4:J5"/>
    <mergeCell ref="F4:H4"/>
    <mergeCell ref="I9:J9"/>
    <mergeCell ref="I10:J10"/>
    <mergeCell ref="I6:J6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65" firstPageNumber="110" orientation="portrait" useFirstPageNumber="1" r:id="rId1"/>
  <headerFooter scaleWithDoc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Normal="100" workbookViewId="0"/>
  </sheetViews>
  <sheetFormatPr defaultRowHeight="13.5"/>
  <cols>
    <col min="1" max="1" width="1.42578125" style="247" customWidth="1"/>
    <col min="2" max="2" width="5" style="247" customWidth="1"/>
    <col min="3" max="3" width="3.85546875" style="247" customWidth="1"/>
    <col min="4" max="4" width="5.85546875" style="247" customWidth="1"/>
    <col min="5" max="5" width="12.42578125" style="247" customWidth="1"/>
    <col min="6" max="6" width="10" style="247" customWidth="1"/>
    <col min="7" max="7" width="11.140625" style="247" customWidth="1"/>
    <col min="8" max="8" width="10" style="247" customWidth="1"/>
    <col min="9" max="9" width="11.140625" style="247" customWidth="1"/>
    <col min="10" max="10" width="10" style="247" customWidth="1"/>
    <col min="11" max="11" width="11.140625" style="247" customWidth="1"/>
    <col min="12" max="12" width="10" style="247" customWidth="1"/>
    <col min="13" max="13" width="11.140625" style="247" customWidth="1"/>
    <col min="14" max="14" width="10" style="247" customWidth="1"/>
    <col min="15" max="15" width="11.140625" style="247" customWidth="1"/>
    <col min="16" max="31" width="8.7109375" style="247" customWidth="1"/>
    <col min="32" max="66" width="6.42578125" style="247" customWidth="1"/>
    <col min="67" max="16384" width="9.140625" style="247"/>
  </cols>
  <sheetData>
    <row r="1" spans="1:17" ht="32.25" customHeight="1">
      <c r="A1" s="180" t="s">
        <v>218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21"/>
      <c r="Q1" s="121"/>
    </row>
    <row r="2" spans="1:17" ht="16.5" customHeight="1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ht="15.75" customHeight="1" thickBot="1">
      <c r="A3" s="266"/>
      <c r="B3" s="154" t="s">
        <v>217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21"/>
      <c r="Q3" s="121"/>
    </row>
    <row r="4" spans="1:17" ht="27" customHeight="1" thickTop="1">
      <c r="A4" s="265"/>
      <c r="B4" s="149" t="s">
        <v>216</v>
      </c>
      <c r="C4" s="149"/>
      <c r="D4" s="149"/>
      <c r="E4" s="151"/>
      <c r="F4" s="264" t="s">
        <v>215</v>
      </c>
      <c r="G4" s="263"/>
      <c r="H4" s="264" t="s">
        <v>214</v>
      </c>
      <c r="I4" s="263"/>
      <c r="J4" s="262" t="s">
        <v>213</v>
      </c>
      <c r="K4" s="261"/>
      <c r="L4" s="150" t="s">
        <v>212</v>
      </c>
      <c r="M4" s="151"/>
      <c r="N4" s="150" t="s">
        <v>211</v>
      </c>
      <c r="O4" s="149"/>
      <c r="P4" s="135"/>
      <c r="Q4" s="121"/>
    </row>
    <row r="5" spans="1:17" ht="12" customHeight="1">
      <c r="B5" s="177"/>
      <c r="C5" s="177"/>
      <c r="D5" s="177"/>
      <c r="E5" s="260"/>
      <c r="F5" s="121"/>
      <c r="G5" s="121"/>
      <c r="H5" s="121"/>
      <c r="I5" s="121"/>
      <c r="P5" s="121"/>
      <c r="Q5" s="121"/>
    </row>
    <row r="6" spans="1:17" ht="21" customHeight="1">
      <c r="B6" s="259" t="s">
        <v>75</v>
      </c>
      <c r="C6" s="259"/>
      <c r="D6" s="259"/>
      <c r="E6" s="258"/>
      <c r="G6" s="254">
        <v>92061</v>
      </c>
      <c r="I6" s="254">
        <v>92136</v>
      </c>
      <c r="K6" s="254">
        <v>93896</v>
      </c>
      <c r="M6" s="254">
        <v>95686</v>
      </c>
      <c r="O6" s="253">
        <v>96238</v>
      </c>
      <c r="P6" s="121"/>
      <c r="Q6" s="121"/>
    </row>
    <row r="7" spans="1:17" ht="22.5" customHeight="1">
      <c r="B7" s="135"/>
      <c r="C7" s="135"/>
      <c r="D7" s="257" t="s">
        <v>75</v>
      </c>
      <c r="E7" s="256"/>
      <c r="G7" s="254">
        <v>67998</v>
      </c>
      <c r="I7" s="254">
        <v>69620</v>
      </c>
      <c r="K7" s="254">
        <v>71622</v>
      </c>
      <c r="M7" s="254">
        <v>73483</v>
      </c>
      <c r="O7" s="253">
        <v>74657</v>
      </c>
      <c r="P7" s="121"/>
      <c r="Q7" s="121"/>
    </row>
    <row r="8" spans="1:17" ht="22.5" customHeight="1">
      <c r="B8" s="255"/>
      <c r="C8" s="135"/>
      <c r="D8" s="257" t="s">
        <v>210</v>
      </c>
      <c r="E8" s="256"/>
      <c r="G8" s="254">
        <v>3368</v>
      </c>
      <c r="I8" s="254">
        <v>3385</v>
      </c>
      <c r="K8" s="254">
        <v>3419</v>
      </c>
      <c r="M8" s="254">
        <v>3393</v>
      </c>
      <c r="O8" s="253">
        <v>3345</v>
      </c>
      <c r="P8" s="121"/>
      <c r="Q8" s="121"/>
    </row>
    <row r="9" spans="1:17" ht="22.5" customHeight="1">
      <c r="B9" s="255"/>
      <c r="C9" s="135"/>
      <c r="D9" s="257" t="s">
        <v>209</v>
      </c>
      <c r="E9" s="256"/>
      <c r="G9" s="254">
        <v>4</v>
      </c>
      <c r="I9" s="254">
        <v>4</v>
      </c>
      <c r="K9" s="254">
        <v>4</v>
      </c>
      <c r="M9" s="254">
        <v>4</v>
      </c>
      <c r="O9" s="253">
        <v>4</v>
      </c>
      <c r="P9" s="121"/>
      <c r="Q9" s="121"/>
    </row>
    <row r="10" spans="1:17" ht="22.5" customHeight="1">
      <c r="B10" s="255"/>
      <c r="C10" s="135"/>
      <c r="D10" s="257" t="s">
        <v>208</v>
      </c>
      <c r="E10" s="256"/>
      <c r="G10" s="254">
        <v>19207</v>
      </c>
      <c r="I10" s="254">
        <v>18965</v>
      </c>
      <c r="K10" s="254">
        <v>18898</v>
      </c>
      <c r="M10" s="254">
        <v>18787</v>
      </c>
      <c r="O10" s="253">
        <v>18575</v>
      </c>
      <c r="P10" s="121"/>
      <c r="Q10" s="121"/>
    </row>
    <row r="11" spans="1:17" ht="22.5" customHeight="1">
      <c r="B11" s="135"/>
      <c r="C11" s="135"/>
      <c r="D11" s="257" t="s">
        <v>207</v>
      </c>
      <c r="E11" s="256"/>
      <c r="G11" s="254">
        <v>45419</v>
      </c>
      <c r="I11" s="254">
        <v>47266</v>
      </c>
      <c r="K11" s="254">
        <v>49301</v>
      </c>
      <c r="M11" s="254">
        <v>51299</v>
      </c>
      <c r="O11" s="253">
        <v>52733</v>
      </c>
      <c r="P11" s="121"/>
      <c r="Q11" s="121"/>
    </row>
    <row r="12" spans="1:17" ht="30.75" customHeight="1">
      <c r="B12" s="252" t="s">
        <v>206</v>
      </c>
      <c r="C12" s="252"/>
      <c r="D12" s="252"/>
      <c r="E12" s="251"/>
      <c r="G12" s="254">
        <v>3519</v>
      </c>
      <c r="I12" s="254">
        <v>3595</v>
      </c>
      <c r="K12" s="254">
        <v>3708</v>
      </c>
      <c r="M12" s="254">
        <v>3784</v>
      </c>
      <c r="O12" s="253">
        <v>3811</v>
      </c>
      <c r="P12" s="121"/>
      <c r="Q12" s="121"/>
    </row>
    <row r="13" spans="1:17" ht="24" customHeight="1">
      <c r="B13" s="255" t="s">
        <v>205</v>
      </c>
      <c r="C13" s="135"/>
      <c r="D13" s="257" t="s">
        <v>75</v>
      </c>
      <c r="E13" s="256"/>
      <c r="G13" s="254">
        <v>18428</v>
      </c>
      <c r="I13" s="254">
        <v>16790</v>
      </c>
      <c r="K13" s="254">
        <v>16388</v>
      </c>
      <c r="M13" s="254">
        <v>16232</v>
      </c>
      <c r="O13" s="253">
        <v>15568</v>
      </c>
      <c r="P13" s="121"/>
      <c r="Q13" s="121"/>
    </row>
    <row r="14" spans="1:17" ht="24" customHeight="1">
      <c r="B14" s="255"/>
      <c r="C14" s="135"/>
      <c r="D14" s="257" t="s">
        <v>204</v>
      </c>
      <c r="E14" s="256"/>
      <c r="G14" s="254">
        <v>15755</v>
      </c>
      <c r="I14" s="254">
        <v>14122</v>
      </c>
      <c r="K14" s="254">
        <v>13583</v>
      </c>
      <c r="M14" s="254">
        <v>13327</v>
      </c>
      <c r="O14" s="253">
        <v>12577</v>
      </c>
      <c r="P14" s="121"/>
      <c r="Q14" s="121"/>
    </row>
    <row r="15" spans="1:17" ht="24" customHeight="1">
      <c r="B15" s="255"/>
      <c r="C15" s="135"/>
      <c r="D15" s="257" t="s">
        <v>203</v>
      </c>
      <c r="E15" s="256"/>
      <c r="G15" s="254">
        <v>1090</v>
      </c>
      <c r="I15" s="254">
        <v>1035</v>
      </c>
      <c r="K15" s="254">
        <v>985</v>
      </c>
      <c r="M15" s="254">
        <v>968</v>
      </c>
      <c r="O15" s="253">
        <v>928</v>
      </c>
      <c r="P15" s="121"/>
      <c r="Q15" s="121"/>
    </row>
    <row r="16" spans="1:17" ht="24" customHeight="1">
      <c r="B16" s="255"/>
      <c r="C16" s="135"/>
      <c r="D16" s="257" t="s">
        <v>202</v>
      </c>
      <c r="E16" s="256"/>
      <c r="G16" s="254">
        <v>1583</v>
      </c>
      <c r="I16" s="254">
        <v>1633</v>
      </c>
      <c r="K16" s="254">
        <v>1820</v>
      </c>
      <c r="M16" s="254">
        <v>1937</v>
      </c>
      <c r="O16" s="253">
        <v>2063</v>
      </c>
      <c r="P16" s="121"/>
      <c r="Q16" s="121"/>
    </row>
    <row r="17" spans="1:17" ht="19.5" customHeight="1">
      <c r="B17" s="135"/>
      <c r="C17" s="135"/>
      <c r="D17" s="135"/>
      <c r="E17" s="134"/>
      <c r="G17" s="254"/>
      <c r="I17" s="254"/>
      <c r="K17" s="254"/>
      <c r="M17" s="254"/>
      <c r="O17" s="253"/>
      <c r="P17" s="121"/>
      <c r="Q17" s="121"/>
    </row>
    <row r="18" spans="1:17" ht="13.5" customHeight="1">
      <c r="B18" s="255" t="s">
        <v>201</v>
      </c>
      <c r="C18" s="135"/>
      <c r="D18" s="135"/>
      <c r="E18" s="134"/>
      <c r="G18" s="254"/>
      <c r="I18" s="254"/>
      <c r="K18" s="254"/>
      <c r="M18" s="254"/>
      <c r="O18" s="253"/>
      <c r="P18" s="121"/>
      <c r="Q18" s="121"/>
    </row>
    <row r="19" spans="1:17" ht="13.5" customHeight="1">
      <c r="B19" s="255"/>
      <c r="C19" s="135"/>
      <c r="D19" s="135"/>
      <c r="E19" s="134"/>
      <c r="G19" s="254"/>
      <c r="I19" s="254"/>
      <c r="K19" s="254"/>
      <c r="M19" s="254"/>
      <c r="O19" s="253"/>
      <c r="P19" s="121"/>
      <c r="Q19" s="121"/>
    </row>
    <row r="20" spans="1:17" ht="22.5" customHeight="1">
      <c r="B20" s="255"/>
      <c r="C20" s="135"/>
      <c r="D20" s="257" t="s">
        <v>200</v>
      </c>
      <c r="E20" s="256"/>
      <c r="G20" s="254">
        <v>1538</v>
      </c>
      <c r="I20" s="254">
        <v>1552</v>
      </c>
      <c r="K20" s="254">
        <v>1578</v>
      </c>
      <c r="M20" s="254">
        <v>1591</v>
      </c>
      <c r="O20" s="253">
        <v>1603</v>
      </c>
      <c r="P20" s="121"/>
      <c r="Q20" s="121"/>
    </row>
    <row r="21" spans="1:17" ht="22.5" customHeight="1">
      <c r="B21" s="255"/>
      <c r="C21" s="135"/>
      <c r="D21" s="257" t="s">
        <v>199</v>
      </c>
      <c r="E21" s="256"/>
      <c r="G21" s="254">
        <v>329</v>
      </c>
      <c r="I21" s="254">
        <v>338</v>
      </c>
      <c r="K21" s="254">
        <v>350</v>
      </c>
      <c r="M21" s="254">
        <v>358</v>
      </c>
      <c r="O21" s="253">
        <v>366</v>
      </c>
      <c r="P21" s="121"/>
      <c r="Q21" s="121"/>
    </row>
    <row r="22" spans="1:17" ht="12.75" customHeight="1">
      <c r="B22" s="255"/>
      <c r="C22" s="135"/>
      <c r="D22" s="135"/>
      <c r="E22" s="134"/>
      <c r="G22" s="254"/>
      <c r="I22" s="254"/>
      <c r="K22" s="254"/>
      <c r="M22" s="254"/>
      <c r="O22" s="253"/>
      <c r="P22" s="121"/>
      <c r="Q22" s="121"/>
    </row>
    <row r="23" spans="1:17" ht="20.25" customHeight="1">
      <c r="B23" s="255"/>
      <c r="C23" s="135"/>
      <c r="D23" s="135"/>
      <c r="E23" s="134"/>
      <c r="G23" s="254"/>
      <c r="I23" s="254"/>
      <c r="K23" s="254"/>
      <c r="M23" s="254"/>
      <c r="O23" s="253"/>
      <c r="P23" s="121"/>
      <c r="Q23" s="121"/>
    </row>
    <row r="24" spans="1:17" ht="13.5" customHeight="1">
      <c r="B24" s="135"/>
      <c r="C24" s="135"/>
      <c r="D24" s="135"/>
      <c r="E24" s="134"/>
      <c r="G24" s="254"/>
      <c r="I24" s="254"/>
      <c r="K24" s="254"/>
      <c r="M24" s="254"/>
      <c r="O24" s="253"/>
      <c r="P24" s="121"/>
      <c r="Q24" s="121"/>
    </row>
    <row r="25" spans="1:17" ht="24" customHeight="1">
      <c r="B25" s="252" t="s">
        <v>198</v>
      </c>
      <c r="C25" s="252"/>
      <c r="D25" s="252"/>
      <c r="E25" s="251"/>
      <c r="G25" s="254">
        <v>249</v>
      </c>
      <c r="I25" s="254">
        <v>241</v>
      </c>
      <c r="K25" s="254">
        <v>241</v>
      </c>
      <c r="M25" s="254">
        <v>238</v>
      </c>
      <c r="O25" s="253">
        <v>233</v>
      </c>
      <c r="P25" s="121"/>
      <c r="Q25" s="121"/>
    </row>
    <row r="26" spans="1:17" ht="24" customHeight="1">
      <c r="B26" s="252" t="s">
        <v>197</v>
      </c>
      <c r="C26" s="252"/>
      <c r="D26" s="252"/>
      <c r="E26" s="251"/>
      <c r="G26" s="250" t="s">
        <v>60</v>
      </c>
      <c r="I26" s="250" t="s">
        <v>60</v>
      </c>
      <c r="K26" s="250" t="s">
        <v>60</v>
      </c>
      <c r="M26" s="250" t="s">
        <v>60</v>
      </c>
      <c r="O26" s="249" t="s">
        <v>60</v>
      </c>
      <c r="P26" s="121"/>
      <c r="Q26" s="121"/>
    </row>
    <row r="27" spans="1:17" ht="8.25" customHeight="1">
      <c r="A27" s="248"/>
      <c r="B27" s="122"/>
      <c r="C27" s="122"/>
      <c r="D27" s="122"/>
      <c r="E27" s="123"/>
      <c r="F27" s="122"/>
      <c r="G27" s="122"/>
      <c r="H27" s="122"/>
      <c r="I27" s="122"/>
      <c r="J27" s="122"/>
      <c r="K27" s="122"/>
      <c r="L27" s="248"/>
      <c r="M27" s="248"/>
      <c r="O27" s="248"/>
      <c r="P27" s="121"/>
      <c r="Q27" s="121"/>
    </row>
    <row r="28" spans="1:17" ht="15.6" customHeight="1">
      <c r="B28" s="121" t="s">
        <v>196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77"/>
      <c r="O28" s="121"/>
      <c r="P28" s="121"/>
      <c r="Q28" s="121"/>
    </row>
    <row r="29" spans="1:17" ht="15" customHeight="1">
      <c r="B29" s="121" t="s">
        <v>195</v>
      </c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</row>
    <row r="30" spans="1:17" ht="15" customHeight="1"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 ht="15" customHeight="1"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7" ht="15" customHeight="1"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</sheetData>
  <mergeCells count="25">
    <mergeCell ref="B18:B23"/>
    <mergeCell ref="D20:E20"/>
    <mergeCell ref="D21:E21"/>
    <mergeCell ref="B25:E25"/>
    <mergeCell ref="B26:E26"/>
    <mergeCell ref="D11:E11"/>
    <mergeCell ref="B12:E12"/>
    <mergeCell ref="B13:B16"/>
    <mergeCell ref="D13:E13"/>
    <mergeCell ref="D14:E14"/>
    <mergeCell ref="D15:E15"/>
    <mergeCell ref="D16:E16"/>
    <mergeCell ref="B6:E6"/>
    <mergeCell ref="D7:E7"/>
    <mergeCell ref="B8:B10"/>
    <mergeCell ref="D8:E8"/>
    <mergeCell ref="D9:E9"/>
    <mergeCell ref="D10:E10"/>
    <mergeCell ref="A1:O1"/>
    <mergeCell ref="B4:E4"/>
    <mergeCell ref="F4:G4"/>
    <mergeCell ref="H4:I4"/>
    <mergeCell ref="J4:K4"/>
    <mergeCell ref="L4:M4"/>
    <mergeCell ref="N4:O4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65" firstPageNumber="110" orientation="portrait" useFirstPageNumber="1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3"/>
  <sheetViews>
    <sheetView topLeftCell="A10" zoomScaleNormal="100" zoomScaleSheetLayoutView="100" workbookViewId="0"/>
  </sheetViews>
  <sheetFormatPr defaultRowHeight="13.5"/>
  <cols>
    <col min="1" max="1" width="4.7109375" style="290" customWidth="1"/>
    <col min="2" max="2" width="3.85546875" style="290" customWidth="1"/>
    <col min="3" max="3" width="5.7109375" style="290" bestFit="1" customWidth="1"/>
    <col min="4" max="4" width="3.7109375" style="290" customWidth="1"/>
    <col min="5" max="5" width="3.140625" style="290" customWidth="1"/>
    <col min="6" max="7" width="3" style="290" customWidth="1"/>
    <col min="8" max="17" width="3.140625" style="290" customWidth="1"/>
    <col min="18" max="20" width="3" style="290" customWidth="1"/>
    <col min="21" max="21" width="3.140625" style="290" customWidth="1"/>
    <col min="22" max="23" width="3" style="290" customWidth="1"/>
    <col min="24" max="24" width="3.28515625" style="290" customWidth="1"/>
    <col min="25" max="25" width="3.140625" style="290" customWidth="1"/>
    <col min="26" max="26" width="2.85546875" style="290" customWidth="1"/>
    <col min="27" max="33" width="3.140625" style="290" customWidth="1"/>
    <col min="34" max="34" width="3" style="290" customWidth="1"/>
    <col min="35" max="35" width="2.28515625" style="290" customWidth="1"/>
    <col min="36" max="36" width="3.140625" style="290" customWidth="1"/>
    <col min="37" max="37" width="1.85546875" style="290" customWidth="1"/>
    <col min="38" max="38" width="4" style="290" customWidth="1"/>
    <col min="39" max="39" width="4.28515625" style="290" customWidth="1"/>
    <col min="40" max="59" width="3" style="290" customWidth="1"/>
    <col min="60" max="16384" width="9.140625" style="290"/>
  </cols>
  <sheetData>
    <row r="1" spans="1:84" ht="24" customHeight="1">
      <c r="A1" s="180" t="s">
        <v>272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291"/>
      <c r="BL1" s="291"/>
      <c r="BM1" s="291"/>
      <c r="BN1" s="291"/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291"/>
      <c r="CA1" s="291"/>
      <c r="CB1" s="291"/>
      <c r="CC1" s="291"/>
      <c r="CD1" s="291"/>
      <c r="CE1" s="291"/>
      <c r="CF1" s="291"/>
    </row>
    <row r="2" spans="1:84" ht="15" customHeigh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</row>
    <row r="3" spans="1:84" ht="18.75" customHeight="1" thickBot="1">
      <c r="A3" s="154" t="s">
        <v>271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  <c r="AK3" s="311"/>
      <c r="AL3" s="311"/>
      <c r="AM3" s="31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J3" s="291"/>
      <c r="BK3" s="291"/>
      <c r="BL3" s="291"/>
      <c r="BM3" s="291"/>
      <c r="BN3" s="291"/>
      <c r="BO3" s="291"/>
      <c r="BP3" s="291"/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</row>
    <row r="4" spans="1:84" ht="16.5" customHeight="1" thickTop="1">
      <c r="A4" s="153" t="s">
        <v>238</v>
      </c>
      <c r="B4" s="153"/>
      <c r="C4" s="152"/>
      <c r="D4" s="358" t="s">
        <v>270</v>
      </c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6"/>
      <c r="V4" s="287" t="s">
        <v>269</v>
      </c>
      <c r="W4" s="153"/>
      <c r="X4" s="153"/>
      <c r="Y4" s="153"/>
      <c r="Z4" s="153"/>
      <c r="AA4" s="152"/>
      <c r="AB4" s="287" t="s">
        <v>268</v>
      </c>
      <c r="AC4" s="153"/>
      <c r="AD4" s="153"/>
      <c r="AE4" s="153"/>
      <c r="AF4" s="153"/>
      <c r="AG4" s="152"/>
      <c r="AH4" s="287" t="s">
        <v>267</v>
      </c>
      <c r="AI4" s="153"/>
      <c r="AJ4" s="153"/>
      <c r="AK4" s="153"/>
      <c r="AL4" s="153"/>
      <c r="AM4" s="153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1"/>
      <c r="BP4" s="291"/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</row>
    <row r="5" spans="1:84" ht="8.25" customHeight="1">
      <c r="A5" s="252"/>
      <c r="B5" s="252"/>
      <c r="C5" s="251"/>
      <c r="D5" s="355"/>
      <c r="E5" s="354"/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3"/>
      <c r="V5" s="352" t="s">
        <v>266</v>
      </c>
      <c r="W5" s="252"/>
      <c r="X5" s="252"/>
      <c r="Y5" s="252"/>
      <c r="Z5" s="252"/>
      <c r="AA5" s="251"/>
      <c r="AB5" s="352"/>
      <c r="AC5" s="252"/>
      <c r="AD5" s="252"/>
      <c r="AE5" s="252"/>
      <c r="AF5" s="252"/>
      <c r="AG5" s="251"/>
      <c r="AH5" s="352"/>
      <c r="AI5" s="252"/>
      <c r="AJ5" s="252"/>
      <c r="AK5" s="252"/>
      <c r="AL5" s="252"/>
      <c r="AM5" s="252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1"/>
      <c r="BT5" s="291"/>
      <c r="BU5" s="291"/>
      <c r="BV5" s="291"/>
      <c r="BW5" s="291"/>
      <c r="BX5" s="291"/>
      <c r="BY5" s="291"/>
      <c r="BZ5" s="291"/>
      <c r="CA5" s="291"/>
      <c r="CB5" s="291"/>
      <c r="CC5" s="291"/>
      <c r="CD5" s="291"/>
      <c r="CE5" s="291"/>
      <c r="CF5" s="291"/>
    </row>
    <row r="6" spans="1:84" ht="8.25" customHeight="1">
      <c r="A6" s="252"/>
      <c r="B6" s="252"/>
      <c r="C6" s="251"/>
      <c r="D6" s="355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3"/>
      <c r="V6" s="352"/>
      <c r="W6" s="252"/>
      <c r="X6" s="252"/>
      <c r="Y6" s="252"/>
      <c r="Z6" s="252"/>
      <c r="AA6" s="251"/>
      <c r="AB6" s="352"/>
      <c r="AC6" s="252"/>
      <c r="AD6" s="252"/>
      <c r="AE6" s="252"/>
      <c r="AF6" s="252"/>
      <c r="AG6" s="251"/>
      <c r="AH6" s="352"/>
      <c r="AI6" s="252"/>
      <c r="AJ6" s="252"/>
      <c r="AK6" s="252"/>
      <c r="AL6" s="252"/>
      <c r="AM6" s="252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291"/>
      <c r="AZ6" s="291"/>
      <c r="BA6" s="291"/>
      <c r="BB6" s="291"/>
      <c r="BC6" s="291"/>
      <c r="BD6" s="291"/>
      <c r="BE6" s="291"/>
      <c r="BF6" s="291"/>
      <c r="BG6" s="291"/>
      <c r="BH6" s="291"/>
      <c r="BI6" s="291"/>
      <c r="BJ6" s="291"/>
      <c r="BK6" s="291"/>
      <c r="BL6" s="291"/>
      <c r="BM6" s="291"/>
      <c r="BN6" s="291"/>
      <c r="BO6" s="291"/>
      <c r="BP6" s="291"/>
      <c r="BQ6" s="291"/>
      <c r="BR6" s="291"/>
      <c r="BS6" s="291"/>
      <c r="BT6" s="291"/>
      <c r="BU6" s="291"/>
      <c r="BV6" s="291"/>
      <c r="BW6" s="291"/>
      <c r="BX6" s="291"/>
      <c r="BY6" s="291"/>
      <c r="BZ6" s="291"/>
      <c r="CA6" s="291"/>
      <c r="CB6" s="291"/>
      <c r="CC6" s="291"/>
      <c r="CD6" s="291"/>
      <c r="CE6" s="291"/>
      <c r="CF6" s="291"/>
    </row>
    <row r="7" spans="1:84" ht="16.5" customHeight="1">
      <c r="A7" s="148"/>
      <c r="B7" s="148"/>
      <c r="C7" s="147"/>
      <c r="D7" s="351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0"/>
      <c r="S7" s="350"/>
      <c r="T7" s="350"/>
      <c r="U7" s="349"/>
      <c r="V7" s="280" t="s">
        <v>265</v>
      </c>
      <c r="W7" s="282"/>
      <c r="X7" s="282"/>
      <c r="Y7" s="282"/>
      <c r="Z7" s="282"/>
      <c r="AA7" s="279"/>
      <c r="AB7" s="348"/>
      <c r="AC7" s="148"/>
      <c r="AD7" s="148"/>
      <c r="AE7" s="148"/>
      <c r="AF7" s="148"/>
      <c r="AG7" s="147"/>
      <c r="AH7" s="348"/>
      <c r="AI7" s="148"/>
      <c r="AJ7" s="148"/>
      <c r="AK7" s="148"/>
      <c r="AL7" s="148"/>
      <c r="AM7" s="148"/>
      <c r="AO7" s="291"/>
      <c r="AP7" s="291"/>
      <c r="AQ7" s="291"/>
      <c r="AR7" s="291"/>
      <c r="AS7" s="291"/>
      <c r="AT7" s="291"/>
      <c r="AU7" s="291"/>
      <c r="AV7" s="291"/>
      <c r="AW7" s="291"/>
      <c r="AX7" s="291"/>
      <c r="AY7" s="291"/>
      <c r="AZ7" s="291"/>
      <c r="BA7" s="291"/>
      <c r="BB7" s="291"/>
      <c r="BC7" s="291"/>
      <c r="BD7" s="291"/>
      <c r="BE7" s="291"/>
      <c r="BF7" s="291"/>
      <c r="BG7" s="291"/>
      <c r="BH7" s="291"/>
      <c r="BI7" s="291"/>
      <c r="BJ7" s="291"/>
      <c r="BK7" s="291"/>
      <c r="BL7" s="291"/>
      <c r="BM7" s="291"/>
      <c r="BN7" s="291"/>
      <c r="BO7" s="291"/>
      <c r="BP7" s="291"/>
      <c r="BQ7" s="291"/>
      <c r="BR7" s="291"/>
      <c r="BS7" s="291"/>
      <c r="BT7" s="291"/>
      <c r="BU7" s="291"/>
      <c r="BV7" s="291"/>
      <c r="BW7" s="291"/>
      <c r="BX7" s="291"/>
      <c r="BY7" s="291"/>
      <c r="BZ7" s="291"/>
      <c r="CA7" s="291"/>
      <c r="CB7" s="291"/>
      <c r="CC7" s="291"/>
      <c r="CD7" s="291"/>
      <c r="CE7" s="291"/>
      <c r="CF7" s="291"/>
    </row>
    <row r="8" spans="1:84" ht="16.5" customHeight="1">
      <c r="A8" s="304"/>
      <c r="B8" s="304"/>
      <c r="C8" s="347"/>
      <c r="D8" s="346" t="s">
        <v>264</v>
      </c>
      <c r="E8" s="346"/>
      <c r="F8" s="346"/>
      <c r="G8" s="346"/>
      <c r="H8" s="346"/>
      <c r="I8" s="346"/>
      <c r="J8" s="346" t="s">
        <v>263</v>
      </c>
      <c r="K8" s="346"/>
      <c r="L8" s="346"/>
      <c r="M8" s="346"/>
      <c r="N8" s="346"/>
      <c r="O8" s="346"/>
      <c r="P8" s="346" t="s">
        <v>262</v>
      </c>
      <c r="Q8" s="346"/>
      <c r="R8" s="346"/>
      <c r="S8" s="346"/>
      <c r="T8" s="346"/>
      <c r="U8" s="345"/>
      <c r="V8" s="344"/>
      <c r="W8" s="343"/>
      <c r="X8" s="343"/>
      <c r="Y8" s="343"/>
      <c r="Z8" s="343"/>
      <c r="AA8" s="342"/>
      <c r="AB8" s="301"/>
      <c r="AC8" s="301"/>
      <c r="AD8" s="301"/>
      <c r="AE8" s="301"/>
      <c r="AF8" s="301"/>
      <c r="AG8" s="341"/>
      <c r="AH8" s="301"/>
      <c r="AI8" s="301"/>
      <c r="AJ8" s="301"/>
      <c r="AK8" s="301"/>
      <c r="AL8" s="301"/>
      <c r="AM8" s="301"/>
      <c r="AO8" s="291"/>
      <c r="AP8" s="291"/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1"/>
      <c r="BZ8" s="291"/>
      <c r="CA8" s="291"/>
      <c r="CB8" s="291"/>
      <c r="CC8" s="291"/>
      <c r="CD8" s="291"/>
      <c r="CE8" s="291"/>
      <c r="CF8" s="291"/>
    </row>
    <row r="9" spans="1:84" ht="30" customHeight="1">
      <c r="A9" s="121" t="s">
        <v>69</v>
      </c>
      <c r="B9" s="170">
        <v>23</v>
      </c>
      <c r="C9" s="134" t="s">
        <v>68</v>
      </c>
      <c r="D9" s="170"/>
      <c r="E9" s="170"/>
      <c r="F9" s="170"/>
      <c r="G9" s="340">
        <v>38</v>
      </c>
      <c r="H9" s="340"/>
      <c r="I9" s="339"/>
      <c r="J9" s="170"/>
      <c r="K9" s="170"/>
      <c r="L9" s="170"/>
      <c r="M9" s="336">
        <v>3</v>
      </c>
      <c r="N9" s="336"/>
      <c r="O9" s="337"/>
      <c r="P9" s="170"/>
      <c r="Q9" s="170"/>
      <c r="R9" s="170"/>
      <c r="S9" s="336">
        <v>35</v>
      </c>
      <c r="T9" s="336"/>
      <c r="U9" s="336"/>
      <c r="V9" s="338"/>
      <c r="W9" s="170"/>
      <c r="X9" s="170"/>
      <c r="Y9" s="336">
        <v>261</v>
      </c>
      <c r="Z9" s="336"/>
      <c r="AA9" s="337"/>
      <c r="AB9" s="170"/>
      <c r="AC9" s="170"/>
      <c r="AD9" s="170"/>
      <c r="AE9" s="336">
        <v>372</v>
      </c>
      <c r="AF9" s="336"/>
      <c r="AG9" s="337"/>
      <c r="AH9" s="170"/>
      <c r="AI9" s="170"/>
      <c r="AJ9" s="170"/>
      <c r="AK9" s="336">
        <v>14</v>
      </c>
      <c r="AL9" s="336"/>
      <c r="AM9" s="336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</row>
    <row r="10" spans="1:84" ht="30" customHeight="1">
      <c r="A10" s="135"/>
      <c r="B10" s="170">
        <v>24</v>
      </c>
      <c r="C10" s="134"/>
      <c r="D10" s="170"/>
      <c r="E10" s="170"/>
      <c r="F10" s="170"/>
      <c r="G10" s="340">
        <v>38</v>
      </c>
      <c r="H10" s="340"/>
      <c r="I10" s="339"/>
      <c r="J10" s="170"/>
      <c r="K10" s="170"/>
      <c r="L10" s="170"/>
      <c r="M10" s="336">
        <v>3</v>
      </c>
      <c r="N10" s="336"/>
      <c r="O10" s="337"/>
      <c r="P10" s="170"/>
      <c r="Q10" s="170"/>
      <c r="R10" s="170"/>
      <c r="S10" s="336">
        <v>35</v>
      </c>
      <c r="T10" s="336"/>
      <c r="U10" s="336"/>
      <c r="V10" s="338"/>
      <c r="W10" s="170"/>
      <c r="X10" s="170"/>
      <c r="Y10" s="336">
        <v>258</v>
      </c>
      <c r="Z10" s="336"/>
      <c r="AA10" s="337"/>
      <c r="AB10" s="170"/>
      <c r="AC10" s="170"/>
      <c r="AD10" s="170"/>
      <c r="AE10" s="336">
        <v>372</v>
      </c>
      <c r="AF10" s="336"/>
      <c r="AG10" s="337"/>
      <c r="AH10" s="170"/>
      <c r="AI10" s="170"/>
      <c r="AJ10" s="170"/>
      <c r="AK10" s="336">
        <v>17</v>
      </c>
      <c r="AL10" s="336"/>
      <c r="AM10" s="336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</row>
    <row r="11" spans="1:84" ht="30" customHeight="1">
      <c r="A11" s="177"/>
      <c r="B11" s="331">
        <v>25</v>
      </c>
      <c r="C11" s="335"/>
      <c r="D11" s="334">
        <v>35</v>
      </c>
      <c r="E11" s="330"/>
      <c r="F11" s="330"/>
      <c r="G11" s="330"/>
      <c r="H11" s="330"/>
      <c r="I11" s="330"/>
      <c r="J11" s="330"/>
      <c r="K11" s="330"/>
      <c r="L11" s="330"/>
      <c r="M11" s="330"/>
      <c r="N11" s="330"/>
      <c r="O11" s="330"/>
      <c r="P11" s="330"/>
      <c r="Q11" s="330"/>
      <c r="R11" s="330"/>
      <c r="S11" s="330"/>
      <c r="T11" s="330"/>
      <c r="U11" s="333"/>
      <c r="V11" s="332"/>
      <c r="W11" s="331"/>
      <c r="X11" s="331"/>
      <c r="Y11" s="330">
        <v>261</v>
      </c>
      <c r="Z11" s="330"/>
      <c r="AA11" s="333"/>
      <c r="AB11" s="331"/>
      <c r="AC11" s="331"/>
      <c r="AD11" s="331"/>
      <c r="AE11" s="330">
        <v>372</v>
      </c>
      <c r="AF11" s="330"/>
      <c r="AG11" s="330"/>
      <c r="AH11" s="332"/>
      <c r="AI11" s="331"/>
      <c r="AJ11" s="331"/>
      <c r="AK11" s="330">
        <v>14</v>
      </c>
      <c r="AL11" s="330"/>
      <c r="AM11" s="330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</row>
    <row r="12" spans="1:84" ht="30" customHeight="1">
      <c r="A12" s="135"/>
      <c r="B12" s="186">
        <v>26</v>
      </c>
      <c r="C12" s="130"/>
      <c r="D12" s="329">
        <v>35</v>
      </c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8"/>
      <c r="W12" s="186"/>
      <c r="X12" s="186"/>
      <c r="Y12" s="327">
        <v>315</v>
      </c>
      <c r="Z12" s="327"/>
      <c r="AA12" s="327"/>
      <c r="AB12" s="328"/>
      <c r="AC12" s="186"/>
      <c r="AD12" s="186"/>
      <c r="AE12" s="327">
        <v>400</v>
      </c>
      <c r="AF12" s="327"/>
      <c r="AG12" s="327"/>
      <c r="AH12" s="328"/>
      <c r="AI12" s="186"/>
      <c r="AJ12" s="186"/>
      <c r="AK12" s="327">
        <v>10</v>
      </c>
      <c r="AL12" s="327"/>
      <c r="AM12" s="327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291"/>
      <c r="BD12" s="291"/>
      <c r="BE12" s="291"/>
      <c r="BF12" s="291"/>
      <c r="BG12" s="291"/>
      <c r="BH12" s="291"/>
      <c r="BI12" s="291"/>
      <c r="BJ12" s="291"/>
      <c r="BK12" s="291"/>
      <c r="BL12" s="291"/>
      <c r="BM12" s="291"/>
      <c r="BN12" s="291"/>
      <c r="BO12" s="291"/>
      <c r="BP12" s="291"/>
      <c r="BQ12" s="291"/>
      <c r="BR12" s="291"/>
      <c r="BS12" s="291"/>
      <c r="BT12" s="291"/>
      <c r="BU12" s="291"/>
      <c r="BV12" s="291"/>
      <c r="BW12" s="291"/>
      <c r="BX12" s="291"/>
      <c r="BY12" s="291"/>
      <c r="BZ12" s="291"/>
      <c r="CA12" s="291"/>
      <c r="CB12" s="291"/>
      <c r="CC12" s="291"/>
      <c r="CD12" s="291"/>
      <c r="CE12" s="291"/>
      <c r="CF12" s="291"/>
    </row>
    <row r="13" spans="1:84" ht="30" customHeight="1">
      <c r="A13" s="135"/>
      <c r="B13" s="185">
        <v>27</v>
      </c>
      <c r="C13" s="183"/>
      <c r="D13" s="326">
        <v>35</v>
      </c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5"/>
      <c r="V13" s="324"/>
      <c r="W13" s="185"/>
      <c r="X13" s="185"/>
      <c r="Y13" s="323">
        <v>296</v>
      </c>
      <c r="Z13" s="323"/>
      <c r="AA13" s="325"/>
      <c r="AB13" s="324"/>
      <c r="AC13" s="185"/>
      <c r="AD13" s="185"/>
      <c r="AE13" s="323">
        <v>366</v>
      </c>
      <c r="AF13" s="323"/>
      <c r="AG13" s="325"/>
      <c r="AH13" s="324"/>
      <c r="AI13" s="185"/>
      <c r="AJ13" s="185"/>
      <c r="AK13" s="323">
        <v>11</v>
      </c>
      <c r="AL13" s="323"/>
      <c r="AM13" s="323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291"/>
    </row>
    <row r="14" spans="1:84" ht="6" customHeight="1">
      <c r="A14" s="248"/>
      <c r="B14" s="122"/>
      <c r="C14" s="123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99"/>
      <c r="W14" s="122"/>
      <c r="X14" s="122"/>
      <c r="Y14" s="122"/>
      <c r="Z14" s="122"/>
      <c r="AA14" s="122"/>
      <c r="AB14" s="199"/>
      <c r="AC14" s="122"/>
      <c r="AD14" s="122"/>
      <c r="AE14" s="122"/>
      <c r="AF14" s="122"/>
      <c r="AG14" s="122"/>
      <c r="AH14" s="199"/>
      <c r="AI14" s="122"/>
      <c r="AJ14" s="122"/>
      <c r="AK14" s="122"/>
      <c r="AL14" s="122"/>
      <c r="AM14" s="122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291"/>
      <c r="BC14" s="291"/>
      <c r="BD14" s="291"/>
      <c r="BE14" s="291"/>
      <c r="BF14" s="291"/>
      <c r="BG14" s="291"/>
      <c r="BH14" s="291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291"/>
    </row>
    <row r="15" spans="1:84" ht="15" customHeight="1">
      <c r="A15" s="275" t="s">
        <v>261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/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</row>
    <row r="16" spans="1:84" ht="15" customHeight="1">
      <c r="A16" s="275" t="s">
        <v>260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  <c r="BM16" s="291"/>
      <c r="BN16" s="291"/>
      <c r="BO16" s="291"/>
      <c r="BP16" s="291"/>
      <c r="BQ16" s="291"/>
      <c r="BR16" s="291"/>
      <c r="BS16" s="291"/>
      <c r="BT16" s="291"/>
      <c r="BU16" s="291"/>
      <c r="BV16" s="291"/>
      <c r="BW16" s="291"/>
      <c r="BX16" s="291"/>
      <c r="BY16" s="291"/>
      <c r="BZ16" s="291"/>
      <c r="CA16" s="291"/>
      <c r="CB16" s="291"/>
      <c r="CC16" s="291"/>
      <c r="CD16" s="291"/>
      <c r="CE16" s="291"/>
      <c r="CF16" s="291"/>
    </row>
    <row r="17" spans="1:84" ht="15" customHeight="1">
      <c r="A17" s="121" t="s">
        <v>259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291"/>
      <c r="BC17" s="291"/>
      <c r="BD17" s="291"/>
      <c r="BE17" s="291"/>
      <c r="BF17" s="291"/>
      <c r="BG17" s="291"/>
      <c r="BH17" s="291"/>
      <c r="BI17" s="291"/>
      <c r="BJ17" s="291"/>
      <c r="BK17" s="291"/>
      <c r="BL17" s="291"/>
      <c r="BM17" s="291"/>
      <c r="BN17" s="291"/>
      <c r="BO17" s="291"/>
      <c r="BP17" s="291"/>
      <c r="BQ17" s="291"/>
      <c r="BR17" s="291"/>
      <c r="BS17" s="291"/>
      <c r="BT17" s="291"/>
      <c r="BU17" s="291"/>
      <c r="BV17" s="291"/>
      <c r="BW17" s="291"/>
      <c r="BX17" s="291"/>
      <c r="BY17" s="291"/>
      <c r="BZ17" s="291"/>
      <c r="CA17" s="291"/>
      <c r="CB17" s="291"/>
      <c r="CC17" s="291"/>
      <c r="CD17" s="291"/>
      <c r="CE17" s="291"/>
      <c r="CF17" s="291"/>
    </row>
    <row r="18" spans="1:84" ht="15" customHeight="1">
      <c r="A18" s="291"/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C18" s="291"/>
      <c r="BD18" s="291"/>
      <c r="BE18" s="291"/>
      <c r="BF18" s="291"/>
      <c r="BG18" s="291"/>
      <c r="BH18" s="291"/>
      <c r="BI18" s="291"/>
      <c r="BJ18" s="291"/>
      <c r="BK18" s="291"/>
      <c r="BL18" s="291"/>
      <c r="BM18" s="291"/>
      <c r="BN18" s="291"/>
      <c r="BO18" s="291"/>
      <c r="BP18" s="291"/>
      <c r="BQ18" s="291"/>
      <c r="BR18" s="291"/>
      <c r="BS18" s="291"/>
      <c r="BT18" s="291"/>
      <c r="BU18" s="291"/>
      <c r="BV18" s="291"/>
      <c r="BW18" s="291"/>
      <c r="BX18" s="291"/>
      <c r="BY18" s="291"/>
      <c r="BZ18" s="291"/>
      <c r="CA18" s="291"/>
      <c r="CB18" s="291"/>
      <c r="CC18" s="291"/>
      <c r="CD18" s="291"/>
      <c r="CE18" s="291"/>
      <c r="CF18" s="291"/>
    </row>
    <row r="19" spans="1:84" ht="15" customHeight="1">
      <c r="A19" s="291"/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</row>
    <row r="20" spans="1:84" ht="15" customHeight="1">
      <c r="A20" s="291"/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291"/>
      <c r="BA20" s="291"/>
      <c r="BB20" s="291"/>
      <c r="BC20" s="291"/>
      <c r="BD20" s="291"/>
      <c r="BE20" s="291"/>
      <c r="BF20" s="291"/>
      <c r="BG20" s="291"/>
      <c r="BH20" s="291"/>
      <c r="BI20" s="291"/>
      <c r="BJ20" s="291"/>
      <c r="BK20" s="291"/>
      <c r="BL20" s="291"/>
      <c r="BM20" s="291"/>
      <c r="BN20" s="291"/>
      <c r="BO20" s="291"/>
      <c r="BP20" s="291"/>
      <c r="BQ20" s="291"/>
      <c r="BR20" s="291"/>
      <c r="BS20" s="291"/>
      <c r="BT20" s="291"/>
      <c r="BU20" s="291"/>
      <c r="BV20" s="291"/>
      <c r="BW20" s="291"/>
      <c r="BX20" s="291"/>
      <c r="BY20" s="291"/>
      <c r="BZ20" s="291"/>
      <c r="CA20" s="291"/>
      <c r="CB20" s="291"/>
      <c r="CC20" s="291"/>
      <c r="CD20" s="291"/>
      <c r="CE20" s="291"/>
      <c r="CF20" s="291"/>
    </row>
    <row r="21" spans="1:84" ht="15" customHeight="1">
      <c r="A21" s="291"/>
      <c r="B21" s="291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1"/>
      <c r="BF21" s="291"/>
      <c r="BG21" s="291"/>
      <c r="BH21" s="291"/>
      <c r="BI21" s="291"/>
      <c r="BJ21" s="291"/>
      <c r="BK21" s="291"/>
      <c r="BL21" s="291"/>
      <c r="BM21" s="291"/>
      <c r="BN21" s="291"/>
      <c r="BO21" s="291"/>
      <c r="BP21" s="291"/>
      <c r="BQ21" s="291"/>
      <c r="BR21" s="291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</row>
    <row r="22" spans="1:84" ht="15" customHeight="1"/>
    <row r="23" spans="1:84" ht="15" customHeight="1"/>
  </sheetData>
  <mergeCells count="35">
    <mergeCell ref="AK9:AM9"/>
    <mergeCell ref="D12:U12"/>
    <mergeCell ref="Y12:AA12"/>
    <mergeCell ref="AE12:AG12"/>
    <mergeCell ref="AE11:AG11"/>
    <mergeCell ref="Y10:AA10"/>
    <mergeCell ref="AH4:AM7"/>
    <mergeCell ref="AB4:AG7"/>
    <mergeCell ref="D4:U7"/>
    <mergeCell ref="M10:O10"/>
    <mergeCell ref="G10:I10"/>
    <mergeCell ref="AK12:AM12"/>
    <mergeCell ref="AK11:AM11"/>
    <mergeCell ref="Y11:AA11"/>
    <mergeCell ref="A1:AM1"/>
    <mergeCell ref="V4:AA4"/>
    <mergeCell ref="V5:AA6"/>
    <mergeCell ref="AK10:AM10"/>
    <mergeCell ref="AE10:AG10"/>
    <mergeCell ref="S10:U10"/>
    <mergeCell ref="A4:C7"/>
    <mergeCell ref="G9:I9"/>
    <mergeCell ref="M9:O9"/>
    <mergeCell ref="AE9:AG9"/>
    <mergeCell ref="S9:U9"/>
    <mergeCell ref="Y9:AA9"/>
    <mergeCell ref="V7:AA7"/>
    <mergeCell ref="D8:I8"/>
    <mergeCell ref="J8:O8"/>
    <mergeCell ref="P8:U8"/>
    <mergeCell ref="D11:U11"/>
    <mergeCell ref="AK13:AM13"/>
    <mergeCell ref="Y13:AA13"/>
    <mergeCell ref="AE13:AG13"/>
    <mergeCell ref="D13:U13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69" firstPageNumber="111" orientation="portrait" useFirstPageNumber="1" r:id="rId1"/>
  <headerFooter scaleWithDoc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6"/>
  <sheetViews>
    <sheetView topLeftCell="A8" zoomScaleNormal="100" zoomScaleSheetLayoutView="100" workbookViewId="0"/>
  </sheetViews>
  <sheetFormatPr defaultRowHeight="13.5"/>
  <cols>
    <col min="1" max="1" width="4.7109375" style="290" customWidth="1"/>
    <col min="2" max="2" width="3.85546875" style="290" customWidth="1"/>
    <col min="3" max="3" width="5.7109375" style="290" bestFit="1" customWidth="1"/>
    <col min="4" max="4" width="3.7109375" style="290" customWidth="1"/>
    <col min="5" max="5" width="3.140625" style="290" customWidth="1"/>
    <col min="6" max="7" width="3" style="290" customWidth="1"/>
    <col min="8" max="17" width="3.140625" style="290" customWidth="1"/>
    <col min="18" max="20" width="3" style="290" customWidth="1"/>
    <col min="21" max="21" width="3.140625" style="290" customWidth="1"/>
    <col min="22" max="23" width="3" style="290" customWidth="1"/>
    <col min="24" max="24" width="3.28515625" style="290" customWidth="1"/>
    <col min="25" max="25" width="3.140625" style="290" customWidth="1"/>
    <col min="26" max="26" width="2.85546875" style="290" customWidth="1"/>
    <col min="27" max="33" width="3.140625" style="290" customWidth="1"/>
    <col min="34" max="34" width="3" style="290" customWidth="1"/>
    <col min="35" max="35" width="2.28515625" style="290" customWidth="1"/>
    <col min="36" max="36" width="3.140625" style="290" customWidth="1"/>
    <col min="37" max="37" width="1.85546875" style="290" customWidth="1"/>
    <col min="38" max="38" width="4" style="290" customWidth="1"/>
    <col min="39" max="39" width="4.28515625" style="290" customWidth="1"/>
    <col min="40" max="59" width="3" style="290" customWidth="1"/>
    <col min="60" max="16384" width="9.140625" style="290"/>
  </cols>
  <sheetData>
    <row r="1" spans="1:84" ht="23.25" customHeight="1">
      <c r="A1" s="322" t="s">
        <v>258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291"/>
      <c r="BL1" s="291"/>
      <c r="BM1" s="291"/>
      <c r="BN1" s="291"/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291"/>
      <c r="CA1" s="291"/>
      <c r="CB1" s="291"/>
      <c r="CC1" s="291"/>
      <c r="CD1" s="291"/>
      <c r="CE1" s="291"/>
      <c r="CF1" s="291"/>
    </row>
    <row r="2" spans="1:84" ht="15" customHeight="1" thickBot="1">
      <c r="A2" s="311"/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</row>
    <row r="3" spans="1:84" ht="21.75" customHeight="1" thickTop="1">
      <c r="A3" s="153" t="s">
        <v>250</v>
      </c>
      <c r="B3" s="153"/>
      <c r="C3" s="152"/>
      <c r="D3" s="321"/>
      <c r="E3" s="319"/>
      <c r="F3" s="149" t="s">
        <v>257</v>
      </c>
      <c r="G3" s="149"/>
      <c r="H3" s="149"/>
      <c r="I3" s="149"/>
      <c r="J3" s="149"/>
      <c r="K3" s="149"/>
      <c r="L3" s="149"/>
      <c r="M3" s="149"/>
      <c r="N3" s="319"/>
      <c r="O3" s="320"/>
      <c r="P3" s="319"/>
      <c r="Q3" s="319"/>
      <c r="R3" s="149" t="s">
        <v>256</v>
      </c>
      <c r="S3" s="149"/>
      <c r="T3" s="149"/>
      <c r="U3" s="149"/>
      <c r="V3" s="149"/>
      <c r="W3" s="149"/>
      <c r="X3" s="149"/>
      <c r="Y3" s="149"/>
      <c r="Z3" s="319"/>
      <c r="AA3" s="320"/>
      <c r="AB3" s="319"/>
      <c r="AC3" s="319"/>
      <c r="AD3" s="149" t="s">
        <v>255</v>
      </c>
      <c r="AE3" s="149"/>
      <c r="AF3" s="149"/>
      <c r="AG3" s="149"/>
      <c r="AH3" s="149"/>
      <c r="AI3" s="149"/>
      <c r="AJ3" s="149"/>
      <c r="AK3" s="149"/>
      <c r="AL3" s="319"/>
      <c r="AM3" s="319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J3" s="291"/>
      <c r="BK3" s="291"/>
      <c r="BL3" s="291"/>
      <c r="BM3" s="291"/>
      <c r="BN3" s="291"/>
      <c r="BO3" s="291"/>
      <c r="BP3" s="291"/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</row>
    <row r="4" spans="1:84" ht="21.75" customHeight="1">
      <c r="A4" s="252"/>
      <c r="B4" s="252"/>
      <c r="C4" s="251"/>
      <c r="D4" s="312"/>
      <c r="E4" s="144" t="s">
        <v>254</v>
      </c>
      <c r="F4" s="144"/>
      <c r="G4" s="144"/>
      <c r="H4" s="144"/>
      <c r="I4" s="318"/>
      <c r="J4" s="312"/>
      <c r="K4" s="144" t="s">
        <v>253</v>
      </c>
      <c r="L4" s="144"/>
      <c r="M4" s="144"/>
      <c r="N4" s="144"/>
      <c r="O4" s="318"/>
      <c r="P4" s="312"/>
      <c r="Q4" s="144" t="s">
        <v>254</v>
      </c>
      <c r="R4" s="144"/>
      <c r="S4" s="144"/>
      <c r="T4" s="144"/>
      <c r="U4" s="318"/>
      <c r="V4" s="312"/>
      <c r="W4" s="144" t="s">
        <v>253</v>
      </c>
      <c r="X4" s="144"/>
      <c r="Y4" s="144"/>
      <c r="Z4" s="144"/>
      <c r="AA4" s="318"/>
      <c r="AB4" s="312"/>
      <c r="AC4" s="144" t="s">
        <v>254</v>
      </c>
      <c r="AD4" s="144"/>
      <c r="AE4" s="144"/>
      <c r="AF4" s="144"/>
      <c r="AG4" s="318"/>
      <c r="AH4" s="312"/>
      <c r="AI4" s="144" t="s">
        <v>253</v>
      </c>
      <c r="AJ4" s="144"/>
      <c r="AK4" s="144"/>
      <c r="AL4" s="144"/>
      <c r="AM4" s="317"/>
      <c r="AN4" s="316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1"/>
      <c r="BP4" s="291"/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</row>
    <row r="5" spans="1:84" ht="21.75" customHeight="1">
      <c r="A5" s="148"/>
      <c r="B5" s="148"/>
      <c r="C5" s="147"/>
      <c r="D5" s="145" t="s">
        <v>252</v>
      </c>
      <c r="E5" s="144"/>
      <c r="F5" s="146"/>
      <c r="G5" s="145" t="s">
        <v>251</v>
      </c>
      <c r="H5" s="144"/>
      <c r="I5" s="146"/>
      <c r="J5" s="145" t="s">
        <v>252</v>
      </c>
      <c r="K5" s="144"/>
      <c r="L5" s="146"/>
      <c r="M5" s="145" t="s">
        <v>251</v>
      </c>
      <c r="N5" s="144"/>
      <c r="O5" s="146"/>
      <c r="P5" s="145" t="s">
        <v>252</v>
      </c>
      <c r="Q5" s="144"/>
      <c r="R5" s="146"/>
      <c r="S5" s="145" t="s">
        <v>251</v>
      </c>
      <c r="T5" s="144"/>
      <c r="U5" s="146"/>
      <c r="V5" s="145" t="s">
        <v>252</v>
      </c>
      <c r="W5" s="144"/>
      <c r="X5" s="146"/>
      <c r="Y5" s="145" t="s">
        <v>251</v>
      </c>
      <c r="Z5" s="144"/>
      <c r="AA5" s="146"/>
      <c r="AB5" s="145" t="s">
        <v>252</v>
      </c>
      <c r="AC5" s="144"/>
      <c r="AD5" s="146"/>
      <c r="AE5" s="145" t="s">
        <v>251</v>
      </c>
      <c r="AF5" s="144"/>
      <c r="AG5" s="146"/>
      <c r="AH5" s="145" t="s">
        <v>252</v>
      </c>
      <c r="AI5" s="144"/>
      <c r="AJ5" s="146"/>
      <c r="AK5" s="145" t="s">
        <v>251</v>
      </c>
      <c r="AL5" s="144"/>
      <c r="AM5" s="144"/>
      <c r="AN5" s="316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1"/>
      <c r="BT5" s="291"/>
      <c r="BU5" s="291"/>
      <c r="BV5" s="291"/>
      <c r="BW5" s="291"/>
      <c r="BX5" s="291"/>
      <c r="BY5" s="291"/>
      <c r="BZ5" s="291"/>
      <c r="CA5" s="291"/>
      <c r="CB5" s="291"/>
      <c r="CC5" s="291"/>
      <c r="CD5" s="291"/>
      <c r="CE5" s="291"/>
      <c r="CF5" s="291"/>
    </row>
    <row r="6" spans="1:84" s="247" customFormat="1" ht="35.1" customHeight="1">
      <c r="A6" s="135" t="s">
        <v>69</v>
      </c>
      <c r="B6" s="298">
        <v>23</v>
      </c>
      <c r="C6" s="260" t="s">
        <v>250</v>
      </c>
      <c r="D6" s="297">
        <v>67935</v>
      </c>
      <c r="E6" s="160"/>
      <c r="F6" s="160"/>
      <c r="G6" s="160">
        <v>105926</v>
      </c>
      <c r="H6" s="160"/>
      <c r="I6" s="160"/>
      <c r="J6" s="160">
        <v>469</v>
      </c>
      <c r="K6" s="160"/>
      <c r="L6" s="160"/>
      <c r="M6" s="160">
        <v>1612</v>
      </c>
      <c r="N6" s="160"/>
      <c r="O6" s="160"/>
      <c r="P6" s="160">
        <v>663</v>
      </c>
      <c r="Q6" s="160"/>
      <c r="R6" s="160"/>
      <c r="S6" s="160">
        <v>1995</v>
      </c>
      <c r="T6" s="160"/>
      <c r="U6" s="160"/>
      <c r="V6" s="160">
        <v>3</v>
      </c>
      <c r="W6" s="160"/>
      <c r="X6" s="160"/>
      <c r="Y6" s="160">
        <v>5</v>
      </c>
      <c r="Z6" s="160"/>
      <c r="AA6" s="160"/>
      <c r="AB6" s="160">
        <v>137</v>
      </c>
      <c r="AC6" s="160"/>
      <c r="AD6" s="160"/>
      <c r="AE6" s="160">
        <v>51</v>
      </c>
      <c r="AF6" s="160"/>
      <c r="AG6" s="160"/>
      <c r="AH6" s="160">
        <v>11</v>
      </c>
      <c r="AI6" s="160"/>
      <c r="AJ6" s="160"/>
      <c r="AK6" s="160">
        <v>58</v>
      </c>
      <c r="AL6" s="160"/>
      <c r="AM6" s="160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</row>
    <row r="7" spans="1:84" s="247" customFormat="1" ht="35.1" customHeight="1">
      <c r="A7" s="121"/>
      <c r="B7" s="298">
        <v>24</v>
      </c>
      <c r="C7" s="134"/>
      <c r="D7" s="297">
        <v>33764</v>
      </c>
      <c r="E7" s="160"/>
      <c r="F7" s="160"/>
      <c r="G7" s="160">
        <v>111521</v>
      </c>
      <c r="H7" s="160"/>
      <c r="I7" s="160"/>
      <c r="J7" s="160">
        <v>341</v>
      </c>
      <c r="K7" s="160"/>
      <c r="L7" s="160"/>
      <c r="M7" s="160">
        <v>2056</v>
      </c>
      <c r="N7" s="160"/>
      <c r="O7" s="160"/>
      <c r="P7" s="160">
        <v>594</v>
      </c>
      <c r="Q7" s="160"/>
      <c r="R7" s="160"/>
      <c r="S7" s="160">
        <v>2192</v>
      </c>
      <c r="T7" s="160"/>
      <c r="U7" s="160"/>
      <c r="V7" s="160">
        <v>3</v>
      </c>
      <c r="W7" s="160"/>
      <c r="X7" s="160"/>
      <c r="Y7" s="160">
        <v>38</v>
      </c>
      <c r="Z7" s="160"/>
      <c r="AA7" s="160"/>
      <c r="AB7" s="160">
        <v>10</v>
      </c>
      <c r="AC7" s="160"/>
      <c r="AD7" s="160"/>
      <c r="AE7" s="160">
        <v>20</v>
      </c>
      <c r="AF7" s="160"/>
      <c r="AG7" s="160"/>
      <c r="AH7" s="160">
        <v>4</v>
      </c>
      <c r="AI7" s="160"/>
      <c r="AJ7" s="160"/>
      <c r="AK7" s="160">
        <v>57</v>
      </c>
      <c r="AL7" s="160"/>
      <c r="AM7" s="160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</row>
    <row r="8" spans="1:84" s="247" customFormat="1" ht="35.1" customHeight="1">
      <c r="A8" s="121"/>
      <c r="B8" s="170">
        <v>25</v>
      </c>
      <c r="C8" s="134"/>
      <c r="D8" s="297">
        <v>32960</v>
      </c>
      <c r="E8" s="160"/>
      <c r="F8" s="160"/>
      <c r="G8" s="160">
        <v>111038</v>
      </c>
      <c r="H8" s="160"/>
      <c r="I8" s="160"/>
      <c r="J8" s="160">
        <v>343</v>
      </c>
      <c r="K8" s="160"/>
      <c r="L8" s="160"/>
      <c r="M8" s="160">
        <v>1947</v>
      </c>
      <c r="N8" s="160"/>
      <c r="O8" s="160"/>
      <c r="P8" s="160">
        <v>598</v>
      </c>
      <c r="Q8" s="160"/>
      <c r="R8" s="160"/>
      <c r="S8" s="160">
        <v>2153</v>
      </c>
      <c r="T8" s="160"/>
      <c r="U8" s="160"/>
      <c r="V8" s="160">
        <v>3</v>
      </c>
      <c r="W8" s="160"/>
      <c r="X8" s="160"/>
      <c r="Y8" s="160">
        <v>31</v>
      </c>
      <c r="Z8" s="160"/>
      <c r="AA8" s="160"/>
      <c r="AB8" s="160">
        <v>13</v>
      </c>
      <c r="AC8" s="160"/>
      <c r="AD8" s="160"/>
      <c r="AE8" s="160">
        <v>24</v>
      </c>
      <c r="AF8" s="160"/>
      <c r="AG8" s="160"/>
      <c r="AH8" s="160">
        <v>4</v>
      </c>
      <c r="AI8" s="160"/>
      <c r="AJ8" s="160"/>
      <c r="AK8" s="160">
        <v>62</v>
      </c>
      <c r="AL8" s="160"/>
      <c r="AM8" s="160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</row>
    <row r="9" spans="1:84" s="247" customFormat="1" ht="35.1" customHeight="1">
      <c r="A9" s="135"/>
      <c r="B9" s="170">
        <v>26</v>
      </c>
      <c r="C9" s="135"/>
      <c r="D9" s="297">
        <v>26523</v>
      </c>
      <c r="E9" s="160"/>
      <c r="F9" s="160"/>
      <c r="G9" s="160">
        <v>126851</v>
      </c>
      <c r="H9" s="160"/>
      <c r="I9" s="160"/>
      <c r="J9" s="160">
        <v>227</v>
      </c>
      <c r="K9" s="160"/>
      <c r="L9" s="160"/>
      <c r="M9" s="160">
        <v>1833</v>
      </c>
      <c r="N9" s="160"/>
      <c r="O9" s="160"/>
      <c r="P9" s="160">
        <v>511</v>
      </c>
      <c r="Q9" s="160"/>
      <c r="R9" s="160"/>
      <c r="S9" s="160">
        <v>2212</v>
      </c>
      <c r="T9" s="160"/>
      <c r="U9" s="160"/>
      <c r="V9" s="160">
        <v>3</v>
      </c>
      <c r="W9" s="160"/>
      <c r="X9" s="160"/>
      <c r="Y9" s="160">
        <v>38</v>
      </c>
      <c r="Z9" s="160"/>
      <c r="AA9" s="160"/>
      <c r="AB9" s="160">
        <v>8</v>
      </c>
      <c r="AC9" s="160"/>
      <c r="AD9" s="160"/>
      <c r="AE9" s="160">
        <v>16</v>
      </c>
      <c r="AF9" s="160"/>
      <c r="AG9" s="160"/>
      <c r="AH9" s="160">
        <v>10</v>
      </c>
      <c r="AI9" s="160"/>
      <c r="AJ9" s="160"/>
      <c r="AK9" s="160">
        <v>57</v>
      </c>
      <c r="AL9" s="160"/>
      <c r="AM9" s="160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1"/>
    </row>
    <row r="10" spans="1:84" s="247" customFormat="1" ht="35.1" customHeight="1">
      <c r="A10" s="139"/>
      <c r="B10" s="168">
        <v>27</v>
      </c>
      <c r="C10" s="139"/>
      <c r="D10" s="296">
        <v>24007</v>
      </c>
      <c r="E10" s="270"/>
      <c r="F10" s="270"/>
      <c r="G10" s="270">
        <v>119573</v>
      </c>
      <c r="H10" s="270"/>
      <c r="I10" s="270"/>
      <c r="J10" s="270">
        <v>414</v>
      </c>
      <c r="K10" s="270"/>
      <c r="L10" s="270"/>
      <c r="M10" s="270">
        <v>1877</v>
      </c>
      <c r="N10" s="270"/>
      <c r="O10" s="270"/>
      <c r="P10" s="270">
        <v>558</v>
      </c>
      <c r="Q10" s="270"/>
      <c r="R10" s="270"/>
      <c r="S10" s="270">
        <v>2430</v>
      </c>
      <c r="T10" s="270"/>
      <c r="U10" s="270"/>
      <c r="V10" s="270">
        <v>3</v>
      </c>
      <c r="W10" s="270"/>
      <c r="X10" s="270"/>
      <c r="Y10" s="270">
        <v>23</v>
      </c>
      <c r="Z10" s="270"/>
      <c r="AA10" s="270"/>
      <c r="AB10" s="270">
        <v>4</v>
      </c>
      <c r="AC10" s="270"/>
      <c r="AD10" s="270"/>
      <c r="AE10" s="270">
        <v>10</v>
      </c>
      <c r="AF10" s="270"/>
      <c r="AG10" s="270"/>
      <c r="AH10" s="270">
        <v>2</v>
      </c>
      <c r="AI10" s="270"/>
      <c r="AJ10" s="270"/>
      <c r="AK10" s="270">
        <v>61</v>
      </c>
      <c r="AL10" s="270"/>
      <c r="AM10" s="270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</row>
    <row r="11" spans="1:84" ht="7.5" customHeight="1">
      <c r="A11" s="315"/>
      <c r="B11" s="312"/>
      <c r="C11" s="314"/>
      <c r="D11" s="313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</row>
    <row r="12" spans="1:84" ht="15" customHeight="1">
      <c r="A12" s="291" t="s">
        <v>249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291"/>
      <c r="P12" s="291"/>
      <c r="Q12" s="291"/>
      <c r="R12" s="291"/>
      <c r="S12" s="291"/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291"/>
      <c r="BD12" s="291"/>
      <c r="BE12" s="291"/>
      <c r="BF12" s="291"/>
      <c r="BG12" s="291"/>
      <c r="BH12" s="291"/>
      <c r="BI12" s="291"/>
      <c r="BJ12" s="291"/>
      <c r="BK12" s="291"/>
      <c r="BL12" s="291"/>
      <c r="BM12" s="291"/>
      <c r="BN12" s="291"/>
      <c r="BO12" s="291"/>
      <c r="BP12" s="291"/>
      <c r="BQ12" s="291"/>
      <c r="BR12" s="291"/>
      <c r="BS12" s="291"/>
      <c r="BT12" s="291"/>
      <c r="BU12" s="291"/>
      <c r="BV12" s="291"/>
      <c r="BW12" s="291"/>
      <c r="BX12" s="291"/>
      <c r="BY12" s="291"/>
      <c r="BZ12" s="291"/>
      <c r="CA12" s="291"/>
      <c r="CB12" s="291"/>
      <c r="CC12" s="291"/>
      <c r="CD12" s="291"/>
      <c r="CE12" s="291"/>
      <c r="CF12" s="291"/>
    </row>
    <row r="13" spans="1:84" ht="15" customHeight="1">
      <c r="A13" s="291" t="s">
        <v>248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291"/>
    </row>
    <row r="14" spans="1:84" ht="15" customHeight="1">
      <c r="A14" s="291"/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291"/>
      <c r="BC14" s="291"/>
      <c r="BD14" s="291"/>
      <c r="BE14" s="291"/>
      <c r="BF14" s="291"/>
      <c r="BG14" s="291"/>
      <c r="BH14" s="291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291"/>
    </row>
    <row r="15" spans="1:84" ht="15" customHeight="1"/>
    <row r="16" spans="1:84" ht="15" customHeight="1"/>
  </sheetData>
  <mergeCells count="83">
    <mergeCell ref="Y10:AA10"/>
    <mergeCell ref="AB10:AD10"/>
    <mergeCell ref="AE10:AG10"/>
    <mergeCell ref="AH10:AJ10"/>
    <mergeCell ref="AK10:AM10"/>
    <mergeCell ref="AE9:AG9"/>
    <mergeCell ref="AH9:AJ9"/>
    <mergeCell ref="AK9:AM9"/>
    <mergeCell ref="D10:F10"/>
    <mergeCell ref="G10:I10"/>
    <mergeCell ref="J10:L10"/>
    <mergeCell ref="M10:O10"/>
    <mergeCell ref="P10:R10"/>
    <mergeCell ref="S10:U10"/>
    <mergeCell ref="V10:X10"/>
    <mergeCell ref="AK8:AM8"/>
    <mergeCell ref="D9:F9"/>
    <mergeCell ref="G9:I9"/>
    <mergeCell ref="J9:L9"/>
    <mergeCell ref="M9:O9"/>
    <mergeCell ref="P9:R9"/>
    <mergeCell ref="S9:U9"/>
    <mergeCell ref="V9:X9"/>
    <mergeCell ref="Y9:AA9"/>
    <mergeCell ref="AB9:AD9"/>
    <mergeCell ref="S8:U8"/>
    <mergeCell ref="V8:X8"/>
    <mergeCell ref="Y8:AA8"/>
    <mergeCell ref="AB8:AD8"/>
    <mergeCell ref="AE8:AG8"/>
    <mergeCell ref="AH8:AJ8"/>
    <mergeCell ref="Y7:AA7"/>
    <mergeCell ref="AB7:AD7"/>
    <mergeCell ref="AE7:AG7"/>
    <mergeCell ref="AH7:AJ7"/>
    <mergeCell ref="AK7:AM7"/>
    <mergeCell ref="D8:F8"/>
    <mergeCell ref="G8:I8"/>
    <mergeCell ref="J8:L8"/>
    <mergeCell ref="M8:O8"/>
    <mergeCell ref="P8:R8"/>
    <mergeCell ref="AE6:AG6"/>
    <mergeCell ref="AH6:AJ6"/>
    <mergeCell ref="AK6:AM6"/>
    <mergeCell ref="D7:F7"/>
    <mergeCell ref="G7:I7"/>
    <mergeCell ref="J7:L7"/>
    <mergeCell ref="M7:O7"/>
    <mergeCell ref="P7:R7"/>
    <mergeCell ref="S7:U7"/>
    <mergeCell ref="V7:X7"/>
    <mergeCell ref="AK5:AM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S5:U5"/>
    <mergeCell ref="V5:X5"/>
    <mergeCell ref="Y5:AA5"/>
    <mergeCell ref="AB5:AD5"/>
    <mergeCell ref="AE5:AG5"/>
    <mergeCell ref="AH5:AJ5"/>
    <mergeCell ref="K4:N4"/>
    <mergeCell ref="Q4:T4"/>
    <mergeCell ref="W4:Z4"/>
    <mergeCell ref="AC4:AF4"/>
    <mergeCell ref="AI4:AL4"/>
    <mergeCell ref="D5:F5"/>
    <mergeCell ref="G5:I5"/>
    <mergeCell ref="J5:L5"/>
    <mergeCell ref="M5:O5"/>
    <mergeCell ref="P5:R5"/>
    <mergeCell ref="A1:AM1"/>
    <mergeCell ref="A3:C5"/>
    <mergeCell ref="F3:M3"/>
    <mergeCell ref="R3:Y3"/>
    <mergeCell ref="AD3:AK3"/>
    <mergeCell ref="E4:H4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69" firstPageNumber="111" orientation="portrait" useFirstPageNumber="1" r:id="rId1"/>
  <headerFooter scaleWithDoc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8"/>
  <sheetViews>
    <sheetView zoomScaleNormal="100" zoomScaleSheetLayoutView="100" workbookViewId="0"/>
  </sheetViews>
  <sheetFormatPr defaultRowHeight="13.5"/>
  <cols>
    <col min="1" max="1" width="4.7109375" style="290" customWidth="1"/>
    <col min="2" max="2" width="3.85546875" style="290" customWidth="1"/>
    <col min="3" max="3" width="5.7109375" style="290" bestFit="1" customWidth="1"/>
    <col min="4" max="4" width="3.7109375" style="290" customWidth="1"/>
    <col min="5" max="5" width="3.140625" style="290" customWidth="1"/>
    <col min="6" max="7" width="3" style="290" customWidth="1"/>
    <col min="8" max="17" width="3.140625" style="290" customWidth="1"/>
    <col min="18" max="20" width="3" style="290" customWidth="1"/>
    <col min="21" max="21" width="3.140625" style="290" customWidth="1"/>
    <col min="22" max="23" width="3" style="290" customWidth="1"/>
    <col min="24" max="24" width="3.28515625" style="290" customWidth="1"/>
    <col min="25" max="25" width="3.140625" style="290" customWidth="1"/>
    <col min="26" max="26" width="2.85546875" style="290" customWidth="1"/>
    <col min="27" max="33" width="3.140625" style="290" customWidth="1"/>
    <col min="34" max="34" width="3" style="290" customWidth="1"/>
    <col min="35" max="35" width="2.28515625" style="290" customWidth="1"/>
    <col min="36" max="36" width="3.140625" style="290" customWidth="1"/>
    <col min="37" max="37" width="1.85546875" style="290" customWidth="1"/>
    <col min="38" max="38" width="4" style="290" customWidth="1"/>
    <col min="39" max="39" width="4.28515625" style="290" customWidth="1"/>
    <col min="40" max="59" width="3" style="290" customWidth="1"/>
    <col min="60" max="16384" width="9.140625" style="290"/>
  </cols>
  <sheetData>
    <row r="1" spans="1:84" ht="22.5" customHeight="1">
      <c r="A1" s="180" t="s">
        <v>247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247"/>
      <c r="AO1" s="247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291"/>
      <c r="BL1" s="291"/>
      <c r="BM1" s="291"/>
      <c r="BN1" s="291"/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291"/>
      <c r="CA1" s="291"/>
      <c r="CB1" s="291"/>
      <c r="CC1" s="291"/>
      <c r="CD1" s="291"/>
      <c r="CE1" s="291"/>
      <c r="CF1" s="291"/>
    </row>
    <row r="2" spans="1:84" ht="15.75" customHeigh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121"/>
      <c r="AN2" s="121"/>
      <c r="AO2" s="12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</row>
    <row r="3" spans="1:84" ht="15.75" customHeight="1" thickBot="1">
      <c r="A3" s="154" t="s">
        <v>246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311"/>
      <c r="AK3" s="311"/>
      <c r="AL3" s="311"/>
      <c r="AM3" s="154"/>
      <c r="AN3" s="121"/>
      <c r="AO3" s="12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J3" s="291"/>
      <c r="BK3" s="291"/>
      <c r="BL3" s="291"/>
      <c r="BM3" s="291"/>
      <c r="BN3" s="291"/>
      <c r="BO3" s="291"/>
      <c r="BP3" s="291"/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</row>
    <row r="4" spans="1:84" ht="24" customHeight="1" thickTop="1">
      <c r="A4" s="149" t="s">
        <v>238</v>
      </c>
      <c r="B4" s="309"/>
      <c r="C4" s="309"/>
      <c r="D4" s="310"/>
      <c r="E4" s="150" t="s">
        <v>245</v>
      </c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10"/>
      <c r="R4" s="150" t="s">
        <v>244</v>
      </c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150" t="s">
        <v>243</v>
      </c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1"/>
      <c r="BP4" s="291"/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</row>
    <row r="5" spans="1:84" ht="9" customHeight="1">
      <c r="A5" s="304"/>
      <c r="B5" s="303"/>
      <c r="C5" s="303"/>
      <c r="D5" s="307"/>
      <c r="E5" s="306"/>
      <c r="F5" s="135"/>
      <c r="G5" s="135"/>
      <c r="H5" s="305"/>
      <c r="I5" s="305"/>
      <c r="J5" s="305"/>
      <c r="K5" s="305"/>
      <c r="L5" s="305"/>
      <c r="M5" s="305"/>
      <c r="N5" s="305"/>
      <c r="O5" s="135"/>
      <c r="P5" s="135"/>
      <c r="Q5" s="135"/>
      <c r="R5" s="304"/>
      <c r="S5" s="303"/>
      <c r="T5" s="303"/>
      <c r="U5" s="302"/>
      <c r="V5" s="302"/>
      <c r="W5" s="302"/>
      <c r="X5" s="302"/>
      <c r="Y5" s="302"/>
      <c r="Z5" s="302"/>
      <c r="AA5" s="302"/>
      <c r="AB5" s="302"/>
      <c r="AC5" s="301"/>
      <c r="AD5" s="300"/>
      <c r="AE5" s="300"/>
      <c r="AF5" s="300"/>
      <c r="AG5" s="300"/>
      <c r="AH5" s="300"/>
      <c r="AI5" s="300"/>
      <c r="AJ5" s="300"/>
      <c r="AK5" s="299"/>
      <c r="AL5" s="299"/>
      <c r="AM5" s="299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1"/>
      <c r="BT5" s="291"/>
      <c r="BU5" s="291"/>
      <c r="BV5" s="291"/>
      <c r="BW5" s="291"/>
      <c r="BX5" s="291"/>
      <c r="BY5" s="291"/>
      <c r="BZ5" s="291"/>
      <c r="CA5" s="291"/>
      <c r="CB5" s="291"/>
      <c r="CC5" s="291"/>
      <c r="CD5" s="291"/>
      <c r="CE5" s="291"/>
      <c r="CF5" s="291"/>
    </row>
    <row r="6" spans="1:84" ht="30" customHeight="1">
      <c r="A6" s="121" t="s">
        <v>69</v>
      </c>
      <c r="B6" s="298">
        <v>23</v>
      </c>
      <c r="C6" s="121" t="s">
        <v>68</v>
      </c>
      <c r="D6" s="134"/>
      <c r="E6" s="297">
        <v>66369</v>
      </c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>
        <v>7641</v>
      </c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>
        <v>498</v>
      </c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293"/>
      <c r="AO6" s="293"/>
      <c r="AP6" s="291"/>
      <c r="AQ6" s="291"/>
      <c r="AR6" s="291"/>
      <c r="AS6" s="291"/>
      <c r="AT6" s="291"/>
      <c r="AU6" s="291"/>
      <c r="AV6" s="291"/>
      <c r="AW6" s="291"/>
      <c r="AX6" s="291"/>
      <c r="AY6" s="291"/>
      <c r="AZ6" s="291"/>
      <c r="BA6" s="291"/>
      <c r="BB6" s="291"/>
      <c r="BC6" s="291"/>
      <c r="BD6" s="291"/>
      <c r="BE6" s="291"/>
      <c r="BF6" s="291"/>
      <c r="BG6" s="291"/>
      <c r="BH6" s="291"/>
      <c r="BI6" s="291"/>
      <c r="BJ6" s="291"/>
      <c r="BK6" s="291"/>
      <c r="BL6" s="291"/>
      <c r="BM6" s="291"/>
      <c r="BN6" s="291"/>
      <c r="BO6" s="291"/>
      <c r="BP6" s="291"/>
      <c r="BQ6" s="291"/>
      <c r="BR6" s="291"/>
      <c r="BS6" s="291"/>
      <c r="BT6" s="291"/>
      <c r="BU6" s="291"/>
      <c r="BV6" s="291"/>
      <c r="BW6" s="291"/>
      <c r="BX6" s="291"/>
      <c r="BY6" s="291"/>
      <c r="BZ6" s="291"/>
      <c r="CA6" s="291"/>
      <c r="CB6" s="291"/>
      <c r="CC6" s="291"/>
      <c r="CD6" s="291"/>
      <c r="CE6" s="291"/>
      <c r="CF6" s="291"/>
    </row>
    <row r="7" spans="1:84" ht="30" customHeight="1">
      <c r="A7" s="121"/>
      <c r="B7" s="298">
        <v>24</v>
      </c>
      <c r="C7" s="121"/>
      <c r="D7" s="134"/>
      <c r="E7" s="297">
        <v>59108</v>
      </c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>
        <v>6831</v>
      </c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>
        <v>455</v>
      </c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293"/>
      <c r="AO7" s="293"/>
      <c r="AP7" s="291"/>
      <c r="AQ7" s="291"/>
      <c r="AR7" s="291"/>
      <c r="AS7" s="291"/>
      <c r="AT7" s="291"/>
      <c r="AU7" s="291"/>
      <c r="AV7" s="291"/>
      <c r="AW7" s="291"/>
      <c r="AX7" s="291"/>
      <c r="AY7" s="291"/>
      <c r="AZ7" s="291"/>
      <c r="BA7" s="291"/>
      <c r="BB7" s="291"/>
      <c r="BC7" s="291"/>
      <c r="BD7" s="291"/>
      <c r="BE7" s="291"/>
      <c r="BF7" s="291"/>
      <c r="BG7" s="291"/>
      <c r="BH7" s="291"/>
      <c r="BI7" s="291"/>
      <c r="BJ7" s="291"/>
      <c r="BK7" s="291"/>
      <c r="BL7" s="291"/>
      <c r="BM7" s="291"/>
      <c r="BN7" s="291"/>
      <c r="BO7" s="291"/>
      <c r="BP7" s="291"/>
      <c r="BQ7" s="291"/>
      <c r="BR7" s="291"/>
      <c r="BS7" s="291"/>
      <c r="BT7" s="291"/>
      <c r="BU7" s="291"/>
      <c r="BV7" s="291"/>
      <c r="BW7" s="291"/>
      <c r="BX7" s="291"/>
      <c r="BY7" s="291"/>
      <c r="BZ7" s="291"/>
      <c r="CA7" s="291"/>
      <c r="CB7" s="291"/>
      <c r="CC7" s="291"/>
      <c r="CD7" s="291"/>
      <c r="CE7" s="291"/>
      <c r="CF7" s="291"/>
    </row>
    <row r="8" spans="1:84" ht="30" customHeight="1">
      <c r="A8" s="121"/>
      <c r="B8" s="170">
        <v>25</v>
      </c>
      <c r="C8" s="121"/>
      <c r="D8" s="134"/>
      <c r="E8" s="297">
        <v>53149</v>
      </c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>
        <v>6030</v>
      </c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>
        <v>441</v>
      </c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293"/>
      <c r="AO8" s="293"/>
      <c r="AP8" s="291"/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1"/>
      <c r="BZ8" s="291"/>
      <c r="CA8" s="291"/>
      <c r="CB8" s="291"/>
      <c r="CC8" s="291"/>
      <c r="CD8" s="291"/>
      <c r="CE8" s="291"/>
      <c r="CF8" s="291"/>
    </row>
    <row r="9" spans="1:84" ht="30" customHeight="1">
      <c r="A9" s="135"/>
      <c r="B9" s="170">
        <v>26</v>
      </c>
      <c r="C9" s="135"/>
      <c r="D9" s="135"/>
      <c r="E9" s="297">
        <v>48671</v>
      </c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>
        <v>5365</v>
      </c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>
        <v>429</v>
      </c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293"/>
      <c r="AO9" s="293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</row>
    <row r="10" spans="1:84" ht="30" customHeight="1">
      <c r="A10" s="135"/>
      <c r="B10" s="170">
        <v>27</v>
      </c>
      <c r="C10" s="135"/>
      <c r="D10" s="135"/>
      <c r="E10" s="297">
        <v>44300</v>
      </c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>
        <v>4800</v>
      </c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>
        <v>424</v>
      </c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293"/>
      <c r="AO10" s="293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</row>
    <row r="11" spans="1:84" ht="30" customHeight="1">
      <c r="A11" s="135"/>
      <c r="B11" s="168">
        <v>28</v>
      </c>
      <c r="C11" s="139"/>
      <c r="D11" s="139"/>
      <c r="E11" s="296">
        <v>41932</v>
      </c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>
        <v>4454</v>
      </c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>
        <v>408</v>
      </c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93"/>
      <c r="AO11" s="293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</row>
    <row r="12" spans="1:84" ht="7.5" customHeight="1">
      <c r="A12" s="122"/>
      <c r="B12" s="122"/>
      <c r="C12" s="122"/>
      <c r="D12" s="123"/>
      <c r="E12" s="295"/>
      <c r="F12" s="294"/>
      <c r="G12" s="294"/>
      <c r="H12" s="294"/>
      <c r="I12" s="294"/>
      <c r="J12" s="294"/>
      <c r="K12" s="294"/>
      <c r="L12" s="294"/>
      <c r="M12" s="294"/>
      <c r="N12" s="294"/>
      <c r="O12" s="294"/>
      <c r="P12" s="294"/>
      <c r="Q12" s="294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293"/>
      <c r="AO12" s="293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291"/>
      <c r="BD12" s="291"/>
      <c r="BE12" s="291"/>
      <c r="BF12" s="291"/>
      <c r="BG12" s="291"/>
      <c r="BH12" s="291"/>
      <c r="BI12" s="291"/>
      <c r="BJ12" s="291"/>
      <c r="BK12" s="291"/>
      <c r="BL12" s="291"/>
      <c r="BM12" s="291"/>
      <c r="BN12" s="291"/>
      <c r="BO12" s="291"/>
      <c r="BP12" s="291"/>
      <c r="BQ12" s="291"/>
      <c r="BR12" s="291"/>
      <c r="BS12" s="291"/>
      <c r="BT12" s="291"/>
      <c r="BU12" s="291"/>
      <c r="BV12" s="291"/>
      <c r="BW12" s="291"/>
      <c r="BX12" s="291"/>
      <c r="BY12" s="291"/>
      <c r="BZ12" s="291"/>
      <c r="CA12" s="291"/>
      <c r="CB12" s="291"/>
      <c r="CC12" s="291"/>
      <c r="CD12" s="291"/>
      <c r="CE12" s="291"/>
      <c r="CF12" s="291"/>
    </row>
    <row r="13" spans="1:84">
      <c r="A13" s="121" t="s">
        <v>242</v>
      </c>
      <c r="B13" s="121"/>
      <c r="C13" s="121"/>
      <c r="D13" s="121"/>
      <c r="E13" s="121"/>
      <c r="F13" s="121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292"/>
      <c r="AK13" s="292"/>
      <c r="AL13" s="292"/>
      <c r="AM13" s="292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291"/>
    </row>
    <row r="14" spans="1:84">
      <c r="A14" s="291" t="s">
        <v>241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291"/>
      <c r="BC14" s="291"/>
      <c r="BD14" s="291"/>
      <c r="BE14" s="291"/>
      <c r="BF14" s="291"/>
      <c r="BG14" s="291"/>
      <c r="BH14" s="291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291"/>
    </row>
    <row r="15" spans="1:84" ht="15" customHeight="1">
      <c r="A15" s="291"/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/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</row>
    <row r="16" spans="1:84" ht="15" customHeight="1">
      <c r="A16" s="291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  <c r="BM16" s="291"/>
      <c r="BN16" s="291"/>
      <c r="BO16" s="291"/>
      <c r="BP16" s="291"/>
      <c r="BQ16" s="291"/>
      <c r="BR16" s="291"/>
      <c r="BS16" s="291"/>
      <c r="BT16" s="291"/>
      <c r="BU16" s="291"/>
      <c r="BV16" s="291"/>
      <c r="BW16" s="291"/>
      <c r="BX16" s="291"/>
      <c r="BY16" s="291"/>
      <c r="BZ16" s="291"/>
      <c r="CA16" s="291"/>
      <c r="CB16" s="291"/>
      <c r="CC16" s="291"/>
      <c r="CD16" s="291"/>
      <c r="CE16" s="291"/>
      <c r="CF16" s="291"/>
    </row>
    <row r="17" spans="1:84" ht="15" customHeight="1">
      <c r="A17" s="291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291"/>
      <c r="BC17" s="291"/>
      <c r="BD17" s="291"/>
      <c r="BE17" s="291"/>
      <c r="BF17" s="291"/>
      <c r="BG17" s="291"/>
      <c r="BH17" s="291"/>
      <c r="BI17" s="291"/>
      <c r="BJ17" s="291"/>
      <c r="BK17" s="291"/>
      <c r="BL17" s="291"/>
      <c r="BM17" s="291"/>
      <c r="BN17" s="291"/>
      <c r="BO17" s="291"/>
      <c r="BP17" s="291"/>
      <c r="BQ17" s="291"/>
      <c r="BR17" s="291"/>
      <c r="BS17" s="291"/>
      <c r="BT17" s="291"/>
      <c r="BU17" s="291"/>
      <c r="BV17" s="291"/>
      <c r="BW17" s="291"/>
      <c r="BX17" s="291"/>
      <c r="BY17" s="291"/>
      <c r="BZ17" s="291"/>
      <c r="CA17" s="291"/>
      <c r="CB17" s="291"/>
      <c r="CC17" s="291"/>
      <c r="CD17" s="291"/>
      <c r="CE17" s="291"/>
      <c r="CF17" s="291"/>
    </row>
    <row r="18" spans="1:84" ht="15" customHeight="1">
      <c r="A18" s="291"/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C18" s="291"/>
      <c r="BD18" s="291"/>
      <c r="BE18" s="291"/>
      <c r="BF18" s="291"/>
      <c r="BG18" s="291"/>
      <c r="BH18" s="291"/>
      <c r="BI18" s="291"/>
      <c r="BJ18" s="291"/>
      <c r="BK18" s="291"/>
      <c r="BL18" s="291"/>
      <c r="BM18" s="291"/>
      <c r="BN18" s="291"/>
      <c r="BO18" s="291"/>
      <c r="BP18" s="291"/>
      <c r="BQ18" s="291"/>
      <c r="BR18" s="291"/>
      <c r="BS18" s="291"/>
      <c r="BT18" s="291"/>
      <c r="BU18" s="291"/>
      <c r="BV18" s="291"/>
      <c r="BW18" s="291"/>
      <c r="BX18" s="291"/>
      <c r="BY18" s="291"/>
      <c r="BZ18" s="291"/>
      <c r="CA18" s="291"/>
      <c r="CB18" s="291"/>
      <c r="CC18" s="291"/>
      <c r="CD18" s="291"/>
      <c r="CE18" s="291"/>
      <c r="CF18" s="291"/>
    </row>
    <row r="19" spans="1:84" ht="15" customHeight="1">
      <c r="A19" s="291"/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</row>
    <row r="20" spans="1:84" ht="15" customHeight="1">
      <c r="A20" s="291"/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291"/>
      <c r="BA20" s="291"/>
      <c r="BB20" s="291"/>
      <c r="BC20" s="291"/>
      <c r="BD20" s="291"/>
      <c r="BE20" s="291"/>
      <c r="BF20" s="291"/>
      <c r="BG20" s="291"/>
      <c r="BH20" s="291"/>
      <c r="BI20" s="291"/>
      <c r="BJ20" s="291"/>
      <c r="BK20" s="291"/>
      <c r="BL20" s="291"/>
      <c r="BM20" s="291"/>
      <c r="BN20" s="291"/>
      <c r="BO20" s="291"/>
      <c r="BP20" s="291"/>
      <c r="BQ20" s="291"/>
      <c r="BR20" s="291"/>
      <c r="BS20" s="291"/>
      <c r="BT20" s="291"/>
      <c r="BU20" s="291"/>
      <c r="BV20" s="291"/>
      <c r="BW20" s="291"/>
      <c r="BX20" s="291"/>
      <c r="BY20" s="291"/>
      <c r="BZ20" s="291"/>
      <c r="CA20" s="291"/>
      <c r="CB20" s="291"/>
      <c r="CC20" s="291"/>
      <c r="CD20" s="291"/>
      <c r="CE20" s="291"/>
      <c r="CF20" s="291"/>
    </row>
    <row r="21" spans="1:84" ht="15" customHeight="1">
      <c r="A21" s="291"/>
      <c r="B21" s="291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1"/>
      <c r="BF21" s="291"/>
      <c r="BG21" s="291"/>
      <c r="BH21" s="291"/>
      <c r="BI21" s="291"/>
      <c r="BJ21" s="291"/>
      <c r="BK21" s="291"/>
      <c r="BL21" s="291"/>
      <c r="BM21" s="291"/>
      <c r="BN21" s="291"/>
      <c r="BO21" s="291"/>
      <c r="BP21" s="291"/>
      <c r="BQ21" s="291"/>
      <c r="BR21" s="291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</row>
    <row r="22" spans="1:84" ht="15" customHeight="1">
      <c r="A22" s="291"/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  <c r="BC22" s="291"/>
      <c r="BD22" s="291"/>
      <c r="BE22" s="291"/>
      <c r="BF22" s="291"/>
      <c r="BG22" s="291"/>
      <c r="BH22" s="291"/>
      <c r="BI22" s="291"/>
      <c r="BJ22" s="291"/>
      <c r="BK22" s="291"/>
      <c r="BL22" s="291"/>
      <c r="BM22" s="291"/>
      <c r="BN22" s="291"/>
      <c r="BO22" s="291"/>
      <c r="BP22" s="291"/>
      <c r="BQ22" s="291"/>
      <c r="BR22" s="291"/>
      <c r="BS22" s="291"/>
      <c r="BT22" s="291"/>
      <c r="BU22" s="291"/>
      <c r="BV22" s="291"/>
      <c r="BW22" s="291"/>
      <c r="BX22" s="291"/>
      <c r="BY22" s="291"/>
      <c r="BZ22" s="291"/>
      <c r="CA22" s="291"/>
      <c r="CB22" s="291"/>
      <c r="CC22" s="291"/>
      <c r="CD22" s="291"/>
      <c r="CE22" s="291"/>
      <c r="CF22" s="291"/>
    </row>
    <row r="23" spans="1:84" ht="15" customHeight="1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  <c r="BF23" s="291"/>
      <c r="BG23" s="291"/>
      <c r="BH23" s="291"/>
      <c r="BI23" s="291"/>
      <c r="BJ23" s="291"/>
      <c r="BK23" s="291"/>
      <c r="BL23" s="291"/>
      <c r="BM23" s="291"/>
      <c r="BN23" s="291"/>
      <c r="BO23" s="291"/>
      <c r="BP23" s="291"/>
      <c r="BQ23" s="291"/>
      <c r="BR23" s="291"/>
      <c r="BS23" s="291"/>
      <c r="BT23" s="291"/>
      <c r="BU23" s="291"/>
      <c r="BV23" s="291"/>
      <c r="BW23" s="291"/>
      <c r="BX23" s="291"/>
      <c r="BY23" s="291"/>
      <c r="BZ23" s="291"/>
      <c r="CA23" s="291"/>
      <c r="CB23" s="291"/>
      <c r="CC23" s="291"/>
      <c r="CD23" s="291"/>
      <c r="CE23" s="291"/>
      <c r="CF23" s="291"/>
    </row>
    <row r="24" spans="1:84" ht="15" customHeight="1">
      <c r="A24" s="291"/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  <c r="BC24" s="291"/>
      <c r="BD24" s="291"/>
      <c r="BE24" s="291"/>
      <c r="BF24" s="291"/>
      <c r="BG24" s="291"/>
      <c r="BH24" s="291"/>
      <c r="BI24" s="291"/>
      <c r="BJ24" s="291"/>
      <c r="BK24" s="291"/>
      <c r="BL24" s="291"/>
      <c r="BM24" s="291"/>
      <c r="BN24" s="291"/>
      <c r="BO24" s="291"/>
      <c r="BP24" s="291"/>
      <c r="BQ24" s="291"/>
      <c r="BR24" s="291"/>
      <c r="BS24" s="291"/>
      <c r="BT24" s="291"/>
      <c r="BU24" s="291"/>
      <c r="BV24" s="291"/>
      <c r="BW24" s="291"/>
      <c r="BX24" s="291"/>
      <c r="BY24" s="291"/>
      <c r="BZ24" s="291"/>
      <c r="CA24" s="291"/>
      <c r="CB24" s="291"/>
      <c r="CC24" s="291"/>
      <c r="CD24" s="291"/>
      <c r="CE24" s="291"/>
      <c r="CF24" s="291"/>
    </row>
    <row r="25" spans="1:84" ht="15" customHeight="1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91"/>
      <c r="AY25" s="291"/>
      <c r="AZ25" s="291"/>
      <c r="BA25" s="291"/>
      <c r="BB25" s="291"/>
      <c r="BC25" s="291"/>
      <c r="BD25" s="291"/>
      <c r="BE25" s="291"/>
      <c r="BF25" s="291"/>
      <c r="BG25" s="291"/>
      <c r="BH25" s="291"/>
      <c r="BI25" s="291"/>
      <c r="BJ25" s="291"/>
      <c r="BK25" s="291"/>
      <c r="BL25" s="291"/>
      <c r="BM25" s="291"/>
      <c r="BN25" s="291"/>
      <c r="BO25" s="291"/>
      <c r="BP25" s="291"/>
      <c r="BQ25" s="291"/>
      <c r="BR25" s="291"/>
      <c r="BS25" s="291"/>
      <c r="BT25" s="291"/>
      <c r="BU25" s="291"/>
      <c r="BV25" s="291"/>
      <c r="BW25" s="291"/>
      <c r="BX25" s="291"/>
      <c r="BY25" s="291"/>
      <c r="BZ25" s="291"/>
      <c r="CA25" s="291"/>
      <c r="CB25" s="291"/>
      <c r="CC25" s="291"/>
      <c r="CD25" s="291"/>
      <c r="CE25" s="291"/>
      <c r="CF25" s="291"/>
    </row>
    <row r="26" spans="1:84" ht="15" customHeight="1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291"/>
      <c r="BC26" s="291"/>
      <c r="BD26" s="291"/>
      <c r="BE26" s="291"/>
      <c r="BF26" s="291"/>
      <c r="BG26" s="291"/>
      <c r="BH26" s="291"/>
      <c r="BI26" s="291"/>
      <c r="BJ26" s="291"/>
      <c r="BK26" s="291"/>
      <c r="BL26" s="291"/>
      <c r="BM26" s="291"/>
      <c r="BN26" s="291"/>
      <c r="BO26" s="291"/>
      <c r="BP26" s="291"/>
      <c r="BQ26" s="291"/>
      <c r="BR26" s="291"/>
      <c r="BS26" s="291"/>
      <c r="BT26" s="291"/>
      <c r="BU26" s="291"/>
      <c r="BV26" s="291"/>
      <c r="BW26" s="291"/>
      <c r="BX26" s="291"/>
      <c r="BY26" s="291"/>
      <c r="BZ26" s="291"/>
      <c r="CA26" s="291"/>
      <c r="CB26" s="291"/>
      <c r="CC26" s="291"/>
      <c r="CD26" s="291"/>
      <c r="CE26" s="291"/>
      <c r="CF26" s="291"/>
    </row>
    <row r="27" spans="1:84" ht="15" customHeight="1"/>
    <row r="28" spans="1:84" ht="15" customHeight="1"/>
  </sheetData>
  <mergeCells count="26">
    <mergeCell ref="E11:Q11"/>
    <mergeCell ref="R11:AB11"/>
    <mergeCell ref="AC11:AM11"/>
    <mergeCell ref="E12:Q12"/>
    <mergeCell ref="R12:AB12"/>
    <mergeCell ref="AC12:AM12"/>
    <mergeCell ref="E9:Q9"/>
    <mergeCell ref="R9:AB9"/>
    <mergeCell ref="AC9:AM9"/>
    <mergeCell ref="E10:Q10"/>
    <mergeCell ref="R10:AB10"/>
    <mergeCell ref="AC10:AM10"/>
    <mergeCell ref="E7:Q7"/>
    <mergeCell ref="R7:AB7"/>
    <mergeCell ref="AC7:AM7"/>
    <mergeCell ref="E8:Q8"/>
    <mergeCell ref="R8:AB8"/>
    <mergeCell ref="AC8:AM8"/>
    <mergeCell ref="A4:D4"/>
    <mergeCell ref="E4:Q4"/>
    <mergeCell ref="R4:AB4"/>
    <mergeCell ref="AC4:AM4"/>
    <mergeCell ref="E6:Q6"/>
    <mergeCell ref="R6:AB6"/>
    <mergeCell ref="AC6:AM6"/>
    <mergeCell ref="A1:AM1"/>
  </mergeCells>
  <phoneticPr fontId="4"/>
  <printOptions horizontalCentered="1"/>
  <pageMargins left="0.78740157480314965" right="0.78740157480314965" top="0.98425196850393704" bottom="0" header="0.51181102362204722" footer="0.51181102362204722"/>
  <pageSetup paperSize="9" scale="69" firstPageNumber="111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78</vt:lpstr>
      <vt:lpstr>79</vt:lpstr>
      <vt:lpstr>80</vt:lpstr>
      <vt:lpstr>81</vt:lpstr>
      <vt:lpstr>82</vt:lpstr>
      <vt:lpstr>83</vt:lpstr>
      <vt:lpstr>84(1)</vt:lpstr>
      <vt:lpstr>84(2)</vt:lpstr>
      <vt:lpstr>85</vt:lpstr>
      <vt:lpstr>86</vt:lpstr>
      <vt:lpstr>87</vt:lpstr>
      <vt:lpstr>88</vt:lpstr>
      <vt:lpstr>89</vt:lpstr>
      <vt:lpstr>'78'!Print_Area</vt:lpstr>
      <vt:lpstr>'79'!Print_Area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市原市</cp:lastModifiedBy>
  <cp:lastPrinted>2017-05-01T11:18:18Z</cp:lastPrinted>
  <dcterms:created xsi:type="dcterms:W3CDTF">2013-04-19T06:33:54Z</dcterms:created>
  <dcterms:modified xsi:type="dcterms:W3CDTF">2017-05-01T11:18:50Z</dcterms:modified>
</cp:coreProperties>
</file>