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99_【~2017】人口統計ウェブサイト更新作業フォルダ（毎月更新）\01世帯数・人口（毎月更新）\2017\"/>
    </mc:Choice>
  </mc:AlternateContent>
  <bookViews>
    <workbookView xWindow="0" yWindow="0" windowWidth="24000" windowHeight="9510"/>
  </bookViews>
  <sheets>
    <sheet name="2017_01" sheetId="1" r:id="rId1"/>
    <sheet name="2017_02" sheetId="2" r:id="rId2"/>
    <sheet name="2017_03" sheetId="3" r:id="rId3"/>
    <sheet name="2017_04" sheetId="4" r:id="rId4"/>
    <sheet name="2017_05" sheetId="5" r:id="rId5"/>
    <sheet name="2017_06" sheetId="6" r:id="rId6"/>
    <sheet name="2017_07" sheetId="7" r:id="rId7"/>
    <sheet name="2017_08" sheetId="8" r:id="rId8"/>
    <sheet name="2017_09" sheetId="9" r:id="rId9"/>
    <sheet name="2017_10" sheetId="10" r:id="rId10"/>
    <sheet name="2017_11" sheetId="11" r:id="rId11"/>
    <sheet name="2017_12" sheetId="12" r:id="rId12"/>
  </sheets>
  <externalReferences>
    <externalReference r:id="rId13"/>
  </externalReferences>
  <definedNames>
    <definedName name="_xlnm.Print_Area" localSheetId="3">'2017_04'!$A$1:$T$213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0" i="12" l="1"/>
  <c r="E210" i="12"/>
  <c r="D210" i="12"/>
  <c r="C210" i="12"/>
  <c r="F209" i="12"/>
  <c r="E209" i="12"/>
  <c r="D209" i="12"/>
  <c r="C209" i="12"/>
  <c r="F208" i="12"/>
  <c r="E208" i="12"/>
  <c r="D208" i="12"/>
  <c r="C208" i="12"/>
  <c r="F207" i="12"/>
  <c r="E207" i="12"/>
  <c r="D207" i="12"/>
  <c r="C207" i="12"/>
  <c r="F206" i="12"/>
  <c r="E206" i="12"/>
  <c r="D206" i="12"/>
  <c r="C206" i="12"/>
  <c r="F205" i="12"/>
  <c r="E205" i="12"/>
  <c r="D205" i="12"/>
  <c r="C205" i="12"/>
  <c r="F204" i="12"/>
  <c r="E204" i="12"/>
  <c r="D204" i="12"/>
  <c r="C204" i="12"/>
  <c r="F203" i="12"/>
  <c r="E203" i="12"/>
  <c r="D203" i="12"/>
  <c r="C203" i="12"/>
  <c r="F202" i="12"/>
  <c r="E202" i="12"/>
  <c r="D202" i="12"/>
  <c r="C202" i="12"/>
  <c r="F201" i="12"/>
  <c r="F211" i="12" s="1"/>
  <c r="F213" i="12" s="1"/>
  <c r="E201" i="12"/>
  <c r="E211" i="12" s="1"/>
  <c r="E213" i="12" s="1"/>
  <c r="D201" i="12"/>
  <c r="D211" i="12" s="1"/>
  <c r="D213" i="12" s="1"/>
  <c r="C201" i="12"/>
  <c r="C211" i="12" s="1"/>
  <c r="C213" i="12" s="1"/>
  <c r="A199" i="12"/>
  <c r="F211" i="11"/>
  <c r="F213" i="11" s="1"/>
  <c r="F210" i="11"/>
  <c r="E210" i="11"/>
  <c r="D210" i="11"/>
  <c r="C210" i="11"/>
  <c r="F209" i="11"/>
  <c r="E209" i="11"/>
  <c r="D209" i="11"/>
  <c r="C209" i="11"/>
  <c r="F208" i="11"/>
  <c r="E208" i="11"/>
  <c r="D208" i="11"/>
  <c r="C208" i="11"/>
  <c r="F207" i="11"/>
  <c r="E207" i="11"/>
  <c r="D207" i="11"/>
  <c r="C207" i="11"/>
  <c r="F206" i="11"/>
  <c r="E206" i="11"/>
  <c r="D206" i="11"/>
  <c r="C206" i="11"/>
  <c r="F205" i="11"/>
  <c r="E205" i="11"/>
  <c r="D205" i="11"/>
  <c r="C205" i="11"/>
  <c r="F204" i="11"/>
  <c r="E204" i="11"/>
  <c r="D204" i="11"/>
  <c r="C204" i="11"/>
  <c r="F203" i="11"/>
  <c r="E203" i="11"/>
  <c r="D203" i="11"/>
  <c r="C203" i="11"/>
  <c r="F202" i="11"/>
  <c r="E202" i="11"/>
  <c r="D202" i="11"/>
  <c r="C202" i="11"/>
  <c r="F201" i="11"/>
  <c r="E201" i="11"/>
  <c r="E211" i="11" s="1"/>
  <c r="E213" i="11" s="1"/>
  <c r="D201" i="11"/>
  <c r="D211" i="11" s="1"/>
  <c r="D213" i="11" s="1"/>
  <c r="C201" i="11"/>
  <c r="C211" i="11" s="1"/>
  <c r="C213" i="11" s="1"/>
  <c r="A199" i="11"/>
  <c r="F210" i="9"/>
  <c r="E210" i="9"/>
  <c r="D210" i="9"/>
  <c r="C210" i="9"/>
  <c r="F209" i="9"/>
  <c r="E209" i="9"/>
  <c r="D209" i="9"/>
  <c r="C209" i="9"/>
  <c r="F208" i="9"/>
  <c r="E208" i="9"/>
  <c r="D208" i="9"/>
  <c r="C208" i="9"/>
  <c r="F207" i="9"/>
  <c r="E207" i="9"/>
  <c r="D207" i="9"/>
  <c r="C207" i="9"/>
  <c r="F206" i="9"/>
  <c r="E206" i="9"/>
  <c r="D206" i="9"/>
  <c r="C206" i="9"/>
  <c r="F205" i="9"/>
  <c r="E205" i="9"/>
  <c r="D205" i="9"/>
  <c r="C205" i="9"/>
  <c r="F204" i="9"/>
  <c r="E204" i="9"/>
  <c r="D204" i="9"/>
  <c r="C204" i="9"/>
  <c r="F203" i="9"/>
  <c r="E203" i="9"/>
  <c r="D203" i="9"/>
  <c r="C203" i="9"/>
  <c r="F202" i="9"/>
  <c r="E202" i="9"/>
  <c r="D202" i="9"/>
  <c r="C202" i="9"/>
  <c r="F201" i="9"/>
  <c r="F211" i="9" s="1"/>
  <c r="F213" i="9" s="1"/>
  <c r="E201" i="9"/>
  <c r="E211" i="9" s="1"/>
  <c r="E213" i="9" s="1"/>
  <c r="D201" i="9"/>
  <c r="D211" i="9" s="1"/>
  <c r="D213" i="9" s="1"/>
  <c r="C201" i="9"/>
  <c r="C211" i="9" s="1"/>
  <c r="C213" i="9" s="1"/>
  <c r="A199" i="9"/>
  <c r="F210" i="7" l="1"/>
  <c r="E210" i="7"/>
  <c r="D210" i="7"/>
  <c r="C210" i="7"/>
  <c r="F209" i="7"/>
  <c r="E209" i="7"/>
  <c r="D209" i="7"/>
  <c r="C209" i="7"/>
  <c r="F208" i="7"/>
  <c r="E208" i="7"/>
  <c r="D208" i="7"/>
  <c r="C208" i="7"/>
  <c r="F207" i="7"/>
  <c r="E207" i="7"/>
  <c r="D207" i="7"/>
  <c r="C207" i="7"/>
  <c r="F206" i="7"/>
  <c r="E206" i="7"/>
  <c r="D206" i="7"/>
  <c r="C206" i="7"/>
  <c r="F205" i="7"/>
  <c r="E205" i="7"/>
  <c r="D205" i="7"/>
  <c r="C205" i="7"/>
  <c r="F204" i="7"/>
  <c r="E204" i="7"/>
  <c r="D204" i="7"/>
  <c r="C204" i="7"/>
  <c r="F203" i="7"/>
  <c r="E203" i="7"/>
  <c r="D203" i="7"/>
  <c r="C203" i="7"/>
  <c r="F202" i="7"/>
  <c r="E202" i="7"/>
  <c r="E211" i="7" s="1"/>
  <c r="E213" i="7" s="1"/>
  <c r="D202" i="7"/>
  <c r="C202" i="7"/>
  <c r="F201" i="7"/>
  <c r="F211" i="7" s="1"/>
  <c r="F213" i="7" s="1"/>
  <c r="E201" i="7"/>
  <c r="D201" i="7"/>
  <c r="D211" i="7" s="1"/>
  <c r="D213" i="7" s="1"/>
  <c r="C201" i="7"/>
  <c r="C211" i="7" s="1"/>
  <c r="C213" i="7" s="1"/>
  <c r="A199" i="7"/>
  <c r="F211" i="6"/>
  <c r="F213" i="6" s="1"/>
  <c r="D211" i="6"/>
  <c r="D213" i="6" s="1"/>
  <c r="F210" i="6"/>
  <c r="E210" i="6"/>
  <c r="D210" i="6"/>
  <c r="C210" i="6"/>
  <c r="F209" i="6"/>
  <c r="E209" i="6"/>
  <c r="D209" i="6"/>
  <c r="C209" i="6"/>
  <c r="F208" i="6"/>
  <c r="E208" i="6"/>
  <c r="D208" i="6"/>
  <c r="C208" i="6"/>
  <c r="F207" i="6"/>
  <c r="E207" i="6"/>
  <c r="D207" i="6"/>
  <c r="C207" i="6"/>
  <c r="C211" i="6" s="1"/>
  <c r="C213" i="6" s="1"/>
  <c r="F206" i="6"/>
  <c r="E206" i="6"/>
  <c r="D206" i="6"/>
  <c r="C206" i="6"/>
  <c r="F205" i="6"/>
  <c r="E205" i="6"/>
  <c r="D205" i="6"/>
  <c r="C205" i="6"/>
  <c r="F204" i="6"/>
  <c r="E204" i="6"/>
  <c r="D204" i="6"/>
  <c r="C204" i="6"/>
  <c r="F203" i="6"/>
  <c r="E203" i="6"/>
  <c r="D203" i="6"/>
  <c r="C203" i="6"/>
  <c r="F202" i="6"/>
  <c r="E202" i="6"/>
  <c r="D202" i="6"/>
  <c r="C202" i="6"/>
  <c r="F201" i="6"/>
  <c r="E201" i="6"/>
  <c r="E211" i="6" s="1"/>
  <c r="E213" i="6" s="1"/>
  <c r="D201" i="6"/>
  <c r="C201" i="6"/>
  <c r="A199" i="6"/>
  <c r="F210" i="5"/>
  <c r="E210" i="5"/>
  <c r="D210" i="5"/>
  <c r="C210" i="5"/>
  <c r="F209" i="5"/>
  <c r="E209" i="5"/>
  <c r="D209" i="5"/>
  <c r="C209" i="5"/>
  <c r="F208" i="5"/>
  <c r="E208" i="5"/>
  <c r="D208" i="5"/>
  <c r="C208" i="5"/>
  <c r="F207" i="5"/>
  <c r="E207" i="5"/>
  <c r="D207" i="5"/>
  <c r="C207" i="5"/>
  <c r="F206" i="5"/>
  <c r="E206" i="5"/>
  <c r="D206" i="5"/>
  <c r="C206" i="5"/>
  <c r="F205" i="5"/>
  <c r="E205" i="5"/>
  <c r="D205" i="5"/>
  <c r="C205" i="5"/>
  <c r="F204" i="5"/>
  <c r="E204" i="5"/>
  <c r="D204" i="5"/>
  <c r="C204" i="5"/>
  <c r="F203" i="5"/>
  <c r="E203" i="5"/>
  <c r="D203" i="5"/>
  <c r="C203" i="5"/>
  <c r="F202" i="5"/>
  <c r="E202" i="5"/>
  <c r="D202" i="5"/>
  <c r="C202" i="5"/>
  <c r="F201" i="5"/>
  <c r="F211" i="5" s="1"/>
  <c r="F213" i="5" s="1"/>
  <c r="E201" i="5"/>
  <c r="E211" i="5" s="1"/>
  <c r="E213" i="5" s="1"/>
  <c r="D201" i="5"/>
  <c r="D211" i="5" s="1"/>
  <c r="D213" i="5" s="1"/>
  <c r="C201" i="5"/>
  <c r="C211" i="5" s="1"/>
  <c r="C213" i="5" s="1"/>
  <c r="A199" i="5"/>
  <c r="F210" i="4"/>
  <c r="E210" i="4"/>
  <c r="D210" i="4"/>
  <c r="C210" i="4"/>
  <c r="F209" i="4"/>
  <c r="E209" i="4"/>
  <c r="D209" i="4"/>
  <c r="C209" i="4"/>
  <c r="F208" i="4"/>
  <c r="E208" i="4"/>
  <c r="D208" i="4"/>
  <c r="C208" i="4"/>
  <c r="F207" i="4"/>
  <c r="E207" i="4"/>
  <c r="D207" i="4"/>
  <c r="C207" i="4"/>
  <c r="F206" i="4"/>
  <c r="E206" i="4"/>
  <c r="D206" i="4"/>
  <c r="C206" i="4"/>
  <c r="F205" i="4"/>
  <c r="F211" i="4" s="1"/>
  <c r="F213" i="4" s="1"/>
  <c r="E205" i="4"/>
  <c r="D205" i="4"/>
  <c r="C205" i="4"/>
  <c r="F204" i="4"/>
  <c r="E204" i="4"/>
  <c r="D204" i="4"/>
  <c r="C204" i="4"/>
  <c r="F203" i="4"/>
  <c r="E203" i="4"/>
  <c r="D203" i="4"/>
  <c r="C203" i="4"/>
  <c r="F202" i="4"/>
  <c r="E202" i="4"/>
  <c r="D202" i="4"/>
  <c r="C202" i="4"/>
  <c r="F201" i="4"/>
  <c r="E201" i="4"/>
  <c r="E211" i="4" s="1"/>
  <c r="E213" i="4" s="1"/>
  <c r="D201" i="4"/>
  <c r="D211" i="4" s="1"/>
  <c r="D213" i="4" s="1"/>
  <c r="C201" i="4"/>
  <c r="C211" i="4" s="1"/>
  <c r="C213" i="4" s="1"/>
  <c r="A199" i="4"/>
  <c r="T218" i="3"/>
  <c r="S218" i="3"/>
  <c r="R218" i="3"/>
  <c r="Q218" i="3"/>
  <c r="T217" i="3"/>
  <c r="S217" i="3"/>
  <c r="R217" i="3"/>
  <c r="Q217" i="3"/>
  <c r="T216" i="3"/>
  <c r="S216" i="3"/>
  <c r="R216" i="3"/>
  <c r="Q216" i="3"/>
  <c r="T215" i="3"/>
  <c r="S215" i="3"/>
  <c r="R215" i="3"/>
  <c r="Q215" i="3"/>
  <c r="T214" i="3"/>
  <c r="S214" i="3"/>
  <c r="R214" i="3"/>
  <c r="Q214" i="3"/>
  <c r="T213" i="3"/>
  <c r="S213" i="3"/>
  <c r="R213" i="3"/>
  <c r="Q213" i="3"/>
  <c r="T212" i="3"/>
  <c r="S212" i="3"/>
  <c r="R212" i="3"/>
  <c r="Q212" i="3"/>
  <c r="T211" i="3"/>
  <c r="S211" i="3"/>
  <c r="R211" i="3"/>
  <c r="Q211" i="3"/>
  <c r="T210" i="3"/>
  <c r="T219" i="3" s="1"/>
  <c r="S210" i="3"/>
  <c r="S219" i="3" s="1"/>
  <c r="R210" i="3"/>
  <c r="R219" i="3" s="1"/>
  <c r="Q210" i="3"/>
  <c r="T209" i="3"/>
  <c r="S209" i="3"/>
  <c r="R209" i="3"/>
  <c r="Q209" i="3"/>
  <c r="Q219" i="3" s="1"/>
  <c r="T195" i="3"/>
  <c r="S195" i="3"/>
  <c r="R195" i="3"/>
  <c r="Q195" i="3"/>
  <c r="M195" i="3"/>
  <c r="L195" i="3"/>
  <c r="K195" i="3"/>
  <c r="J195" i="3"/>
  <c r="F195" i="3"/>
  <c r="E195" i="3"/>
  <c r="D195" i="3"/>
  <c r="C195" i="3"/>
  <c r="T194" i="3"/>
  <c r="S194" i="3"/>
  <c r="R194" i="3"/>
  <c r="Q194" i="3"/>
  <c r="M194" i="3"/>
  <c r="L194" i="3"/>
  <c r="K194" i="3"/>
  <c r="J194" i="3"/>
  <c r="F194" i="3"/>
  <c r="E194" i="3"/>
  <c r="D194" i="3"/>
  <c r="C194" i="3"/>
  <c r="T193" i="3"/>
  <c r="S193" i="3"/>
  <c r="R193" i="3"/>
  <c r="Q193" i="3"/>
  <c r="M193" i="3"/>
  <c r="L193" i="3"/>
  <c r="K193" i="3"/>
  <c r="J193" i="3"/>
  <c r="F193" i="3"/>
  <c r="E193" i="3"/>
  <c r="D193" i="3"/>
  <c r="C193" i="3"/>
  <c r="T192" i="3"/>
  <c r="S192" i="3"/>
  <c r="R192" i="3"/>
  <c r="Q192" i="3"/>
  <c r="M192" i="3"/>
  <c r="L192" i="3"/>
  <c r="K192" i="3"/>
  <c r="J192" i="3"/>
  <c r="F192" i="3"/>
  <c r="E192" i="3"/>
  <c r="D192" i="3"/>
  <c r="C192" i="3"/>
  <c r="T191" i="3"/>
  <c r="S191" i="3"/>
  <c r="R191" i="3"/>
  <c r="Q191" i="3"/>
  <c r="M191" i="3"/>
  <c r="L191" i="3"/>
  <c r="K191" i="3"/>
  <c r="J191" i="3"/>
  <c r="F191" i="3"/>
  <c r="E191" i="3"/>
  <c r="D191" i="3"/>
  <c r="C191" i="3"/>
  <c r="T190" i="3"/>
  <c r="S190" i="3"/>
  <c r="R190" i="3"/>
  <c r="Q190" i="3"/>
  <c r="M190" i="3"/>
  <c r="L190" i="3"/>
  <c r="K190" i="3"/>
  <c r="J190" i="3"/>
  <c r="F190" i="3"/>
  <c r="E190" i="3"/>
  <c r="D190" i="3"/>
  <c r="C190" i="3"/>
  <c r="T189" i="3"/>
  <c r="S189" i="3"/>
  <c r="R189" i="3"/>
  <c r="Q189" i="3"/>
  <c r="M189" i="3"/>
  <c r="L189" i="3"/>
  <c r="K189" i="3"/>
  <c r="J189" i="3"/>
  <c r="F189" i="3"/>
  <c r="E189" i="3"/>
  <c r="D189" i="3"/>
  <c r="C189" i="3"/>
  <c r="T188" i="3"/>
  <c r="S188" i="3"/>
  <c r="R188" i="3"/>
  <c r="Q188" i="3"/>
  <c r="M188" i="3"/>
  <c r="L188" i="3"/>
  <c r="K188" i="3"/>
  <c r="J188" i="3"/>
  <c r="F188" i="3"/>
  <c r="E188" i="3"/>
  <c r="D188" i="3"/>
  <c r="C188" i="3"/>
  <c r="T187" i="3"/>
  <c r="S187" i="3"/>
  <c r="R187" i="3"/>
  <c r="Q187" i="3"/>
  <c r="M187" i="3"/>
  <c r="L187" i="3"/>
  <c r="K187" i="3"/>
  <c r="J187" i="3"/>
  <c r="F187" i="3"/>
  <c r="E187" i="3"/>
  <c r="D187" i="3"/>
  <c r="C187" i="3"/>
  <c r="T186" i="3"/>
  <c r="S186" i="3"/>
  <c r="R186" i="3"/>
  <c r="Q186" i="3"/>
  <c r="M186" i="3"/>
  <c r="L186" i="3"/>
  <c r="K186" i="3"/>
  <c r="J186" i="3"/>
  <c r="F186" i="3"/>
  <c r="E186" i="3"/>
  <c r="D186" i="3"/>
  <c r="C186" i="3"/>
  <c r="T185" i="3"/>
  <c r="S185" i="3"/>
  <c r="R185" i="3"/>
  <c r="Q185" i="3"/>
  <c r="M185" i="3"/>
  <c r="L185" i="3"/>
  <c r="K185" i="3"/>
  <c r="J185" i="3"/>
  <c r="F185" i="3"/>
  <c r="E185" i="3"/>
  <c r="D185" i="3"/>
  <c r="C185" i="3"/>
  <c r="T184" i="3"/>
  <c r="S184" i="3"/>
  <c r="R184" i="3"/>
  <c r="Q184" i="3"/>
  <c r="M184" i="3"/>
  <c r="L184" i="3"/>
  <c r="K184" i="3"/>
  <c r="J184" i="3"/>
  <c r="F184" i="3"/>
  <c r="E184" i="3"/>
  <c r="D184" i="3"/>
  <c r="C184" i="3"/>
  <c r="T183" i="3"/>
  <c r="S183" i="3"/>
  <c r="R183" i="3"/>
  <c r="Q183" i="3"/>
  <c r="M183" i="3"/>
  <c r="L183" i="3"/>
  <c r="K183" i="3"/>
  <c r="J183" i="3"/>
  <c r="F183" i="3"/>
  <c r="E183" i="3"/>
  <c r="D183" i="3"/>
  <c r="C183" i="3"/>
  <c r="T182" i="3"/>
  <c r="S182" i="3"/>
  <c r="R182" i="3"/>
  <c r="Q182" i="3"/>
  <c r="M182" i="3"/>
  <c r="L182" i="3"/>
  <c r="K182" i="3"/>
  <c r="J182" i="3"/>
  <c r="T181" i="3"/>
  <c r="S181" i="3"/>
  <c r="R181" i="3"/>
  <c r="Q181" i="3"/>
  <c r="M181" i="3"/>
  <c r="L181" i="3"/>
  <c r="K181" i="3"/>
  <c r="J181" i="3"/>
  <c r="T180" i="3"/>
  <c r="S180" i="3"/>
  <c r="R180" i="3"/>
  <c r="Q180" i="3"/>
  <c r="M180" i="3"/>
  <c r="L180" i="3"/>
  <c r="K180" i="3"/>
  <c r="J180" i="3"/>
  <c r="T179" i="3"/>
  <c r="S179" i="3"/>
  <c r="R179" i="3"/>
  <c r="Q179" i="3"/>
  <c r="M179" i="3"/>
  <c r="L179" i="3"/>
  <c r="K179" i="3"/>
  <c r="J179" i="3"/>
  <c r="T178" i="3"/>
  <c r="S178" i="3"/>
  <c r="R178" i="3"/>
  <c r="Q178" i="3"/>
  <c r="M178" i="3"/>
  <c r="L178" i="3"/>
  <c r="K178" i="3"/>
  <c r="J178" i="3"/>
  <c r="T177" i="3"/>
  <c r="S177" i="3"/>
  <c r="R177" i="3"/>
  <c r="Q177" i="3"/>
  <c r="M177" i="3"/>
  <c r="L177" i="3"/>
  <c r="K177" i="3"/>
  <c r="J177" i="3"/>
  <c r="T176" i="3"/>
  <c r="S176" i="3"/>
  <c r="R176" i="3"/>
  <c r="Q176" i="3"/>
  <c r="M176" i="3"/>
  <c r="L176" i="3"/>
  <c r="K176" i="3"/>
  <c r="J176" i="3"/>
  <c r="T175" i="3"/>
  <c r="S175" i="3"/>
  <c r="R175" i="3"/>
  <c r="Q175" i="3"/>
  <c r="M175" i="3"/>
  <c r="L175" i="3"/>
  <c r="K175" i="3"/>
  <c r="J175" i="3"/>
  <c r="T174" i="3"/>
  <c r="S174" i="3"/>
  <c r="R174" i="3"/>
  <c r="Q174" i="3"/>
  <c r="M174" i="3"/>
  <c r="L174" i="3"/>
  <c r="K174" i="3"/>
  <c r="J174" i="3"/>
  <c r="T173" i="3"/>
  <c r="S173" i="3"/>
  <c r="R173" i="3"/>
  <c r="Q173" i="3"/>
  <c r="T172" i="3"/>
  <c r="S172" i="3"/>
  <c r="R172" i="3"/>
  <c r="Q172" i="3"/>
  <c r="T171" i="3"/>
  <c r="S171" i="3"/>
  <c r="R171" i="3"/>
  <c r="Q171" i="3"/>
  <c r="T146" i="3"/>
  <c r="S146" i="3"/>
  <c r="R146" i="3"/>
  <c r="Q146" i="3"/>
  <c r="M146" i="3"/>
  <c r="L146" i="3"/>
  <c r="K146" i="3"/>
  <c r="J146" i="3"/>
  <c r="F146" i="3"/>
  <c r="E146" i="3"/>
  <c r="D146" i="3"/>
  <c r="C146" i="3"/>
  <c r="T145" i="3"/>
  <c r="S145" i="3"/>
  <c r="R145" i="3"/>
  <c r="Q145" i="3"/>
  <c r="M145" i="3"/>
  <c r="L145" i="3"/>
  <c r="K145" i="3"/>
  <c r="J145" i="3"/>
  <c r="F145" i="3"/>
  <c r="E145" i="3"/>
  <c r="D145" i="3"/>
  <c r="C145" i="3"/>
  <c r="T144" i="3"/>
  <c r="S144" i="3"/>
  <c r="R144" i="3"/>
  <c r="Q144" i="3"/>
  <c r="M144" i="3"/>
  <c r="L144" i="3"/>
  <c r="K144" i="3"/>
  <c r="J144" i="3"/>
  <c r="F144" i="3"/>
  <c r="E144" i="3"/>
  <c r="D144" i="3"/>
  <c r="C144" i="3"/>
  <c r="T143" i="3"/>
  <c r="S143" i="3"/>
  <c r="R143" i="3"/>
  <c r="Q143" i="3"/>
  <c r="M143" i="3"/>
  <c r="L143" i="3"/>
  <c r="K143" i="3"/>
  <c r="J143" i="3"/>
  <c r="F143" i="3"/>
  <c r="E143" i="3"/>
  <c r="D143" i="3"/>
  <c r="C143" i="3"/>
  <c r="T142" i="3"/>
  <c r="S142" i="3"/>
  <c r="R142" i="3"/>
  <c r="Q142" i="3"/>
  <c r="M142" i="3"/>
  <c r="L142" i="3"/>
  <c r="K142" i="3"/>
  <c r="J142" i="3"/>
  <c r="F142" i="3"/>
  <c r="E142" i="3"/>
  <c r="D142" i="3"/>
  <c r="C142" i="3"/>
  <c r="T141" i="3"/>
  <c r="S141" i="3"/>
  <c r="R141" i="3"/>
  <c r="Q141" i="3"/>
  <c r="M141" i="3"/>
  <c r="L141" i="3"/>
  <c r="K141" i="3"/>
  <c r="J141" i="3"/>
  <c r="F141" i="3"/>
  <c r="E141" i="3"/>
  <c r="D141" i="3"/>
  <c r="C141" i="3"/>
  <c r="M140" i="3"/>
  <c r="L140" i="3"/>
  <c r="K140" i="3"/>
  <c r="J140" i="3"/>
  <c r="F140" i="3"/>
  <c r="E140" i="3"/>
  <c r="D140" i="3"/>
  <c r="C140" i="3"/>
  <c r="M139" i="3"/>
  <c r="L139" i="3"/>
  <c r="K139" i="3"/>
  <c r="J139" i="3"/>
  <c r="F139" i="3"/>
  <c r="E139" i="3"/>
  <c r="D139" i="3"/>
  <c r="C139" i="3"/>
  <c r="M138" i="3"/>
  <c r="L138" i="3"/>
  <c r="K138" i="3"/>
  <c r="J138" i="3"/>
  <c r="F138" i="3"/>
  <c r="E138" i="3"/>
  <c r="D138" i="3"/>
  <c r="C138" i="3"/>
  <c r="M137" i="3"/>
  <c r="L137" i="3"/>
  <c r="K137" i="3"/>
  <c r="J137" i="3"/>
  <c r="F137" i="3"/>
  <c r="E137" i="3"/>
  <c r="D137" i="3"/>
  <c r="C137" i="3"/>
  <c r="M136" i="3"/>
  <c r="L136" i="3"/>
  <c r="K136" i="3"/>
  <c r="J136" i="3"/>
  <c r="F136" i="3"/>
  <c r="E136" i="3"/>
  <c r="D136" i="3"/>
  <c r="C136" i="3"/>
  <c r="M135" i="3"/>
  <c r="L135" i="3"/>
  <c r="K135" i="3"/>
  <c r="J135" i="3"/>
  <c r="F135" i="3"/>
  <c r="E135" i="3"/>
  <c r="D135" i="3"/>
  <c r="C135" i="3"/>
  <c r="M134" i="3"/>
  <c r="L134" i="3"/>
  <c r="K134" i="3"/>
  <c r="J134" i="3"/>
  <c r="F134" i="3"/>
  <c r="E134" i="3"/>
  <c r="D134" i="3"/>
  <c r="C134" i="3"/>
  <c r="M133" i="3"/>
  <c r="L133" i="3"/>
  <c r="K133" i="3"/>
  <c r="J133" i="3"/>
  <c r="F133" i="3"/>
  <c r="E133" i="3"/>
  <c r="D133" i="3"/>
  <c r="C133" i="3"/>
  <c r="M132" i="3"/>
  <c r="L132" i="3"/>
  <c r="K132" i="3"/>
  <c r="J132" i="3"/>
  <c r="F132" i="3"/>
  <c r="E132" i="3"/>
  <c r="D132" i="3"/>
  <c r="C132" i="3"/>
  <c r="M131" i="3"/>
  <c r="L131" i="3"/>
  <c r="K131" i="3"/>
  <c r="J131" i="3"/>
  <c r="F131" i="3"/>
  <c r="E131" i="3"/>
  <c r="D131" i="3"/>
  <c r="C131" i="3"/>
  <c r="M130" i="3"/>
  <c r="L130" i="3"/>
  <c r="K130" i="3"/>
  <c r="J130" i="3"/>
  <c r="F130" i="3"/>
  <c r="E130" i="3"/>
  <c r="D130" i="3"/>
  <c r="C130" i="3"/>
  <c r="M129" i="3"/>
  <c r="L129" i="3"/>
  <c r="K129" i="3"/>
  <c r="J129" i="3"/>
  <c r="F129" i="3"/>
  <c r="E129" i="3"/>
  <c r="D129" i="3"/>
  <c r="C129" i="3"/>
  <c r="M128" i="3"/>
  <c r="L128" i="3"/>
  <c r="K128" i="3"/>
  <c r="J128" i="3"/>
  <c r="F128" i="3"/>
  <c r="E128" i="3"/>
  <c r="D128" i="3"/>
  <c r="C128" i="3"/>
  <c r="M127" i="3"/>
  <c r="L127" i="3"/>
  <c r="K127" i="3"/>
  <c r="J127" i="3"/>
  <c r="M126" i="3"/>
  <c r="L126" i="3"/>
  <c r="K126" i="3"/>
  <c r="J126" i="3"/>
  <c r="M125" i="3"/>
  <c r="L125" i="3"/>
  <c r="K125" i="3"/>
  <c r="J125" i="3"/>
  <c r="M124" i="3"/>
  <c r="L124" i="3"/>
  <c r="K124" i="3"/>
  <c r="J124" i="3"/>
  <c r="M123" i="3"/>
  <c r="L123" i="3"/>
  <c r="K123" i="3"/>
  <c r="J123" i="3"/>
  <c r="M122" i="3"/>
  <c r="L122" i="3"/>
  <c r="K122" i="3"/>
  <c r="J122" i="3"/>
  <c r="M121" i="3"/>
  <c r="L121" i="3"/>
  <c r="K121" i="3"/>
  <c r="J121" i="3"/>
  <c r="M120" i="3"/>
  <c r="L120" i="3"/>
  <c r="K120" i="3"/>
  <c r="J120" i="3"/>
  <c r="M119" i="3"/>
  <c r="L119" i="3"/>
  <c r="K119" i="3"/>
  <c r="J119" i="3"/>
  <c r="M118" i="3"/>
  <c r="L118" i="3"/>
  <c r="K118" i="3"/>
  <c r="J118" i="3"/>
  <c r="M117" i="3"/>
  <c r="L117" i="3"/>
  <c r="K117" i="3"/>
  <c r="J117" i="3"/>
  <c r="M116" i="3"/>
  <c r="L116" i="3"/>
  <c r="K116" i="3"/>
  <c r="J116" i="3"/>
  <c r="M115" i="3"/>
  <c r="L115" i="3"/>
  <c r="K115" i="3"/>
  <c r="J115" i="3"/>
  <c r="M114" i="3"/>
  <c r="L114" i="3"/>
  <c r="K114" i="3"/>
  <c r="J114" i="3"/>
  <c r="M113" i="3"/>
  <c r="L113" i="3"/>
  <c r="K113" i="3"/>
  <c r="J113" i="3"/>
  <c r="M112" i="3"/>
  <c r="L112" i="3"/>
  <c r="K112" i="3"/>
  <c r="J112" i="3"/>
  <c r="M111" i="3"/>
  <c r="L111" i="3"/>
  <c r="K111" i="3"/>
  <c r="J111" i="3"/>
  <c r="T97" i="3"/>
  <c r="S97" i="3"/>
  <c r="R97" i="3"/>
  <c r="Q97" i="3"/>
  <c r="M97" i="3"/>
  <c r="L97" i="3"/>
  <c r="K97" i="3"/>
  <c r="J97" i="3"/>
  <c r="T96" i="3"/>
  <c r="S96" i="3"/>
  <c r="R96" i="3"/>
  <c r="Q96" i="3"/>
  <c r="M96" i="3"/>
  <c r="L96" i="3"/>
  <c r="K96" i="3"/>
  <c r="J96" i="3"/>
  <c r="T95" i="3"/>
  <c r="S95" i="3"/>
  <c r="R95" i="3"/>
  <c r="Q95" i="3"/>
  <c r="M95" i="3"/>
  <c r="L95" i="3"/>
  <c r="K95" i="3"/>
  <c r="J95" i="3"/>
  <c r="T94" i="3"/>
  <c r="S94" i="3"/>
  <c r="R94" i="3"/>
  <c r="Q94" i="3"/>
  <c r="M94" i="3"/>
  <c r="L94" i="3"/>
  <c r="K94" i="3"/>
  <c r="J94" i="3"/>
  <c r="T93" i="3"/>
  <c r="S93" i="3"/>
  <c r="R93" i="3"/>
  <c r="Q93" i="3"/>
  <c r="T92" i="3"/>
  <c r="S92" i="3"/>
  <c r="R92" i="3"/>
  <c r="Q92" i="3"/>
  <c r="T91" i="3"/>
  <c r="S91" i="3"/>
  <c r="R91" i="3"/>
  <c r="Q91" i="3"/>
  <c r="T90" i="3"/>
  <c r="S90" i="3"/>
  <c r="R90" i="3"/>
  <c r="Q90" i="3"/>
  <c r="T89" i="3"/>
  <c r="S89" i="3"/>
  <c r="R89" i="3"/>
  <c r="Q89" i="3"/>
  <c r="T88" i="3"/>
  <c r="S88" i="3"/>
  <c r="R88" i="3"/>
  <c r="Q88" i="3"/>
  <c r="T87" i="3"/>
  <c r="S87" i="3"/>
  <c r="R87" i="3"/>
  <c r="Q87" i="3"/>
  <c r="T86" i="3"/>
  <c r="S86" i="3"/>
  <c r="R86" i="3"/>
  <c r="Q86" i="3"/>
  <c r="T85" i="3"/>
  <c r="S85" i="3"/>
  <c r="R85" i="3"/>
  <c r="Q85" i="3"/>
  <c r="T84" i="3"/>
  <c r="S84" i="3"/>
  <c r="R84" i="3"/>
  <c r="Q84" i="3"/>
  <c r="T83" i="3"/>
  <c r="S83" i="3"/>
  <c r="R83" i="3"/>
  <c r="Q83" i="3"/>
  <c r="T82" i="3"/>
  <c r="S82" i="3"/>
  <c r="R82" i="3"/>
  <c r="Q82" i="3"/>
  <c r="T81" i="3"/>
  <c r="S81" i="3"/>
  <c r="R81" i="3"/>
  <c r="Q81" i="3"/>
  <c r="T1" i="3"/>
  <c r="S1" i="3"/>
  <c r="R1" i="3"/>
  <c r="Q1" i="3"/>
  <c r="A50" i="3"/>
  <c r="A99" i="3" s="1"/>
  <c r="A148" i="3" s="1"/>
  <c r="T218" i="2"/>
  <c r="S218" i="2"/>
  <c r="R218" i="2"/>
  <c r="Q218" i="2"/>
  <c r="T217" i="2"/>
  <c r="S217" i="2"/>
  <c r="R217" i="2"/>
  <c r="Q217" i="2"/>
  <c r="T215" i="2"/>
  <c r="S215" i="2"/>
  <c r="R215" i="2"/>
  <c r="Q215" i="2"/>
  <c r="T214" i="2"/>
  <c r="S214" i="2"/>
  <c r="R214" i="2"/>
  <c r="Q214" i="2"/>
  <c r="T213" i="2"/>
  <c r="S213" i="2"/>
  <c r="R213" i="2"/>
  <c r="Q213" i="2"/>
  <c r="T212" i="2"/>
  <c r="S212" i="2"/>
  <c r="R212" i="2"/>
  <c r="Q212" i="2"/>
  <c r="T211" i="2"/>
  <c r="S211" i="2"/>
  <c r="R211" i="2"/>
  <c r="Q211" i="2"/>
  <c r="T210" i="2"/>
  <c r="S210" i="2"/>
  <c r="R210" i="2"/>
  <c r="Q210" i="2"/>
  <c r="Q209" i="2"/>
  <c r="T195" i="2"/>
  <c r="S195" i="2"/>
  <c r="R195" i="2"/>
  <c r="Q195" i="2"/>
  <c r="M195" i="2"/>
  <c r="L195" i="2"/>
  <c r="K195" i="2"/>
  <c r="J195" i="2"/>
  <c r="F195" i="2"/>
  <c r="E195" i="2"/>
  <c r="D195" i="2"/>
  <c r="C195" i="2"/>
  <c r="T194" i="2"/>
  <c r="S194" i="2"/>
  <c r="R194" i="2"/>
  <c r="Q194" i="2"/>
  <c r="M194" i="2"/>
  <c r="L194" i="2"/>
  <c r="K194" i="2"/>
  <c r="J194" i="2"/>
  <c r="F194" i="2"/>
  <c r="E194" i="2"/>
  <c r="D194" i="2"/>
  <c r="C194" i="2"/>
  <c r="T193" i="2"/>
  <c r="S193" i="2"/>
  <c r="R193" i="2"/>
  <c r="Q193" i="2"/>
  <c r="M193" i="2"/>
  <c r="L193" i="2"/>
  <c r="K193" i="2"/>
  <c r="J193" i="2"/>
  <c r="F193" i="2"/>
  <c r="E193" i="2"/>
  <c r="D193" i="2"/>
  <c r="C193" i="2"/>
  <c r="T192" i="2"/>
  <c r="S192" i="2"/>
  <c r="R192" i="2"/>
  <c r="Q192" i="2"/>
  <c r="M192" i="2"/>
  <c r="L192" i="2"/>
  <c r="K192" i="2"/>
  <c r="J192" i="2"/>
  <c r="F192" i="2"/>
  <c r="E192" i="2"/>
  <c r="D192" i="2"/>
  <c r="C192" i="2"/>
  <c r="T191" i="2"/>
  <c r="S191" i="2"/>
  <c r="R191" i="2"/>
  <c r="Q191" i="2"/>
  <c r="M191" i="2"/>
  <c r="L191" i="2"/>
  <c r="K191" i="2"/>
  <c r="J191" i="2"/>
  <c r="F191" i="2"/>
  <c r="E191" i="2"/>
  <c r="D191" i="2"/>
  <c r="C191" i="2"/>
  <c r="T190" i="2"/>
  <c r="S190" i="2"/>
  <c r="R190" i="2"/>
  <c r="Q190" i="2"/>
  <c r="M190" i="2"/>
  <c r="L190" i="2"/>
  <c r="K190" i="2"/>
  <c r="J190" i="2"/>
  <c r="F190" i="2"/>
  <c r="E190" i="2"/>
  <c r="D190" i="2"/>
  <c r="C190" i="2"/>
  <c r="T189" i="2"/>
  <c r="S189" i="2"/>
  <c r="R189" i="2"/>
  <c r="Q189" i="2"/>
  <c r="M189" i="2"/>
  <c r="L189" i="2"/>
  <c r="K189" i="2"/>
  <c r="J189" i="2"/>
  <c r="F189" i="2"/>
  <c r="E189" i="2"/>
  <c r="D189" i="2"/>
  <c r="C189" i="2"/>
  <c r="T188" i="2"/>
  <c r="S188" i="2"/>
  <c r="R188" i="2"/>
  <c r="Q188" i="2"/>
  <c r="M188" i="2"/>
  <c r="L188" i="2"/>
  <c r="K188" i="2"/>
  <c r="J188" i="2"/>
  <c r="F188" i="2"/>
  <c r="E188" i="2"/>
  <c r="D188" i="2"/>
  <c r="C188" i="2"/>
  <c r="T187" i="2"/>
  <c r="S187" i="2"/>
  <c r="R187" i="2"/>
  <c r="Q187" i="2"/>
  <c r="M187" i="2"/>
  <c r="L187" i="2"/>
  <c r="K187" i="2"/>
  <c r="J187" i="2"/>
  <c r="F187" i="2"/>
  <c r="E187" i="2"/>
  <c r="D187" i="2"/>
  <c r="C187" i="2"/>
  <c r="T186" i="2"/>
  <c r="S186" i="2"/>
  <c r="R186" i="2"/>
  <c r="Q186" i="2"/>
  <c r="M186" i="2"/>
  <c r="L186" i="2"/>
  <c r="K186" i="2"/>
  <c r="J186" i="2"/>
  <c r="F186" i="2"/>
  <c r="E186" i="2"/>
  <c r="D186" i="2"/>
  <c r="C186" i="2"/>
  <c r="T185" i="2"/>
  <c r="S185" i="2"/>
  <c r="R185" i="2"/>
  <c r="Q185" i="2"/>
  <c r="M185" i="2"/>
  <c r="L185" i="2"/>
  <c r="K185" i="2"/>
  <c r="J185" i="2"/>
  <c r="F185" i="2"/>
  <c r="E185" i="2"/>
  <c r="D185" i="2"/>
  <c r="C185" i="2"/>
  <c r="T184" i="2"/>
  <c r="S184" i="2"/>
  <c r="R184" i="2"/>
  <c r="Q184" i="2"/>
  <c r="M184" i="2"/>
  <c r="L184" i="2"/>
  <c r="K184" i="2"/>
  <c r="J184" i="2"/>
  <c r="F184" i="2"/>
  <c r="E184" i="2"/>
  <c r="D184" i="2"/>
  <c r="C184" i="2"/>
  <c r="T183" i="2"/>
  <c r="S183" i="2"/>
  <c r="R183" i="2"/>
  <c r="Q183" i="2"/>
  <c r="M183" i="2"/>
  <c r="L183" i="2"/>
  <c r="K183" i="2"/>
  <c r="J183" i="2"/>
  <c r="F183" i="2"/>
  <c r="F196" i="2" s="1"/>
  <c r="T216" i="2" s="1"/>
  <c r="E183" i="2"/>
  <c r="E196" i="2" s="1"/>
  <c r="D183" i="2"/>
  <c r="C183" i="2"/>
  <c r="C196" i="2" s="1"/>
  <c r="T182" i="2"/>
  <c r="S182" i="2"/>
  <c r="R182" i="2"/>
  <c r="Q182" i="2"/>
  <c r="M182" i="2"/>
  <c r="L182" i="2"/>
  <c r="K182" i="2"/>
  <c r="J182" i="2"/>
  <c r="T181" i="2"/>
  <c r="S181" i="2"/>
  <c r="R181" i="2"/>
  <c r="Q181" i="2"/>
  <c r="M181" i="2"/>
  <c r="L181" i="2"/>
  <c r="K181" i="2"/>
  <c r="J181" i="2"/>
  <c r="T180" i="2"/>
  <c r="S180" i="2"/>
  <c r="R180" i="2"/>
  <c r="Q180" i="2"/>
  <c r="M180" i="2"/>
  <c r="L180" i="2"/>
  <c r="K180" i="2"/>
  <c r="J180" i="2"/>
  <c r="T179" i="2"/>
  <c r="S179" i="2"/>
  <c r="R179" i="2"/>
  <c r="Q179" i="2"/>
  <c r="M179" i="2"/>
  <c r="L179" i="2"/>
  <c r="K179" i="2"/>
  <c r="J179" i="2"/>
  <c r="T178" i="2"/>
  <c r="S178" i="2"/>
  <c r="R178" i="2"/>
  <c r="Q178" i="2"/>
  <c r="M178" i="2"/>
  <c r="L178" i="2"/>
  <c r="K178" i="2"/>
  <c r="J178" i="2"/>
  <c r="T177" i="2"/>
  <c r="S177" i="2"/>
  <c r="R177" i="2"/>
  <c r="Q177" i="2"/>
  <c r="M177" i="2"/>
  <c r="L177" i="2"/>
  <c r="K177" i="2"/>
  <c r="J177" i="2"/>
  <c r="T176" i="2"/>
  <c r="S176" i="2"/>
  <c r="R176" i="2"/>
  <c r="Q176" i="2"/>
  <c r="M176" i="2"/>
  <c r="L176" i="2"/>
  <c r="K176" i="2"/>
  <c r="J176" i="2"/>
  <c r="T175" i="2"/>
  <c r="S175" i="2"/>
  <c r="R175" i="2"/>
  <c r="Q175" i="2"/>
  <c r="M175" i="2"/>
  <c r="L175" i="2"/>
  <c r="K175" i="2"/>
  <c r="J175" i="2"/>
  <c r="T174" i="2"/>
  <c r="S174" i="2"/>
  <c r="R174" i="2"/>
  <c r="Q174" i="2"/>
  <c r="M174" i="2"/>
  <c r="L174" i="2"/>
  <c r="K174" i="2"/>
  <c r="J174" i="2"/>
  <c r="T173" i="2"/>
  <c r="S173" i="2"/>
  <c r="R173" i="2"/>
  <c r="Q173" i="2"/>
  <c r="T172" i="2"/>
  <c r="S172" i="2"/>
  <c r="R172" i="2"/>
  <c r="Q172" i="2"/>
  <c r="T171" i="2"/>
  <c r="S171" i="2"/>
  <c r="R171" i="2"/>
  <c r="Q171" i="2"/>
  <c r="T146" i="2"/>
  <c r="S146" i="2"/>
  <c r="R146" i="2"/>
  <c r="Q146" i="2"/>
  <c r="M146" i="2"/>
  <c r="L146" i="2"/>
  <c r="K146" i="2"/>
  <c r="J146" i="2"/>
  <c r="F146" i="2"/>
  <c r="E146" i="2"/>
  <c r="D146" i="2"/>
  <c r="C146" i="2"/>
  <c r="T145" i="2"/>
  <c r="S145" i="2"/>
  <c r="R145" i="2"/>
  <c r="Q145" i="2"/>
  <c r="M145" i="2"/>
  <c r="L145" i="2"/>
  <c r="K145" i="2"/>
  <c r="J145" i="2"/>
  <c r="F145" i="2"/>
  <c r="E145" i="2"/>
  <c r="D145" i="2"/>
  <c r="C145" i="2"/>
  <c r="T144" i="2"/>
  <c r="S144" i="2"/>
  <c r="R144" i="2"/>
  <c r="Q144" i="2"/>
  <c r="M144" i="2"/>
  <c r="L144" i="2"/>
  <c r="K144" i="2"/>
  <c r="J144" i="2"/>
  <c r="F144" i="2"/>
  <c r="E144" i="2"/>
  <c r="D144" i="2"/>
  <c r="C144" i="2"/>
  <c r="T143" i="2"/>
  <c r="S143" i="2"/>
  <c r="R143" i="2"/>
  <c r="Q143" i="2"/>
  <c r="M143" i="2"/>
  <c r="L143" i="2"/>
  <c r="K143" i="2"/>
  <c r="J143" i="2"/>
  <c r="F143" i="2"/>
  <c r="E143" i="2"/>
  <c r="D143" i="2"/>
  <c r="C143" i="2"/>
  <c r="T142" i="2"/>
  <c r="S142" i="2"/>
  <c r="R142" i="2"/>
  <c r="Q142" i="2"/>
  <c r="M142" i="2"/>
  <c r="L142" i="2"/>
  <c r="K142" i="2"/>
  <c r="J142" i="2"/>
  <c r="F142" i="2"/>
  <c r="E142" i="2"/>
  <c r="D142" i="2"/>
  <c r="C142" i="2"/>
  <c r="T141" i="2"/>
  <c r="S141" i="2"/>
  <c r="R141" i="2"/>
  <c r="Q141" i="2"/>
  <c r="M141" i="2"/>
  <c r="L141" i="2"/>
  <c r="K141" i="2"/>
  <c r="J141" i="2"/>
  <c r="F141" i="2"/>
  <c r="E141" i="2"/>
  <c r="D141" i="2"/>
  <c r="C141" i="2"/>
  <c r="M140" i="2"/>
  <c r="L140" i="2"/>
  <c r="K140" i="2"/>
  <c r="J140" i="2"/>
  <c r="F140" i="2"/>
  <c r="E140" i="2"/>
  <c r="D140" i="2"/>
  <c r="C140" i="2"/>
  <c r="M139" i="2"/>
  <c r="L139" i="2"/>
  <c r="K139" i="2"/>
  <c r="J139" i="2"/>
  <c r="F139" i="2"/>
  <c r="E139" i="2"/>
  <c r="D139" i="2"/>
  <c r="C139" i="2"/>
  <c r="M138" i="2"/>
  <c r="L138" i="2"/>
  <c r="K138" i="2"/>
  <c r="J138" i="2"/>
  <c r="F138" i="2"/>
  <c r="E138" i="2"/>
  <c r="D138" i="2"/>
  <c r="C138" i="2"/>
  <c r="M137" i="2"/>
  <c r="L137" i="2"/>
  <c r="K137" i="2"/>
  <c r="J137" i="2"/>
  <c r="F137" i="2"/>
  <c r="E137" i="2"/>
  <c r="D137" i="2"/>
  <c r="C137" i="2"/>
  <c r="M136" i="2"/>
  <c r="L136" i="2"/>
  <c r="K136" i="2"/>
  <c r="J136" i="2"/>
  <c r="F136" i="2"/>
  <c r="E136" i="2"/>
  <c r="D136" i="2"/>
  <c r="C136" i="2"/>
  <c r="M135" i="2"/>
  <c r="L135" i="2"/>
  <c r="K135" i="2"/>
  <c r="J135" i="2"/>
  <c r="F135" i="2"/>
  <c r="E135" i="2"/>
  <c r="D135" i="2"/>
  <c r="C135" i="2"/>
  <c r="M134" i="2"/>
  <c r="L134" i="2"/>
  <c r="K134" i="2"/>
  <c r="J134" i="2"/>
  <c r="F134" i="2"/>
  <c r="E134" i="2"/>
  <c r="D134" i="2"/>
  <c r="C134" i="2"/>
  <c r="M133" i="2"/>
  <c r="L133" i="2"/>
  <c r="K133" i="2"/>
  <c r="J133" i="2"/>
  <c r="F133" i="2"/>
  <c r="E133" i="2"/>
  <c r="D133" i="2"/>
  <c r="C133" i="2"/>
  <c r="M132" i="2"/>
  <c r="L132" i="2"/>
  <c r="K132" i="2"/>
  <c r="J132" i="2"/>
  <c r="F132" i="2"/>
  <c r="E132" i="2"/>
  <c r="D132" i="2"/>
  <c r="C132" i="2"/>
  <c r="M131" i="2"/>
  <c r="L131" i="2"/>
  <c r="K131" i="2"/>
  <c r="J131" i="2"/>
  <c r="F131" i="2"/>
  <c r="E131" i="2"/>
  <c r="D131" i="2"/>
  <c r="C131" i="2"/>
  <c r="M130" i="2"/>
  <c r="L130" i="2"/>
  <c r="K130" i="2"/>
  <c r="J130" i="2"/>
  <c r="F130" i="2"/>
  <c r="E130" i="2"/>
  <c r="D130" i="2"/>
  <c r="C130" i="2"/>
  <c r="M129" i="2"/>
  <c r="L129" i="2"/>
  <c r="K129" i="2"/>
  <c r="J129" i="2"/>
  <c r="F129" i="2"/>
  <c r="E129" i="2"/>
  <c r="D129" i="2"/>
  <c r="C129" i="2"/>
  <c r="M128" i="2"/>
  <c r="L128" i="2"/>
  <c r="K128" i="2"/>
  <c r="J128" i="2"/>
  <c r="F128" i="2"/>
  <c r="E128" i="2"/>
  <c r="D128" i="2"/>
  <c r="C128" i="2"/>
  <c r="M127" i="2"/>
  <c r="L127" i="2"/>
  <c r="K127" i="2"/>
  <c r="J127" i="2"/>
  <c r="M126" i="2"/>
  <c r="L126" i="2"/>
  <c r="K126" i="2"/>
  <c r="J126" i="2"/>
  <c r="M125" i="2"/>
  <c r="L125" i="2"/>
  <c r="K125" i="2"/>
  <c r="J125" i="2"/>
  <c r="M124" i="2"/>
  <c r="L124" i="2"/>
  <c r="K124" i="2"/>
  <c r="J124" i="2"/>
  <c r="M123" i="2"/>
  <c r="L123" i="2"/>
  <c r="K123" i="2"/>
  <c r="J123" i="2"/>
  <c r="M122" i="2"/>
  <c r="L122" i="2"/>
  <c r="K122" i="2"/>
  <c r="J122" i="2"/>
  <c r="M121" i="2"/>
  <c r="L121" i="2"/>
  <c r="K121" i="2"/>
  <c r="J121" i="2"/>
  <c r="M120" i="2"/>
  <c r="L120" i="2"/>
  <c r="K120" i="2"/>
  <c r="J120" i="2"/>
  <c r="M119" i="2"/>
  <c r="L119" i="2"/>
  <c r="K119" i="2"/>
  <c r="J119" i="2"/>
  <c r="M118" i="2"/>
  <c r="L118" i="2"/>
  <c r="K118" i="2"/>
  <c r="J118" i="2"/>
  <c r="M117" i="2"/>
  <c r="L117" i="2"/>
  <c r="K117" i="2"/>
  <c r="J117" i="2"/>
  <c r="M116" i="2"/>
  <c r="L116" i="2"/>
  <c r="K116" i="2"/>
  <c r="J116" i="2"/>
  <c r="M115" i="2"/>
  <c r="L115" i="2"/>
  <c r="K115" i="2"/>
  <c r="J115" i="2"/>
  <c r="M114" i="2"/>
  <c r="L114" i="2"/>
  <c r="K114" i="2"/>
  <c r="J114" i="2"/>
  <c r="M113" i="2"/>
  <c r="L113" i="2"/>
  <c r="K113" i="2"/>
  <c r="J113" i="2"/>
  <c r="M112" i="2"/>
  <c r="L112" i="2"/>
  <c r="K112" i="2"/>
  <c r="J112" i="2"/>
  <c r="M111" i="2"/>
  <c r="L111" i="2"/>
  <c r="K111" i="2"/>
  <c r="J111" i="2"/>
  <c r="T97" i="2"/>
  <c r="S97" i="2"/>
  <c r="R97" i="2"/>
  <c r="Q97" i="2"/>
  <c r="M97" i="2"/>
  <c r="L97" i="2"/>
  <c r="K97" i="2"/>
  <c r="J97" i="2"/>
  <c r="T96" i="2"/>
  <c r="S96" i="2"/>
  <c r="R96" i="2"/>
  <c r="Q96" i="2"/>
  <c r="M96" i="2"/>
  <c r="L96" i="2"/>
  <c r="K96" i="2"/>
  <c r="J96" i="2"/>
  <c r="T95" i="2"/>
  <c r="S95" i="2"/>
  <c r="R95" i="2"/>
  <c r="Q95" i="2"/>
  <c r="M95" i="2"/>
  <c r="L95" i="2"/>
  <c r="K95" i="2"/>
  <c r="J95" i="2"/>
  <c r="T94" i="2"/>
  <c r="S94" i="2"/>
  <c r="R94" i="2"/>
  <c r="Q94" i="2"/>
  <c r="M94" i="2"/>
  <c r="L94" i="2"/>
  <c r="K94" i="2"/>
  <c r="J94" i="2"/>
  <c r="T93" i="2"/>
  <c r="S93" i="2"/>
  <c r="R93" i="2"/>
  <c r="Q93" i="2"/>
  <c r="T92" i="2"/>
  <c r="S92" i="2"/>
  <c r="R92" i="2"/>
  <c r="Q92" i="2"/>
  <c r="T91" i="2"/>
  <c r="S91" i="2"/>
  <c r="R91" i="2"/>
  <c r="Q91" i="2"/>
  <c r="T90" i="2"/>
  <c r="S90" i="2"/>
  <c r="R90" i="2"/>
  <c r="Q90" i="2"/>
  <c r="T89" i="2"/>
  <c r="S89" i="2"/>
  <c r="R89" i="2"/>
  <c r="Q89" i="2"/>
  <c r="T88" i="2"/>
  <c r="S88" i="2"/>
  <c r="R88" i="2"/>
  <c r="Q88" i="2"/>
  <c r="T87" i="2"/>
  <c r="S87" i="2"/>
  <c r="R87" i="2"/>
  <c r="Q87" i="2"/>
  <c r="T86" i="2"/>
  <c r="S86" i="2"/>
  <c r="R86" i="2"/>
  <c r="Q86" i="2"/>
  <c r="T85" i="2"/>
  <c r="S85" i="2"/>
  <c r="R85" i="2"/>
  <c r="Q85" i="2"/>
  <c r="T84" i="2"/>
  <c r="S84" i="2"/>
  <c r="R84" i="2"/>
  <c r="Q84" i="2"/>
  <c r="T83" i="2"/>
  <c r="S83" i="2"/>
  <c r="R83" i="2"/>
  <c r="Q83" i="2"/>
  <c r="T82" i="2"/>
  <c r="S82" i="2"/>
  <c r="R82" i="2"/>
  <c r="Q82" i="2"/>
  <c r="T81" i="2"/>
  <c r="S81" i="2"/>
  <c r="R81" i="2"/>
  <c r="Q81" i="2"/>
  <c r="A50" i="2"/>
  <c r="A99" i="2" s="1"/>
  <c r="A148" i="2" s="1"/>
  <c r="T49" i="2"/>
  <c r="T209" i="2" s="1"/>
  <c r="S49" i="2"/>
  <c r="S209" i="2" s="1"/>
  <c r="R49" i="2"/>
  <c r="R209" i="2" s="1"/>
  <c r="Q49" i="2"/>
  <c r="T218" i="1"/>
  <c r="S218" i="1"/>
  <c r="R218" i="1"/>
  <c r="Q218" i="1"/>
  <c r="T217" i="1"/>
  <c r="S217" i="1"/>
  <c r="R217" i="1"/>
  <c r="Q217" i="1"/>
  <c r="T216" i="1"/>
  <c r="S216" i="1"/>
  <c r="R216" i="1"/>
  <c r="Q216" i="1"/>
  <c r="T215" i="1"/>
  <c r="S215" i="1"/>
  <c r="R215" i="1"/>
  <c r="Q215" i="1"/>
  <c r="T214" i="1"/>
  <c r="S214" i="1"/>
  <c r="R214" i="1"/>
  <c r="Q214" i="1"/>
  <c r="T213" i="1"/>
  <c r="S213" i="1"/>
  <c r="R213" i="1"/>
  <c r="Q213" i="1"/>
  <c r="T212" i="1"/>
  <c r="S212" i="1"/>
  <c r="R212" i="1"/>
  <c r="Q212" i="1"/>
  <c r="T211" i="1"/>
  <c r="S211" i="1"/>
  <c r="R211" i="1"/>
  <c r="Q211" i="1"/>
  <c r="T210" i="1"/>
  <c r="T219" i="1" s="1"/>
  <c r="S210" i="1"/>
  <c r="R210" i="1"/>
  <c r="R219" i="1" s="1"/>
  <c r="Q210" i="1"/>
  <c r="Q219" i="1" s="1"/>
  <c r="T209" i="1"/>
  <c r="S209" i="1"/>
  <c r="S219" i="1" s="1"/>
  <c r="R209" i="1"/>
  <c r="Q209" i="1"/>
  <c r="T195" i="1"/>
  <c r="S195" i="1"/>
  <c r="R195" i="1"/>
  <c r="Q195" i="1"/>
  <c r="M195" i="1"/>
  <c r="L195" i="1"/>
  <c r="K195" i="1"/>
  <c r="J195" i="1"/>
  <c r="F195" i="1"/>
  <c r="E195" i="1"/>
  <c r="D195" i="1"/>
  <c r="C195" i="1"/>
  <c r="T194" i="1"/>
  <c r="S194" i="1"/>
  <c r="R194" i="1"/>
  <c r="Q194" i="1"/>
  <c r="M194" i="1"/>
  <c r="L194" i="1"/>
  <c r="K194" i="1"/>
  <c r="J194" i="1"/>
  <c r="F194" i="1"/>
  <c r="E194" i="1"/>
  <c r="D194" i="1"/>
  <c r="C194" i="1"/>
  <c r="T193" i="1"/>
  <c r="S193" i="1"/>
  <c r="R193" i="1"/>
  <c r="Q193" i="1"/>
  <c r="M193" i="1"/>
  <c r="L193" i="1"/>
  <c r="K193" i="1"/>
  <c r="J193" i="1"/>
  <c r="F193" i="1"/>
  <c r="E193" i="1"/>
  <c r="D193" i="1"/>
  <c r="C193" i="1"/>
  <c r="T192" i="1"/>
  <c r="S192" i="1"/>
  <c r="R192" i="1"/>
  <c r="Q192" i="1"/>
  <c r="M192" i="1"/>
  <c r="L192" i="1"/>
  <c r="K192" i="1"/>
  <c r="J192" i="1"/>
  <c r="F192" i="1"/>
  <c r="E192" i="1"/>
  <c r="D192" i="1"/>
  <c r="C192" i="1"/>
  <c r="T191" i="1"/>
  <c r="S191" i="1"/>
  <c r="R191" i="1"/>
  <c r="Q191" i="1"/>
  <c r="M191" i="1"/>
  <c r="L191" i="1"/>
  <c r="K191" i="1"/>
  <c r="J191" i="1"/>
  <c r="F191" i="1"/>
  <c r="E191" i="1"/>
  <c r="D191" i="1"/>
  <c r="C191" i="1"/>
  <c r="T190" i="1"/>
  <c r="S190" i="1"/>
  <c r="R190" i="1"/>
  <c r="Q190" i="1"/>
  <c r="M190" i="1"/>
  <c r="L190" i="1"/>
  <c r="K190" i="1"/>
  <c r="J190" i="1"/>
  <c r="F190" i="1"/>
  <c r="E190" i="1"/>
  <c r="D190" i="1"/>
  <c r="C190" i="1"/>
  <c r="T189" i="1"/>
  <c r="S189" i="1"/>
  <c r="R189" i="1"/>
  <c r="Q189" i="1"/>
  <c r="M189" i="1"/>
  <c r="L189" i="1"/>
  <c r="K189" i="1"/>
  <c r="J189" i="1"/>
  <c r="F189" i="1"/>
  <c r="E189" i="1"/>
  <c r="D189" i="1"/>
  <c r="C189" i="1"/>
  <c r="T188" i="1"/>
  <c r="S188" i="1"/>
  <c r="R188" i="1"/>
  <c r="Q188" i="1"/>
  <c r="M188" i="1"/>
  <c r="L188" i="1"/>
  <c r="K188" i="1"/>
  <c r="J188" i="1"/>
  <c r="F188" i="1"/>
  <c r="E188" i="1"/>
  <c r="D188" i="1"/>
  <c r="C188" i="1"/>
  <c r="T187" i="1"/>
  <c r="S187" i="1"/>
  <c r="R187" i="1"/>
  <c r="Q187" i="1"/>
  <c r="M187" i="1"/>
  <c r="L187" i="1"/>
  <c r="K187" i="1"/>
  <c r="J187" i="1"/>
  <c r="F187" i="1"/>
  <c r="E187" i="1"/>
  <c r="D187" i="1"/>
  <c r="C187" i="1"/>
  <c r="T186" i="1"/>
  <c r="S186" i="1"/>
  <c r="R186" i="1"/>
  <c r="Q186" i="1"/>
  <c r="M186" i="1"/>
  <c r="L186" i="1"/>
  <c r="K186" i="1"/>
  <c r="J186" i="1"/>
  <c r="F186" i="1"/>
  <c r="E186" i="1"/>
  <c r="D186" i="1"/>
  <c r="C186" i="1"/>
  <c r="T185" i="1"/>
  <c r="S185" i="1"/>
  <c r="R185" i="1"/>
  <c r="Q185" i="1"/>
  <c r="M185" i="1"/>
  <c r="L185" i="1"/>
  <c r="K185" i="1"/>
  <c r="J185" i="1"/>
  <c r="F185" i="1"/>
  <c r="E185" i="1"/>
  <c r="D185" i="1"/>
  <c r="C185" i="1"/>
  <c r="T184" i="1"/>
  <c r="S184" i="1"/>
  <c r="R184" i="1"/>
  <c r="Q184" i="1"/>
  <c r="M184" i="1"/>
  <c r="L184" i="1"/>
  <c r="K184" i="1"/>
  <c r="J184" i="1"/>
  <c r="F184" i="1"/>
  <c r="E184" i="1"/>
  <c r="D184" i="1"/>
  <c r="C184" i="1"/>
  <c r="T183" i="1"/>
  <c r="S183" i="1"/>
  <c r="R183" i="1"/>
  <c r="Q183" i="1"/>
  <c r="M183" i="1"/>
  <c r="L183" i="1"/>
  <c r="K183" i="1"/>
  <c r="J183" i="1"/>
  <c r="F183" i="1"/>
  <c r="E183" i="1"/>
  <c r="D183" i="1"/>
  <c r="C183" i="1"/>
  <c r="T182" i="1"/>
  <c r="S182" i="1"/>
  <c r="R182" i="1"/>
  <c r="Q182" i="1"/>
  <c r="M182" i="1"/>
  <c r="L182" i="1"/>
  <c r="K182" i="1"/>
  <c r="J182" i="1"/>
  <c r="T181" i="1"/>
  <c r="S181" i="1"/>
  <c r="R181" i="1"/>
  <c r="Q181" i="1"/>
  <c r="M181" i="1"/>
  <c r="L181" i="1"/>
  <c r="K181" i="1"/>
  <c r="J181" i="1"/>
  <c r="T180" i="1"/>
  <c r="S180" i="1"/>
  <c r="R180" i="1"/>
  <c r="Q180" i="1"/>
  <c r="M180" i="1"/>
  <c r="L180" i="1"/>
  <c r="K180" i="1"/>
  <c r="J180" i="1"/>
  <c r="T179" i="1"/>
  <c r="S179" i="1"/>
  <c r="R179" i="1"/>
  <c r="Q179" i="1"/>
  <c r="M179" i="1"/>
  <c r="L179" i="1"/>
  <c r="K179" i="1"/>
  <c r="J179" i="1"/>
  <c r="T178" i="1"/>
  <c r="S178" i="1"/>
  <c r="R178" i="1"/>
  <c r="Q178" i="1"/>
  <c r="M178" i="1"/>
  <c r="L178" i="1"/>
  <c r="K178" i="1"/>
  <c r="J178" i="1"/>
  <c r="T177" i="1"/>
  <c r="S177" i="1"/>
  <c r="R177" i="1"/>
  <c r="Q177" i="1"/>
  <c r="M177" i="1"/>
  <c r="L177" i="1"/>
  <c r="K177" i="1"/>
  <c r="J177" i="1"/>
  <c r="T176" i="1"/>
  <c r="S176" i="1"/>
  <c r="R176" i="1"/>
  <c r="Q176" i="1"/>
  <c r="M176" i="1"/>
  <c r="L176" i="1"/>
  <c r="K176" i="1"/>
  <c r="J176" i="1"/>
  <c r="T175" i="1"/>
  <c r="S175" i="1"/>
  <c r="R175" i="1"/>
  <c r="Q175" i="1"/>
  <c r="M175" i="1"/>
  <c r="L175" i="1"/>
  <c r="K175" i="1"/>
  <c r="J175" i="1"/>
  <c r="T174" i="1"/>
  <c r="S174" i="1"/>
  <c r="R174" i="1"/>
  <c r="Q174" i="1"/>
  <c r="M174" i="1"/>
  <c r="L174" i="1"/>
  <c r="K174" i="1"/>
  <c r="J174" i="1"/>
  <c r="T173" i="1"/>
  <c r="S173" i="1"/>
  <c r="R173" i="1"/>
  <c r="Q173" i="1"/>
  <c r="T172" i="1"/>
  <c r="S172" i="1"/>
  <c r="R172" i="1"/>
  <c r="Q172" i="1"/>
  <c r="T171" i="1"/>
  <c r="S171" i="1"/>
  <c r="R171" i="1"/>
  <c r="Q171" i="1"/>
  <c r="T146" i="1"/>
  <c r="S146" i="1"/>
  <c r="R146" i="1"/>
  <c r="Q146" i="1"/>
  <c r="M146" i="1"/>
  <c r="L146" i="1"/>
  <c r="K146" i="1"/>
  <c r="J146" i="1"/>
  <c r="F146" i="1"/>
  <c r="E146" i="1"/>
  <c r="D146" i="1"/>
  <c r="C146" i="1"/>
  <c r="T145" i="1"/>
  <c r="S145" i="1"/>
  <c r="R145" i="1"/>
  <c r="Q145" i="1"/>
  <c r="M145" i="1"/>
  <c r="L145" i="1"/>
  <c r="K145" i="1"/>
  <c r="J145" i="1"/>
  <c r="F145" i="1"/>
  <c r="E145" i="1"/>
  <c r="D145" i="1"/>
  <c r="C145" i="1"/>
  <c r="T144" i="1"/>
  <c r="S144" i="1"/>
  <c r="R144" i="1"/>
  <c r="Q144" i="1"/>
  <c r="M144" i="1"/>
  <c r="L144" i="1"/>
  <c r="K144" i="1"/>
  <c r="J144" i="1"/>
  <c r="F144" i="1"/>
  <c r="E144" i="1"/>
  <c r="D144" i="1"/>
  <c r="C144" i="1"/>
  <c r="T143" i="1"/>
  <c r="S143" i="1"/>
  <c r="R143" i="1"/>
  <c r="Q143" i="1"/>
  <c r="M143" i="1"/>
  <c r="L143" i="1"/>
  <c r="K143" i="1"/>
  <c r="J143" i="1"/>
  <c r="F143" i="1"/>
  <c r="E143" i="1"/>
  <c r="D143" i="1"/>
  <c r="C143" i="1"/>
  <c r="T142" i="1"/>
  <c r="S142" i="1"/>
  <c r="R142" i="1"/>
  <c r="Q142" i="1"/>
  <c r="M142" i="1"/>
  <c r="L142" i="1"/>
  <c r="K142" i="1"/>
  <c r="J142" i="1"/>
  <c r="F142" i="1"/>
  <c r="E142" i="1"/>
  <c r="D142" i="1"/>
  <c r="C142" i="1"/>
  <c r="T141" i="1"/>
  <c r="S141" i="1"/>
  <c r="R141" i="1"/>
  <c r="Q141" i="1"/>
  <c r="M141" i="1"/>
  <c r="L141" i="1"/>
  <c r="K141" i="1"/>
  <c r="J141" i="1"/>
  <c r="F141" i="1"/>
  <c r="E141" i="1"/>
  <c r="D141" i="1"/>
  <c r="C141" i="1"/>
  <c r="M140" i="1"/>
  <c r="L140" i="1"/>
  <c r="K140" i="1"/>
  <c r="J140" i="1"/>
  <c r="F140" i="1"/>
  <c r="E140" i="1"/>
  <c r="D140" i="1"/>
  <c r="C140" i="1"/>
  <c r="M139" i="1"/>
  <c r="L139" i="1"/>
  <c r="K139" i="1"/>
  <c r="J139" i="1"/>
  <c r="F139" i="1"/>
  <c r="E139" i="1"/>
  <c r="D139" i="1"/>
  <c r="C139" i="1"/>
  <c r="M138" i="1"/>
  <c r="L138" i="1"/>
  <c r="K138" i="1"/>
  <c r="J138" i="1"/>
  <c r="F138" i="1"/>
  <c r="E138" i="1"/>
  <c r="D138" i="1"/>
  <c r="C138" i="1"/>
  <c r="M137" i="1"/>
  <c r="L137" i="1"/>
  <c r="K137" i="1"/>
  <c r="J137" i="1"/>
  <c r="F137" i="1"/>
  <c r="E137" i="1"/>
  <c r="D137" i="1"/>
  <c r="C137" i="1"/>
  <c r="M136" i="1"/>
  <c r="L136" i="1"/>
  <c r="K136" i="1"/>
  <c r="J136" i="1"/>
  <c r="F136" i="1"/>
  <c r="E136" i="1"/>
  <c r="D136" i="1"/>
  <c r="C136" i="1"/>
  <c r="M135" i="1"/>
  <c r="L135" i="1"/>
  <c r="K135" i="1"/>
  <c r="J135" i="1"/>
  <c r="F135" i="1"/>
  <c r="E135" i="1"/>
  <c r="D135" i="1"/>
  <c r="C135" i="1"/>
  <c r="M134" i="1"/>
  <c r="L134" i="1"/>
  <c r="K134" i="1"/>
  <c r="J134" i="1"/>
  <c r="F134" i="1"/>
  <c r="E134" i="1"/>
  <c r="D134" i="1"/>
  <c r="C134" i="1"/>
  <c r="M133" i="1"/>
  <c r="L133" i="1"/>
  <c r="K133" i="1"/>
  <c r="J133" i="1"/>
  <c r="F133" i="1"/>
  <c r="E133" i="1"/>
  <c r="D133" i="1"/>
  <c r="C133" i="1"/>
  <c r="M132" i="1"/>
  <c r="L132" i="1"/>
  <c r="K132" i="1"/>
  <c r="J132" i="1"/>
  <c r="F132" i="1"/>
  <c r="E132" i="1"/>
  <c r="D132" i="1"/>
  <c r="C132" i="1"/>
  <c r="M131" i="1"/>
  <c r="L131" i="1"/>
  <c r="K131" i="1"/>
  <c r="J131" i="1"/>
  <c r="F131" i="1"/>
  <c r="E131" i="1"/>
  <c r="D131" i="1"/>
  <c r="C131" i="1"/>
  <c r="M130" i="1"/>
  <c r="L130" i="1"/>
  <c r="K130" i="1"/>
  <c r="J130" i="1"/>
  <c r="F130" i="1"/>
  <c r="E130" i="1"/>
  <c r="D130" i="1"/>
  <c r="C130" i="1"/>
  <c r="M129" i="1"/>
  <c r="L129" i="1"/>
  <c r="K129" i="1"/>
  <c r="J129" i="1"/>
  <c r="F129" i="1"/>
  <c r="E129" i="1"/>
  <c r="D129" i="1"/>
  <c r="C129" i="1"/>
  <c r="M128" i="1"/>
  <c r="L128" i="1"/>
  <c r="K128" i="1"/>
  <c r="J128" i="1"/>
  <c r="F128" i="1"/>
  <c r="E128" i="1"/>
  <c r="D128" i="1"/>
  <c r="C128" i="1"/>
  <c r="M127" i="1"/>
  <c r="L127" i="1"/>
  <c r="K127" i="1"/>
  <c r="J127" i="1"/>
  <c r="M126" i="1"/>
  <c r="L126" i="1"/>
  <c r="K126" i="1"/>
  <c r="J126" i="1"/>
  <c r="M125" i="1"/>
  <c r="L125" i="1"/>
  <c r="K125" i="1"/>
  <c r="J125" i="1"/>
  <c r="M124" i="1"/>
  <c r="L124" i="1"/>
  <c r="K124" i="1"/>
  <c r="J124" i="1"/>
  <c r="M123" i="1"/>
  <c r="L123" i="1"/>
  <c r="K123" i="1"/>
  <c r="J123" i="1"/>
  <c r="M122" i="1"/>
  <c r="L122" i="1"/>
  <c r="K122" i="1"/>
  <c r="J122" i="1"/>
  <c r="M121" i="1"/>
  <c r="L121" i="1"/>
  <c r="K121" i="1"/>
  <c r="J121" i="1"/>
  <c r="M120" i="1"/>
  <c r="L120" i="1"/>
  <c r="K120" i="1"/>
  <c r="J120" i="1"/>
  <c r="M119" i="1"/>
  <c r="L119" i="1"/>
  <c r="K119" i="1"/>
  <c r="J119" i="1"/>
  <c r="M118" i="1"/>
  <c r="L118" i="1"/>
  <c r="K118" i="1"/>
  <c r="J118" i="1"/>
  <c r="M117" i="1"/>
  <c r="L117" i="1"/>
  <c r="K117" i="1"/>
  <c r="J117" i="1"/>
  <c r="M116" i="1"/>
  <c r="L116" i="1"/>
  <c r="K116" i="1"/>
  <c r="J116" i="1"/>
  <c r="M115" i="1"/>
  <c r="L115" i="1"/>
  <c r="K115" i="1"/>
  <c r="J115" i="1"/>
  <c r="M114" i="1"/>
  <c r="L114" i="1"/>
  <c r="K114" i="1"/>
  <c r="J114" i="1"/>
  <c r="M113" i="1"/>
  <c r="L113" i="1"/>
  <c r="K113" i="1"/>
  <c r="J113" i="1"/>
  <c r="M112" i="1"/>
  <c r="L112" i="1"/>
  <c r="K112" i="1"/>
  <c r="J112" i="1"/>
  <c r="M111" i="1"/>
  <c r="L111" i="1"/>
  <c r="K111" i="1"/>
  <c r="J111" i="1"/>
  <c r="T97" i="1"/>
  <c r="S97" i="1"/>
  <c r="R97" i="1"/>
  <c r="Q97" i="1"/>
  <c r="M97" i="1"/>
  <c r="L97" i="1"/>
  <c r="K97" i="1"/>
  <c r="J97" i="1"/>
  <c r="T96" i="1"/>
  <c r="S96" i="1"/>
  <c r="R96" i="1"/>
  <c r="Q96" i="1"/>
  <c r="M96" i="1"/>
  <c r="L96" i="1"/>
  <c r="K96" i="1"/>
  <c r="J96" i="1"/>
  <c r="T95" i="1"/>
  <c r="S95" i="1"/>
  <c r="R95" i="1"/>
  <c r="Q95" i="1"/>
  <c r="M95" i="1"/>
  <c r="L95" i="1"/>
  <c r="K95" i="1"/>
  <c r="J95" i="1"/>
  <c r="T94" i="1"/>
  <c r="S94" i="1"/>
  <c r="R94" i="1"/>
  <c r="Q94" i="1"/>
  <c r="M94" i="1"/>
  <c r="L94" i="1"/>
  <c r="K94" i="1"/>
  <c r="J94" i="1"/>
  <c r="T93" i="1"/>
  <c r="S93" i="1"/>
  <c r="R93" i="1"/>
  <c r="Q93" i="1"/>
  <c r="T92" i="1"/>
  <c r="S92" i="1"/>
  <c r="R92" i="1"/>
  <c r="Q92" i="1"/>
  <c r="T91" i="1"/>
  <c r="S91" i="1"/>
  <c r="R91" i="1"/>
  <c r="Q91" i="1"/>
  <c r="T90" i="1"/>
  <c r="S90" i="1"/>
  <c r="R90" i="1"/>
  <c r="Q90" i="1"/>
  <c r="T89" i="1"/>
  <c r="S89" i="1"/>
  <c r="R89" i="1"/>
  <c r="Q89" i="1"/>
  <c r="T88" i="1"/>
  <c r="S88" i="1"/>
  <c r="R88" i="1"/>
  <c r="Q88" i="1"/>
  <c r="T87" i="1"/>
  <c r="S87" i="1"/>
  <c r="R87" i="1"/>
  <c r="Q87" i="1"/>
  <c r="T86" i="1"/>
  <c r="S86" i="1"/>
  <c r="R86" i="1"/>
  <c r="Q86" i="1"/>
  <c r="T85" i="1"/>
  <c r="S85" i="1"/>
  <c r="R85" i="1"/>
  <c r="Q85" i="1"/>
  <c r="T84" i="1"/>
  <c r="S84" i="1"/>
  <c r="R84" i="1"/>
  <c r="Q84" i="1"/>
  <c r="T83" i="1"/>
  <c r="S83" i="1"/>
  <c r="R83" i="1"/>
  <c r="Q83" i="1"/>
  <c r="T82" i="1"/>
  <c r="S82" i="1"/>
  <c r="R82" i="1"/>
  <c r="Q82" i="1"/>
  <c r="T81" i="1"/>
  <c r="S81" i="1"/>
  <c r="R81" i="1"/>
  <c r="Q81" i="1"/>
  <c r="T1" i="1"/>
  <c r="S1" i="1"/>
  <c r="R1" i="1"/>
  <c r="Q1" i="1"/>
  <c r="A50" i="1"/>
  <c r="A99" i="1" s="1"/>
  <c r="A148" i="1" s="1"/>
  <c r="Q221" i="3" l="1"/>
  <c r="Z211" i="3" s="1"/>
  <c r="W211" i="3"/>
  <c r="R221" i="3"/>
  <c r="Z208" i="3" s="1"/>
  <c r="W208" i="3"/>
  <c r="S221" i="3"/>
  <c r="Z209" i="3" s="1"/>
  <c r="W209" i="3"/>
  <c r="T221" i="3"/>
  <c r="Z210" i="3" s="1"/>
  <c r="W210" i="3"/>
  <c r="D196" i="2"/>
  <c r="R216" i="2" s="1"/>
  <c r="R219" i="2" s="1"/>
  <c r="Q1" i="2"/>
  <c r="Q216" i="2"/>
  <c r="R1" i="2"/>
  <c r="T219" i="2"/>
  <c r="S1" i="2"/>
  <c r="S216" i="2"/>
  <c r="S219" i="2" s="1"/>
  <c r="Q219" i="2"/>
  <c r="T1" i="2"/>
  <c r="Q221" i="1"/>
  <c r="Z211" i="1" s="1"/>
  <c r="W211" i="1"/>
  <c r="R221" i="1"/>
  <c r="Z208" i="1" s="1"/>
  <c r="W208" i="1"/>
  <c r="S221" i="1"/>
  <c r="Z209" i="1" s="1"/>
  <c r="W209" i="1"/>
  <c r="T221" i="1"/>
  <c r="Z210" i="1" s="1"/>
  <c r="W210" i="1"/>
  <c r="R221" i="2" l="1"/>
  <c r="Z208" i="2" s="1"/>
  <c r="W208" i="2"/>
  <c r="S221" i="2"/>
  <c r="Z209" i="2" s="1"/>
  <c r="W209" i="2"/>
  <c r="T221" i="2"/>
  <c r="Z210" i="2" s="1"/>
  <c r="W210" i="2"/>
  <c r="W211" i="2"/>
  <c r="Q221" i="2"/>
  <c r="Z211" i="2" s="1"/>
</calcChain>
</file>

<file path=xl/sharedStrings.xml><?xml version="1.0" encoding="utf-8"?>
<sst xmlns="http://schemas.openxmlformats.org/spreadsheetml/2006/main" count="10640" uniqueCount="460">
  <si>
    <t>★★ 全地区合計 ★★</t>
    <rPh sb="3" eb="6">
      <t>ゼンチク</t>
    </rPh>
    <rPh sb="6" eb="8">
      <t>ゴウケイ</t>
    </rPh>
    <phoneticPr fontId="3"/>
  </si>
  <si>
    <t>CD</t>
    <phoneticPr fontId="3"/>
  </si>
  <si>
    <t>大字名</t>
    <rPh sb="0" eb="2">
      <t>オオアザ</t>
    </rPh>
    <rPh sb="2" eb="3">
      <t>ナ</t>
    </rPh>
    <phoneticPr fontId="3"/>
  </si>
  <si>
    <t>世帯数</t>
    <rPh sb="0" eb="3">
      <t>セタイスウ</t>
    </rPh>
    <phoneticPr fontId="3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</si>
  <si>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</si>
  <si>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</si>
  <si>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</si>
  <si>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千種５丁目　　　　　</t>
  </si>
  <si>
    <t>平田　　　　　　　　</t>
  </si>
  <si>
    <t>国分寺台中央１丁目　</t>
  </si>
  <si>
    <t>千種６丁目　　　　　</t>
  </si>
  <si>
    <t>五井　　　　　　　　</t>
  </si>
  <si>
    <t>国分寺台中央２丁目　</t>
  </si>
  <si>
    <t>千種７丁目　　　　　</t>
  </si>
  <si>
    <t>五井中央東１丁目　　</t>
  </si>
  <si>
    <t>国分寺台中央３丁目　</t>
  </si>
  <si>
    <t>千種海岸　　　　　　</t>
  </si>
  <si>
    <t>五井中央東２丁目　　</t>
  </si>
  <si>
    <t>国分寺台中央４丁目　</t>
  </si>
  <si>
    <t>五井南海岸　　　　　</t>
  </si>
  <si>
    <t>五井中央西１丁目　　</t>
  </si>
  <si>
    <t>国分寺台中央５丁目　</t>
  </si>
  <si>
    <t>五井海岸　　　　　　</t>
  </si>
  <si>
    <t>五井中央西２丁目　　</t>
  </si>
  <si>
    <t>国分寺台中央６丁目　</t>
  </si>
  <si>
    <t>青柳　　　　　　　　</t>
  </si>
  <si>
    <t>五井中央西３丁目　　</t>
  </si>
  <si>
    <t>国分寺台中央７丁目　</t>
  </si>
  <si>
    <t>青柳１丁目　　　　　</t>
  </si>
  <si>
    <t>五井東１丁目　　　　</t>
  </si>
  <si>
    <t>東国分寺台１丁目　　</t>
  </si>
  <si>
    <t>青柳２丁目　　　　　</t>
  </si>
  <si>
    <t>五井東２丁目　　　　</t>
  </si>
  <si>
    <t>東国分寺台２丁目　　</t>
  </si>
  <si>
    <t>青柳３丁目　　　　　</t>
  </si>
  <si>
    <t>五井東３丁目　　　　</t>
  </si>
  <si>
    <t>東国分寺台３丁目　　</t>
  </si>
  <si>
    <t>青柳北２丁目　　　　</t>
  </si>
  <si>
    <t>更級１丁目　　　　　</t>
  </si>
  <si>
    <t>東国分寺台４丁目　　</t>
  </si>
  <si>
    <t>青柳北３丁目　　　　</t>
  </si>
  <si>
    <t>更級２丁目　　　　　</t>
  </si>
  <si>
    <t>東国分寺台５丁目　　</t>
  </si>
  <si>
    <t>青柳北４丁目　　　　</t>
  </si>
  <si>
    <t>五井西１丁目　　　　</t>
  </si>
  <si>
    <t>西国分寺台１丁目　　</t>
  </si>
  <si>
    <t>松ケ島　　　　　　　</t>
  </si>
  <si>
    <t>五井西２丁目　　　　</t>
  </si>
  <si>
    <t>西国分寺台２丁目　　</t>
  </si>
  <si>
    <t>松ケ島１丁目　　　　</t>
  </si>
  <si>
    <t>五井西３丁目　　　　</t>
  </si>
  <si>
    <t>南国分寺台１丁目　　</t>
  </si>
  <si>
    <t>松ケ島２丁目　　　　</t>
  </si>
  <si>
    <t>五井西４丁目　　　　</t>
  </si>
  <si>
    <t>南国分寺台２丁目　　</t>
  </si>
  <si>
    <t>松ケ島西１丁目　　　</t>
  </si>
  <si>
    <t>五井西５丁目　　　　</t>
  </si>
  <si>
    <t>南国分寺台３丁目　　</t>
  </si>
  <si>
    <t>岩崎　　　　　　　　</t>
  </si>
  <si>
    <t>五井西６丁目　　　　</t>
  </si>
  <si>
    <t>南国分寺台４丁目　　</t>
  </si>
  <si>
    <t>岩崎１丁目　　　　　</t>
  </si>
  <si>
    <t>五井西７丁目　　　　</t>
  </si>
  <si>
    <t>南国分寺台５丁目　　</t>
  </si>
  <si>
    <t>岩崎２丁目　　　　　</t>
  </si>
  <si>
    <t>五井金杉１丁目　　　</t>
  </si>
  <si>
    <t>北国分寺台１丁目　　</t>
  </si>
  <si>
    <t>岩崎西１丁目　　　　</t>
  </si>
  <si>
    <t>五井金杉３丁目　　　</t>
  </si>
  <si>
    <t>北国分寺台２丁目　　</t>
  </si>
  <si>
    <t>玉前　　　　　　　　</t>
  </si>
  <si>
    <t>五井金杉４丁目　　　</t>
  </si>
  <si>
    <t>北国分寺台３丁目　　</t>
  </si>
  <si>
    <t>玉前西１丁目　　　　</t>
  </si>
  <si>
    <t>君塚　　　　　　　　</t>
  </si>
  <si>
    <t>北国分寺台４丁目　　</t>
  </si>
  <si>
    <t>玉前西２丁目　　　　</t>
  </si>
  <si>
    <t>君塚１丁目　　　　　</t>
  </si>
  <si>
    <t>北国分寺台５丁目　　</t>
  </si>
  <si>
    <t>玉前西３丁目　　　　</t>
  </si>
  <si>
    <t>君塚２丁目　　　　　</t>
  </si>
  <si>
    <t>諏訪１丁目　　　　　</t>
  </si>
  <si>
    <t>出津　　　　　　　　</t>
  </si>
  <si>
    <t>君塚３丁目　　　　　</t>
  </si>
  <si>
    <t>諏訪２丁目　　　　　</t>
  </si>
  <si>
    <t>出津西１丁目　　　　</t>
  </si>
  <si>
    <t>君塚４丁目　　　　　</t>
  </si>
  <si>
    <t>山田橋１丁目　　　　</t>
  </si>
  <si>
    <t>飯沼　　　　　　　　</t>
  </si>
  <si>
    <t>君塚５丁目　　　　　</t>
  </si>
  <si>
    <t>山田橋２丁目　　　　</t>
  </si>
  <si>
    <t>島野　　　　　　　　</t>
  </si>
  <si>
    <t>白金町１丁目　　　　</t>
  </si>
  <si>
    <t>山田橋３丁目　　　　</t>
  </si>
  <si>
    <t>野毛　　　　　　　　</t>
  </si>
  <si>
    <t>白金町２丁目　　　　</t>
  </si>
  <si>
    <t>西広１丁目　　　　　</t>
  </si>
  <si>
    <t>廿五里　　　　　　　</t>
  </si>
  <si>
    <t>白金町３丁目　　　　</t>
  </si>
  <si>
    <t>西広２丁目　　　　　</t>
  </si>
  <si>
    <t>町田　　　　　　　　</t>
  </si>
  <si>
    <t>白金町４丁目　　　　</t>
  </si>
  <si>
    <t>西広３丁目　　　　　</t>
  </si>
  <si>
    <t>海保　　　　　　　　</t>
  </si>
  <si>
    <t>白金町５丁目　　　　</t>
  </si>
  <si>
    <t>西広４丁目　　　　　</t>
  </si>
  <si>
    <t>今富　　　　　　　　</t>
  </si>
  <si>
    <t>白金町６丁目　　　　</t>
  </si>
  <si>
    <t>西広５丁目　　　　　</t>
  </si>
  <si>
    <t>引田　　　　　　　　</t>
  </si>
  <si>
    <t>宮原　　　　　　　　</t>
  </si>
  <si>
    <t>西広６丁目　　　　　</t>
  </si>
  <si>
    <t>神代　　　　　　　　</t>
  </si>
  <si>
    <t>更級４丁目</t>
    <rPh sb="0" eb="2">
      <t>サラシナ</t>
    </rPh>
    <rPh sb="3" eb="5">
      <t>チョウメ</t>
    </rPh>
    <phoneticPr fontId="1"/>
  </si>
  <si>
    <t>惣社１丁目　　　　　</t>
  </si>
  <si>
    <t>十五沢　　　　　　　</t>
  </si>
  <si>
    <t>惣社２丁目　　　　　</t>
  </si>
  <si>
    <t>小折　　　　　　　　</t>
  </si>
  <si>
    <t>惣社３丁目　　　　　</t>
  </si>
  <si>
    <t>西野　　　　　　　　</t>
  </si>
  <si>
    <t>惣社４丁目　　　　　</t>
  </si>
  <si>
    <t>柳原　　　　　　　　</t>
  </si>
  <si>
    <t>惣社５丁目　　　　　</t>
  </si>
  <si>
    <t>村上　　　　　　　　</t>
  </si>
  <si>
    <t>加茂１丁目　　　　　</t>
  </si>
  <si>
    <t>西広　　　　　　　　</t>
  </si>
  <si>
    <t>加茂２丁目　　　　　</t>
  </si>
  <si>
    <t>惣社　　　　　　　　</t>
  </si>
  <si>
    <t>根田１丁目　　　　　</t>
  </si>
  <si>
    <t>加茂　　　　　　　　</t>
  </si>
  <si>
    <t>根田２丁目　　　　　</t>
  </si>
  <si>
    <t>根田　　　　　　　　</t>
  </si>
  <si>
    <t>根田３丁目　　　　　</t>
  </si>
  <si>
    <t>岩野見　　　　　　　</t>
  </si>
  <si>
    <t>根田４丁目　　　　　</t>
  </si>
  <si>
    <t>五井地区_計</t>
    <rPh sb="0" eb="2">
      <t>ゴイ</t>
    </rPh>
    <rPh sb="2" eb="4">
      <t>チク</t>
    </rPh>
    <rPh sb="5" eb="6">
      <t>ケイ</t>
    </rPh>
    <phoneticPr fontId="3"/>
  </si>
  <si>
    <t>姉崎海岸　　　　　　</t>
  </si>
  <si>
    <t>八幡海岸通　　　　　</t>
  </si>
  <si>
    <t>山倉　　　　　　　　</t>
  </si>
  <si>
    <t>椎津　　　　　　　　</t>
  </si>
  <si>
    <t>八幡浦１丁目　　　　</t>
  </si>
  <si>
    <t>福増　　　　　　　　</t>
  </si>
  <si>
    <t>姉崎　　　　　　　　</t>
  </si>
  <si>
    <t>八幡　　　　　　　　</t>
  </si>
  <si>
    <t>海士有木　　　　　　</t>
  </si>
  <si>
    <t>姉崎西１丁目　　　　</t>
  </si>
  <si>
    <t>八幡北町１丁目　　　</t>
  </si>
  <si>
    <t>大坪　　　　　　　　</t>
  </si>
  <si>
    <t>姉崎西２丁目　　　　</t>
  </si>
  <si>
    <t>八幡北町２丁目　　　</t>
  </si>
  <si>
    <t>新生　　　　　　　　</t>
  </si>
  <si>
    <t>姉崎西３丁目　　　　</t>
  </si>
  <si>
    <t>八幡北町３丁目　　　</t>
  </si>
  <si>
    <t>権現堂　　　　　　　</t>
  </si>
  <si>
    <t>畑木　　　　　　　　</t>
  </si>
  <si>
    <t>八幡石塚１丁目　　　</t>
  </si>
  <si>
    <t>糸久　　　　　　　　</t>
  </si>
  <si>
    <t>柏原　　　　　　　　</t>
  </si>
  <si>
    <t>八幡石塚２丁目　　　</t>
  </si>
  <si>
    <t>白塚　　　　　　　　</t>
  </si>
  <si>
    <t>五所　　　　　　　　</t>
  </si>
  <si>
    <t>分目　　　　　　　　</t>
  </si>
  <si>
    <t>今津朝山　　　　　　</t>
  </si>
  <si>
    <t>旭五所　　　　　　　</t>
  </si>
  <si>
    <t>浅井小向　　　　　　</t>
  </si>
  <si>
    <t>千種１丁目　　　　　</t>
  </si>
  <si>
    <t>東五所　　　　　　　</t>
  </si>
  <si>
    <t>相川　　　　　　　　</t>
  </si>
  <si>
    <t>千種２丁目　　　　　</t>
  </si>
  <si>
    <t>西五所　　　　　　　</t>
  </si>
  <si>
    <t>新堀　　　　　　　　</t>
  </si>
  <si>
    <t>千種３丁目　　　　　</t>
  </si>
  <si>
    <t>西野谷　　　　　　　</t>
  </si>
  <si>
    <t>武士　　　　　　　　</t>
  </si>
  <si>
    <t>千種４丁目　　　　　</t>
  </si>
  <si>
    <t>郡本　　　　　　　　</t>
  </si>
  <si>
    <t>磯ケ谷　　　　　　　</t>
  </si>
  <si>
    <t>青葉台１丁目　　　　</t>
  </si>
  <si>
    <t>郡本１丁目　　　　　</t>
  </si>
  <si>
    <t>松崎　　　　　　　　</t>
  </si>
  <si>
    <t>青葉台２丁目　　　　</t>
  </si>
  <si>
    <t>郡本２丁目　　　　　</t>
  </si>
  <si>
    <t>大桶　　　　　　　　</t>
  </si>
  <si>
    <t>青葉台３丁目　　　　</t>
  </si>
  <si>
    <t>郡本３丁目　　　　　</t>
  </si>
  <si>
    <t>新巻　　　　　　　　</t>
  </si>
  <si>
    <t>青葉台４丁目　　　　</t>
  </si>
  <si>
    <t>郡本４丁目　　　　　</t>
  </si>
  <si>
    <t>川在　　　　　　　　</t>
  </si>
  <si>
    <t>青葉台５丁目　　　　</t>
  </si>
  <si>
    <t>郡本５丁目　　　　　</t>
  </si>
  <si>
    <t>櫃狭　　　　　　　　</t>
  </si>
  <si>
    <t>青葉台６丁目　　　　</t>
  </si>
  <si>
    <t>郡本６丁目　　　　　</t>
  </si>
  <si>
    <t>土宇　　　　　　　　</t>
  </si>
  <si>
    <t>青葉台７丁目　　　　</t>
  </si>
  <si>
    <t>藤井１丁目　　　　　</t>
  </si>
  <si>
    <t>二日市場　　　　　　</t>
  </si>
  <si>
    <t>青葉台８丁目　　　　</t>
  </si>
  <si>
    <t>藤井２丁目　　　　　</t>
  </si>
  <si>
    <t>山田　　　　　　　　</t>
  </si>
  <si>
    <t>藤井３丁目　　　　　</t>
  </si>
  <si>
    <t>安須　　　　　　　　</t>
  </si>
  <si>
    <t>山田橋　　　　　　　</t>
  </si>
  <si>
    <t>高坂　　　　　　　　</t>
  </si>
  <si>
    <t>能満　　　　　　　　</t>
  </si>
  <si>
    <t>光風台１丁目　　　　</t>
  </si>
  <si>
    <t>門前　　　　　　　　</t>
  </si>
  <si>
    <t>光風台２丁目　　　　</t>
  </si>
  <si>
    <t>門前１丁目　　　　　</t>
  </si>
  <si>
    <t>光風台３丁目　　　　</t>
  </si>
  <si>
    <t>門前２丁目　　　　　</t>
  </si>
  <si>
    <t>光風台４丁目　　　　</t>
  </si>
  <si>
    <t>市原　　　　　　　　</t>
  </si>
  <si>
    <t>光風台５丁目　　　　</t>
  </si>
  <si>
    <t>山木　　　　　　　　</t>
  </si>
  <si>
    <t>菊間　　　　　　　　</t>
  </si>
  <si>
    <t>古市場　　　　　　　</t>
  </si>
  <si>
    <t>草刈　　　　　　　　</t>
  </si>
  <si>
    <t>大　　　　　　　　</t>
  </si>
  <si>
    <t>若宮１丁目　　　　　</t>
  </si>
  <si>
    <t>若宮２丁目　　　　　</t>
  </si>
  <si>
    <t>若宮３丁目　　　　　</t>
  </si>
  <si>
    <t>若宮４丁目　　　　　</t>
  </si>
  <si>
    <t>若宮５丁目　　　　　</t>
  </si>
  <si>
    <t>若宮６丁目　　　　　</t>
  </si>
  <si>
    <t>若宮７丁目　　　　　</t>
  </si>
  <si>
    <t>八幡浦２丁目</t>
  </si>
  <si>
    <t>姉崎地区_計</t>
    <rPh sb="0" eb="2">
      <t>アネサキ</t>
    </rPh>
    <rPh sb="2" eb="4">
      <t>チク</t>
    </rPh>
    <rPh sb="5" eb="6">
      <t>ケイ</t>
    </rPh>
    <phoneticPr fontId="3"/>
  </si>
  <si>
    <t>市原地区_計</t>
    <rPh sb="0" eb="2">
      <t>イチハラ</t>
    </rPh>
    <rPh sb="2" eb="4">
      <t>チク</t>
    </rPh>
    <rPh sb="5" eb="6">
      <t>ケイ</t>
    </rPh>
    <phoneticPr fontId="3"/>
  </si>
  <si>
    <t>三和地区_計</t>
    <rPh sb="0" eb="2">
      <t>サンワ</t>
    </rPh>
    <rPh sb="2" eb="4">
      <t>チク</t>
    </rPh>
    <rPh sb="5" eb="6">
      <t>ケイ</t>
    </rPh>
    <phoneticPr fontId="3"/>
  </si>
  <si>
    <t>久々津　　　　　　　</t>
  </si>
  <si>
    <t>辰巳台東１丁目　　　</t>
  </si>
  <si>
    <t>風戸　　　　　　　　</t>
  </si>
  <si>
    <t>潤井戸　　　　　　　</t>
  </si>
  <si>
    <t>辰巳台東２丁目　　　</t>
  </si>
  <si>
    <t>中高根　　　　　　　</t>
  </si>
  <si>
    <t>うるいど南１丁目　　</t>
  </si>
  <si>
    <t>辰巳台東３丁目　　　</t>
  </si>
  <si>
    <t>上高根　　　　　　　</t>
  </si>
  <si>
    <t>うるいど南２丁目　　</t>
  </si>
  <si>
    <t>辰巳台東４丁目　　　</t>
  </si>
  <si>
    <t>馬立　　　　　　　　</t>
  </si>
  <si>
    <t>うるいど南３丁目　　</t>
  </si>
  <si>
    <t>辰巳台東５丁目　　　</t>
  </si>
  <si>
    <t>上原　　　　　　　　</t>
  </si>
  <si>
    <t>下野　　　　　　　　</t>
  </si>
  <si>
    <t>辰巳台西１丁目　　　</t>
  </si>
  <si>
    <t>南岩崎　　　　　　　</t>
  </si>
  <si>
    <t>永吉　　　　　　　　</t>
  </si>
  <si>
    <t>辰巳台西２丁目　　　</t>
  </si>
  <si>
    <t>寺谷　　　　　　　　</t>
  </si>
  <si>
    <t>番場　　　　　　　　</t>
  </si>
  <si>
    <t>辰巳台西３丁目　　　</t>
  </si>
  <si>
    <t>栢橋　　　　　　　　</t>
  </si>
  <si>
    <t>押沼　　　　　　　　</t>
  </si>
  <si>
    <t>辰巳台西４丁目　　　</t>
  </si>
  <si>
    <t>西国吉　　　　　　　</t>
  </si>
  <si>
    <t>瀬又　　　　　　　　</t>
  </si>
  <si>
    <t>辰巳台西５丁目　　　</t>
  </si>
  <si>
    <t>佐是　　　　　　　　</t>
  </si>
  <si>
    <t>中野　　　　　　　　</t>
  </si>
  <si>
    <t>妙香　　　　　　　　</t>
  </si>
  <si>
    <t>高田　　　　　　　　</t>
  </si>
  <si>
    <t>奉免　　　　　　　　</t>
  </si>
  <si>
    <t>高倉　　　　　　　　</t>
  </si>
  <si>
    <t>牛久　　　　　　　　</t>
  </si>
  <si>
    <t>東国吉　　　　　　　</t>
  </si>
  <si>
    <t>皆吉　　　　　　　　</t>
  </si>
  <si>
    <t>金剛地　　　　　　　</t>
  </si>
  <si>
    <t>金沢　　　　　　　　</t>
  </si>
  <si>
    <t>奈良　　　　　　　　</t>
  </si>
  <si>
    <t>大蔵　　　　　　　　</t>
  </si>
  <si>
    <t>古都辺　　　　　　　</t>
  </si>
  <si>
    <t>岩　　　　　　　　　</t>
  </si>
  <si>
    <t>喜多　　　　　　　　</t>
  </si>
  <si>
    <t>藪　　　　　　　　　</t>
  </si>
  <si>
    <t>犬成　　　　　　　　</t>
  </si>
  <si>
    <t>中　　　　　　　　　</t>
  </si>
  <si>
    <t>大作　　　　　　　　</t>
  </si>
  <si>
    <t>安久谷　　　　　　　</t>
  </si>
  <si>
    <t>滝口　　　　　　　　</t>
  </si>
  <si>
    <t>米沢　　　　　　　　</t>
  </si>
  <si>
    <t>勝間　　　　　　　　</t>
  </si>
  <si>
    <t>真ケ谷　　　　　　　</t>
  </si>
  <si>
    <t>葉木　　　　　　　　</t>
  </si>
  <si>
    <t>宿　　　　　　　　　</t>
  </si>
  <si>
    <t>小田部　　　　　　　</t>
  </si>
  <si>
    <t>島田　　　　　　　　</t>
  </si>
  <si>
    <t>荻作　　　　　　　　</t>
  </si>
  <si>
    <t>堀越　　　　　　　　</t>
  </si>
  <si>
    <t>神崎　　　　　　　　</t>
  </si>
  <si>
    <t>市場　　　　　　　　</t>
  </si>
  <si>
    <t>山之郷飛地　　　　　</t>
  </si>
  <si>
    <t>奥野　　　　　　　　</t>
  </si>
  <si>
    <t>水沢　　　　　　　　</t>
  </si>
  <si>
    <t>原田　　　　　　　　</t>
  </si>
  <si>
    <t>石川　　　　　　　　</t>
  </si>
  <si>
    <t>江子田　　　　　　　</t>
  </si>
  <si>
    <t>下矢田　　　　　　　</t>
  </si>
  <si>
    <t>矢田　　　　　　　　</t>
  </si>
  <si>
    <t>池和田　　　　　　　</t>
  </si>
  <si>
    <t>鶴舞　　　　　　　　</t>
  </si>
  <si>
    <t>田尾　　　　　　　　</t>
  </si>
  <si>
    <t>山小川　　　　　　　</t>
  </si>
  <si>
    <t>平蔵　　　　　　　　</t>
  </si>
  <si>
    <t>米原　　　　　　　　</t>
  </si>
  <si>
    <t>小草畑　　　　　　　</t>
  </si>
  <si>
    <t>市津地区_計</t>
    <rPh sb="0" eb="2">
      <t>シヅ</t>
    </rPh>
    <rPh sb="2" eb="4">
      <t>チク</t>
    </rPh>
    <rPh sb="5" eb="6">
      <t>ケイ</t>
    </rPh>
    <phoneticPr fontId="3"/>
  </si>
  <si>
    <t>辰巳台地区_計</t>
    <rPh sb="0" eb="3">
      <t>タツミダイ</t>
    </rPh>
    <rPh sb="3" eb="5">
      <t>チク</t>
    </rPh>
    <rPh sb="6" eb="7">
      <t>ケイ</t>
    </rPh>
    <phoneticPr fontId="3"/>
  </si>
  <si>
    <t>南総地区_計</t>
    <rPh sb="0" eb="2">
      <t>ナンソウ</t>
    </rPh>
    <rPh sb="2" eb="4">
      <t>チク</t>
    </rPh>
    <rPh sb="5" eb="6">
      <t>ケイ</t>
    </rPh>
    <phoneticPr fontId="3"/>
  </si>
  <si>
    <t>外部田　　　　　　　</t>
  </si>
  <si>
    <t>ちはら台東１丁目　　</t>
  </si>
  <si>
    <t>久保　　　　　　　　</t>
  </si>
  <si>
    <t>椎の木台１丁目　　　</t>
  </si>
  <si>
    <t>ちはら台東２丁目　　</t>
  </si>
  <si>
    <t>駒込　　　　　　　　</t>
  </si>
  <si>
    <t>椎の木台２丁目　　　</t>
  </si>
  <si>
    <t>ちはら台東３丁目　　</t>
  </si>
  <si>
    <t>山口　　　　　　　　</t>
  </si>
  <si>
    <t>片又木　　　　　　　</t>
  </si>
  <si>
    <t>ちはら台東４丁目　　</t>
  </si>
  <si>
    <t>養老　　　　　　　　</t>
  </si>
  <si>
    <t>迎田　　　　　　　　</t>
  </si>
  <si>
    <t>ちはら台東５丁目　　</t>
  </si>
  <si>
    <t>本郷　　　　　　　　</t>
  </si>
  <si>
    <t>不入斗　　　　　　　</t>
  </si>
  <si>
    <t>ちはら台東６丁目　　</t>
  </si>
  <si>
    <t>高滝　　　　　　　　</t>
  </si>
  <si>
    <t>有秋台東１丁目　　　</t>
  </si>
  <si>
    <t>ちはら台東７丁目　　</t>
  </si>
  <si>
    <t>大和田　　　　　　　</t>
  </si>
  <si>
    <t>有秋台東２丁目　　　</t>
  </si>
  <si>
    <t>ちはら台東８丁目　　</t>
  </si>
  <si>
    <t>不入　　　　　　　　</t>
  </si>
  <si>
    <t>有秋台東３丁目　　　</t>
  </si>
  <si>
    <t>ちはら台東９丁目　　</t>
  </si>
  <si>
    <t>新井　　　　　　　　</t>
  </si>
  <si>
    <t>有秋台西１丁目　　　</t>
  </si>
  <si>
    <t>ちはら台西１丁目　　</t>
  </si>
  <si>
    <t>吉沢　　　　　　　　</t>
  </si>
  <si>
    <t>有秋台西２丁目　　　</t>
  </si>
  <si>
    <t>ちはら台西２丁目　　</t>
  </si>
  <si>
    <t>古敷谷　　　　　　　</t>
  </si>
  <si>
    <t>天羽田　　　　　　　</t>
  </si>
  <si>
    <t>ちはら台西３丁目　　</t>
  </si>
  <si>
    <t>小谷田　　　　　　　</t>
  </si>
  <si>
    <t>深城　　　　　　　　</t>
  </si>
  <si>
    <t>ちはら台西４丁目　　</t>
  </si>
  <si>
    <t>平野　　　　　　　　</t>
  </si>
  <si>
    <t>豊成　　　　　　　　</t>
  </si>
  <si>
    <t>ちはら台西５丁目　　</t>
  </si>
  <si>
    <t>大戸　　　　　　　　</t>
  </si>
  <si>
    <t>立野　　　　　　　　</t>
  </si>
  <si>
    <t>ちはら台西６丁目　　</t>
  </si>
  <si>
    <t>飯給　　　　　　　　</t>
  </si>
  <si>
    <t>桜台１丁目　　　　　</t>
  </si>
  <si>
    <t>ちはら台南１丁目　　</t>
  </si>
  <si>
    <t>万田野　　　　　　　</t>
  </si>
  <si>
    <t>桜台２丁目　　　　　</t>
  </si>
  <si>
    <t>ちはら台南２丁目　　</t>
  </si>
  <si>
    <t>柿木台　　　　　　　</t>
  </si>
  <si>
    <t>桜台３丁目　　　　　</t>
  </si>
  <si>
    <t>ちはら台南３丁目　　</t>
  </si>
  <si>
    <t>徳氏　　　　　　　　</t>
  </si>
  <si>
    <t>桜台４丁目　　　　　</t>
  </si>
  <si>
    <t>ちはら台南４丁目　　</t>
  </si>
  <si>
    <t>田淵　　　　　　　　</t>
  </si>
  <si>
    <t>泉台１丁目　　　　　</t>
  </si>
  <si>
    <t>ちはら台南５丁目　　</t>
  </si>
  <si>
    <t>月出　　　　　　　　</t>
  </si>
  <si>
    <t>泉台２丁目　　　　　</t>
  </si>
  <si>
    <t>ちはら台南６丁目　　</t>
  </si>
  <si>
    <t>戸面　　　　　　　　</t>
  </si>
  <si>
    <t>泉台３丁目　　　　　</t>
  </si>
  <si>
    <t>朝生原　　　　　　　</t>
  </si>
  <si>
    <t>泉台４丁目　　　　　</t>
  </si>
  <si>
    <t>石神　　　　　　　　</t>
  </si>
  <si>
    <t>泉台５丁目　　　　　</t>
  </si>
  <si>
    <t>折津　　　　　　　　</t>
  </si>
  <si>
    <t>大久保　　　　　　　</t>
  </si>
  <si>
    <t>国本　　　　　　　　</t>
  </si>
  <si>
    <t>月崎　　　　　　　　</t>
  </si>
  <si>
    <t>柳川　　　　　　　　</t>
  </si>
  <si>
    <t>菅野　　　　　　　　</t>
  </si>
  <si>
    <t>石塚　　　　　　　　</t>
  </si>
  <si>
    <t>田淵旧日竹　　　　　</t>
  </si>
  <si>
    <t>山口駒込久保外部田岩藪</t>
    <rPh sb="2" eb="4">
      <t>コマゴメ</t>
    </rPh>
    <rPh sb="4" eb="6">
      <t>クボ</t>
    </rPh>
    <rPh sb="6" eb="7">
      <t>ソト</t>
    </rPh>
    <rPh sb="7" eb="8">
      <t>ベ</t>
    </rPh>
    <rPh sb="8" eb="9">
      <t>タ</t>
    </rPh>
    <rPh sb="9" eb="10">
      <t>イワ</t>
    </rPh>
    <rPh sb="10" eb="11">
      <t>ヤブ</t>
    </rPh>
    <phoneticPr fontId="1"/>
  </si>
  <si>
    <t>加茂地区_計</t>
    <rPh sb="0" eb="2">
      <t>カモ</t>
    </rPh>
    <rPh sb="2" eb="4">
      <t>チク</t>
    </rPh>
    <rPh sb="5" eb="6">
      <t>ケイ</t>
    </rPh>
    <phoneticPr fontId="3"/>
  </si>
  <si>
    <t>有秋地区_計</t>
    <rPh sb="0" eb="2">
      <t>ユウシュウ</t>
    </rPh>
    <rPh sb="2" eb="4">
      <t>チク</t>
    </rPh>
    <rPh sb="5" eb="6">
      <t>ケイ</t>
    </rPh>
    <phoneticPr fontId="3"/>
  </si>
  <si>
    <t>ちはら台地区_計</t>
    <rPh sb="3" eb="4">
      <t>ダイ</t>
    </rPh>
    <rPh sb="4" eb="6">
      <t>チク</t>
    </rPh>
    <rPh sb="7" eb="8">
      <t>ケイ</t>
    </rPh>
    <phoneticPr fontId="3"/>
  </si>
  <si>
    <t>人口</t>
    <rPh sb="0" eb="2">
      <t>ジンコウ</t>
    </rPh>
    <phoneticPr fontId="3"/>
  </si>
  <si>
    <t>人</t>
    <rPh sb="0" eb="1">
      <t>ニン</t>
    </rPh>
    <phoneticPr fontId="3"/>
  </si>
  <si>
    <t>(</t>
    <phoneticPr fontId="3"/>
  </si>
  <si>
    <t>人)</t>
    <rPh sb="0" eb="1">
      <t>ニン</t>
    </rPh>
    <phoneticPr fontId="3"/>
  </si>
  <si>
    <t>ごい</t>
    <phoneticPr fontId="3"/>
  </si>
  <si>
    <t>いちはら</t>
    <phoneticPr fontId="3"/>
  </si>
  <si>
    <t>あねさき</t>
    <phoneticPr fontId="3"/>
  </si>
  <si>
    <t>世帯</t>
    <rPh sb="0" eb="2">
      <t>セタイ</t>
    </rPh>
    <phoneticPr fontId="3"/>
  </si>
  <si>
    <t>世帯)</t>
    <rPh sb="0" eb="2">
      <t>セタイ</t>
    </rPh>
    <phoneticPr fontId="3"/>
  </si>
  <si>
    <t>ゆうしゅう</t>
    <phoneticPr fontId="3"/>
  </si>
  <si>
    <t>さんわ</t>
    <phoneticPr fontId="3"/>
  </si>
  <si>
    <t>しづ</t>
    <phoneticPr fontId="3"/>
  </si>
  <si>
    <t>なんそう</t>
    <phoneticPr fontId="3"/>
  </si>
  <si>
    <t>かも</t>
    <phoneticPr fontId="3"/>
  </si>
  <si>
    <t>たつみだい</t>
    <phoneticPr fontId="3"/>
  </si>
  <si>
    <t>ちはらだい</t>
    <phoneticPr fontId="3"/>
  </si>
  <si>
    <t>今月</t>
    <rPh sb="0" eb="2">
      <t>コンゲツ</t>
    </rPh>
    <phoneticPr fontId="3"/>
  </si>
  <si>
    <t>先月シートから⇒</t>
    <rPh sb="0" eb="2">
      <t>センゲツ</t>
    </rPh>
    <phoneticPr fontId="3"/>
  </si>
  <si>
    <t>先月</t>
    <rPh sb="0" eb="2">
      <t>センゲツ</t>
    </rPh>
    <phoneticPr fontId="3"/>
  </si>
  <si>
    <t>差</t>
    <rPh sb="0" eb="1">
      <t>サ</t>
    </rPh>
    <phoneticPr fontId="3"/>
  </si>
  <si>
    <t>平成29年4月1日現在　世帯数及び人口</t>
  </si>
  <si>
    <t>CD</t>
  </si>
  <si>
    <t>大字名</t>
  </si>
  <si>
    <t>世帯数</t>
  </si>
  <si>
    <t>総数</t>
  </si>
  <si>
    <t>男</t>
  </si>
  <si>
    <t>女</t>
  </si>
  <si>
    <t>更級４丁目</t>
  </si>
  <si>
    <t>五井地区_計</t>
  </si>
  <si>
    <t>大?　　　　　　　　</t>
  </si>
  <si>
    <t>姉崎地区_計</t>
  </si>
  <si>
    <t>市原地区_計</t>
  </si>
  <si>
    <t>三和地区_計</t>
  </si>
  <si>
    <t>市津地区_計</t>
  </si>
  <si>
    <t>辰巳台地区_計</t>
  </si>
  <si>
    <t>南総地区_計</t>
  </si>
  <si>
    <t>山口駒込久保外部田岩藪</t>
  </si>
  <si>
    <t>加茂地区_計</t>
  </si>
  <si>
    <t>有秋地区_計</t>
  </si>
  <si>
    <t>ちはら台地区_計</t>
  </si>
  <si>
    <t>姉崎地区</t>
    <rPh sb="0" eb="2">
      <t>アネサキ</t>
    </rPh>
    <rPh sb="2" eb="4">
      <t>チク</t>
    </rPh>
    <phoneticPr fontId="3"/>
  </si>
  <si>
    <t>市原地区</t>
    <rPh sb="0" eb="2">
      <t>イチハラ</t>
    </rPh>
    <rPh sb="2" eb="4">
      <t>チク</t>
    </rPh>
    <phoneticPr fontId="3"/>
  </si>
  <si>
    <t>五井地区</t>
    <rPh sb="0" eb="2">
      <t>ゴイ</t>
    </rPh>
    <rPh sb="2" eb="4">
      <t>チク</t>
    </rPh>
    <phoneticPr fontId="3"/>
  </si>
  <si>
    <t>三和地区</t>
    <rPh sb="0" eb="2">
      <t>サンワ</t>
    </rPh>
    <rPh sb="2" eb="4">
      <t>チク</t>
    </rPh>
    <phoneticPr fontId="3"/>
  </si>
  <si>
    <t>市津地区</t>
    <rPh sb="0" eb="1">
      <t>シ</t>
    </rPh>
    <rPh sb="1" eb="2">
      <t>ツ</t>
    </rPh>
    <rPh sb="2" eb="4">
      <t>チク</t>
    </rPh>
    <phoneticPr fontId="3"/>
  </si>
  <si>
    <t>辰巳台地区</t>
    <rPh sb="0" eb="2">
      <t>タツミ</t>
    </rPh>
    <rPh sb="2" eb="3">
      <t>ダイ</t>
    </rPh>
    <rPh sb="3" eb="5">
      <t>チク</t>
    </rPh>
    <phoneticPr fontId="3"/>
  </si>
  <si>
    <t>南総地区</t>
    <rPh sb="0" eb="2">
      <t>ナンソウ</t>
    </rPh>
    <rPh sb="2" eb="4">
      <t>チク</t>
    </rPh>
    <phoneticPr fontId="3"/>
  </si>
  <si>
    <t>加茂地区</t>
    <rPh sb="0" eb="2">
      <t>カモ</t>
    </rPh>
    <rPh sb="2" eb="4">
      <t>チク</t>
    </rPh>
    <phoneticPr fontId="3"/>
  </si>
  <si>
    <t>有秋地区</t>
    <rPh sb="0" eb="1">
      <t>ユウ</t>
    </rPh>
    <rPh sb="1" eb="2">
      <t>シュウ</t>
    </rPh>
    <rPh sb="2" eb="4">
      <t>チク</t>
    </rPh>
    <phoneticPr fontId="3"/>
  </si>
  <si>
    <t>ちはら台地区</t>
    <rPh sb="3" eb="4">
      <t>ダイ</t>
    </rPh>
    <rPh sb="4" eb="6">
      <t>チク</t>
    </rPh>
    <phoneticPr fontId="3"/>
  </si>
  <si>
    <t>今月全地区合計　(a)</t>
    <rPh sb="0" eb="2">
      <t>コンゲツ</t>
    </rPh>
    <rPh sb="2" eb="3">
      <t>ゼン</t>
    </rPh>
    <rPh sb="3" eb="5">
      <t>チク</t>
    </rPh>
    <rPh sb="5" eb="7">
      <t>ゴウケイ</t>
    </rPh>
    <phoneticPr fontId="3"/>
  </si>
  <si>
    <t>先月全地区合計　(b)</t>
    <rPh sb="0" eb="2">
      <t>センゲツ</t>
    </rPh>
    <rPh sb="2" eb="3">
      <t>ゼン</t>
    </rPh>
    <rPh sb="3" eb="5">
      <t>チク</t>
    </rPh>
    <rPh sb="5" eb="7">
      <t>ゴウケイ</t>
    </rPh>
    <phoneticPr fontId="3"/>
  </si>
  <si>
    <t>増減　(a)－(b)</t>
    <rPh sb="0" eb="2">
      <t>ゾウゲン</t>
    </rPh>
    <phoneticPr fontId="3"/>
  </si>
  <si>
    <t>平成29年5月1日現在　世帯数及び人口</t>
  </si>
  <si>
    <t>平成29年6月1日現在　世帯数及び人口</t>
  </si>
  <si>
    <t/>
  </si>
  <si>
    <t>姉崎東１丁目</t>
  </si>
  <si>
    <t>姉崎東２丁目</t>
  </si>
  <si>
    <t>姉崎東３丁目</t>
  </si>
  <si>
    <t>平成29年7月1日現在　世帯数及び人口</t>
  </si>
  <si>
    <t>更級４丁目</t>
    <rPh sb="0" eb="2">
      <t>サラシナ</t>
    </rPh>
    <rPh sb="3" eb="5">
      <t>チョウメ</t>
    </rPh>
    <phoneticPr fontId="3"/>
  </si>
  <si>
    <t>山口駒込久保外部田岩藪</t>
    <rPh sb="2" eb="4">
      <t>コマゴメ</t>
    </rPh>
    <rPh sb="4" eb="6">
      <t>クボ</t>
    </rPh>
    <rPh sb="6" eb="7">
      <t>ソト</t>
    </rPh>
    <rPh sb="7" eb="8">
      <t>ベ</t>
    </rPh>
    <rPh sb="8" eb="9">
      <t>タ</t>
    </rPh>
    <rPh sb="9" eb="10">
      <t>イワ</t>
    </rPh>
    <rPh sb="10" eb="11">
      <t>ヤブ</t>
    </rPh>
    <phoneticPr fontId="3"/>
  </si>
  <si>
    <t>平成29年8月1日現在　世帯数及び人口</t>
  </si>
  <si>
    <t>平成29年9月1日現在　世帯数及び人口</t>
  </si>
  <si>
    <t>南岩崎</t>
    <rPh sb="0" eb="3">
      <t>ミナミイワサキ</t>
    </rPh>
    <phoneticPr fontId="3"/>
  </si>
  <si>
    <t>平成29年10月1日現在　世帯数及び人口</t>
  </si>
  <si>
    <t>平成29年11月1日現在　世帯数及び人口</t>
  </si>
  <si>
    <t>平成29年12月1日現在　世帯数及び人口</t>
  </si>
  <si>
    <t>うるいど南４丁目</t>
    <rPh sb="4" eb="5">
      <t>ミナミ</t>
    </rPh>
    <rPh sb="6" eb="8">
      <t>チョウメ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</si>
</sst>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$-411]ggge&quot;年&quot;m&quot;月&quot;d&quot;日現在　世帯数及び人口&quot;"/>
    <numFmt numFmtId="177" formatCode="\+#,###;\-#,###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color indexed="9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6"/>
      <name val="ＭＳ Ｐゴシック"/>
      <family val="3"/>
      <charset val="128"/>
    </font>
    <font>
      <b/>
      <sz val="8"/>
      <color rgb="FFFF0000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hair">
        <color indexed="9"/>
      </right>
      <top style="thin">
        <color indexed="64"/>
      </top>
      <bottom style="thin">
        <color indexed="64"/>
      </bottom>
      <diagonal/>
    </border>
    <border>
      <left style="hair">
        <color indexed="9"/>
      </left>
      <right style="hair">
        <color indexed="9"/>
      </right>
      <top style="thin">
        <color indexed="64"/>
      </top>
      <bottom style="thin">
        <color indexed="64"/>
      </bottom>
      <diagonal/>
    </border>
    <border>
      <left style="hair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hair">
        <color indexed="9"/>
      </right>
      <top/>
      <bottom style="thin">
        <color indexed="64"/>
      </bottom>
      <diagonal/>
    </border>
    <border>
      <left style="hair">
        <color indexed="9"/>
      </left>
      <right style="hair">
        <color indexed="9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38" fontId="1" fillId="0" borderId="0" applyFont="0" applyFill="0" applyBorder="0" applyAlignment="0" applyProtection="0"/>
  </cellStyleXfs>
  <cellXfs count="99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38" fontId="7" fillId="2" borderId="2" xfId="0" applyNumberFormat="1" applyFont="1" applyFill="1" applyBorder="1" applyAlignment="1">
      <alignment vertical="center"/>
    </xf>
    <xf numFmtId="38" fontId="7" fillId="2" borderId="3" xfId="0" applyNumberFormat="1" applyFont="1" applyFill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4" fontId="4" fillId="0" borderId="0" xfId="0" applyNumberFormat="1" applyFont="1" applyAlignment="1">
      <alignment vertical="center"/>
    </xf>
    <xf numFmtId="0" fontId="3" fillId="0" borderId="7" xfId="1" applyFont="1" applyBorder="1" applyAlignment="1">
      <alignment vertical="center"/>
    </xf>
    <xf numFmtId="0" fontId="4" fillId="0" borderId="8" xfId="1" applyFont="1" applyBorder="1" applyAlignment="1">
      <alignment vertical="center"/>
    </xf>
    <xf numFmtId="38" fontId="4" fillId="0" borderId="8" xfId="2" applyFont="1" applyBorder="1" applyAlignment="1">
      <alignment vertical="center"/>
    </xf>
    <xf numFmtId="38" fontId="4" fillId="0" borderId="9" xfId="2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3" fillId="0" borderId="10" xfId="1" applyFont="1" applyBorder="1" applyAlignment="1">
      <alignment vertical="center"/>
    </xf>
    <xf numFmtId="0" fontId="4" fillId="0" borderId="11" xfId="1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38" fontId="4" fillId="0" borderId="11" xfId="2" applyFont="1" applyBorder="1" applyAlignment="1">
      <alignment vertical="center"/>
    </xf>
    <xf numFmtId="38" fontId="4" fillId="0" borderId="12" xfId="2" applyFont="1" applyBorder="1" applyAlignment="1">
      <alignment vertical="center"/>
    </xf>
    <xf numFmtId="38" fontId="4" fillId="0" borderId="15" xfId="2" applyFont="1" applyBorder="1" applyAlignment="1">
      <alignment vertical="center"/>
    </xf>
    <xf numFmtId="38" fontId="4" fillId="0" borderId="16" xfId="2" applyFont="1" applyBorder="1" applyAlignment="1">
      <alignment vertical="center"/>
    </xf>
    <xf numFmtId="0" fontId="8" fillId="3" borderId="17" xfId="1" applyFont="1" applyFill="1" applyBorder="1" applyAlignment="1">
      <alignment vertical="center"/>
    </xf>
    <xf numFmtId="0" fontId="8" fillId="3" borderId="18" xfId="1" applyFont="1" applyFill="1" applyBorder="1" applyAlignment="1">
      <alignment horizontal="center" vertical="center"/>
    </xf>
    <xf numFmtId="38" fontId="9" fillId="3" borderId="15" xfId="2" applyFont="1" applyFill="1" applyBorder="1" applyAlignment="1">
      <alignment vertical="center"/>
    </xf>
    <xf numFmtId="38" fontId="9" fillId="3" borderId="16" xfId="2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4" fillId="0" borderId="8" xfId="1" applyFont="1" applyBorder="1" applyAlignment="1">
      <alignment vertical="center" shrinkToFit="1"/>
    </xf>
    <xf numFmtId="0" fontId="4" fillId="0" borderId="8" xfId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9" xfId="0" applyFont="1" applyBorder="1" applyAlignment="1">
      <alignment vertical="center"/>
    </xf>
    <xf numFmtId="38" fontId="4" fillId="0" borderId="19" xfId="0" applyNumberFormat="1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177" fontId="4" fillId="0" borderId="18" xfId="0" applyNumberFormat="1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38" fontId="4" fillId="0" borderId="0" xfId="0" applyNumberFormat="1" applyFont="1" applyAlignment="1">
      <alignment vertical="center"/>
    </xf>
    <xf numFmtId="0" fontId="0" fillId="0" borderId="21" xfId="0" applyBorder="1"/>
    <xf numFmtId="38" fontId="4" fillId="0" borderId="21" xfId="0" applyNumberFormat="1" applyFont="1" applyBorder="1" applyAlignment="1">
      <alignment vertical="center"/>
    </xf>
    <xf numFmtId="38" fontId="4" fillId="0" borderId="0" xfId="2" applyFont="1" applyAlignment="1">
      <alignment vertical="center"/>
    </xf>
    <xf numFmtId="0" fontId="11" fillId="0" borderId="0" xfId="0" applyFont="1" applyAlignment="1">
      <alignment horizontal="right" vertical="center"/>
    </xf>
    <xf numFmtId="0" fontId="4" fillId="4" borderId="22" xfId="0" applyFont="1" applyFill="1" applyBorder="1" applyAlignment="1">
      <alignment vertical="center"/>
    </xf>
    <xf numFmtId="38" fontId="4" fillId="4" borderId="23" xfId="2" applyFont="1" applyFill="1" applyBorder="1" applyAlignment="1">
      <alignment vertical="center"/>
    </xf>
    <xf numFmtId="176" fontId="2" fillId="0" borderId="0" xfId="0" applyNumberFormat="1" applyFont="1" applyBorder="1" applyAlignment="1">
      <alignment horizontal="left" vertical="center"/>
    </xf>
    <xf numFmtId="0" fontId="6" fillId="0" borderId="24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38" fontId="7" fillId="0" borderId="25" xfId="0" applyNumberFormat="1" applyFont="1" applyFill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0" fillId="0" borderId="14" xfId="0" applyBorder="1"/>
    <xf numFmtId="0" fontId="3" fillId="0" borderId="14" xfId="0" applyFont="1" applyBorder="1" applyAlignment="1">
      <alignment horizontal="center" vertical="center"/>
    </xf>
    <xf numFmtId="38" fontId="0" fillId="0" borderId="15" xfId="2" applyFont="1" applyBorder="1" applyAlignment="1">
      <alignment horizontal="center" vertical="center" shrinkToFit="1"/>
    </xf>
    <xf numFmtId="38" fontId="0" fillId="0" borderId="16" xfId="2" applyFont="1" applyBorder="1" applyAlignment="1">
      <alignment horizontal="center" vertical="center" shrinkToFit="1"/>
    </xf>
    <xf numFmtId="0" fontId="0" fillId="0" borderId="4" xfId="1" applyFont="1" applyBorder="1" applyAlignment="1">
      <alignment vertical="center" shrinkToFit="1"/>
    </xf>
    <xf numFmtId="0" fontId="0" fillId="0" borderId="5" xfId="1" applyFont="1" applyBorder="1" applyAlignment="1">
      <alignment vertical="center" shrinkToFit="1"/>
    </xf>
    <xf numFmtId="38" fontId="0" fillId="0" borderId="5" xfId="2" applyFont="1" applyBorder="1" applyAlignment="1">
      <alignment vertical="center" shrinkToFit="1"/>
    </xf>
    <xf numFmtId="38" fontId="0" fillId="0" borderId="6" xfId="2" applyFont="1" applyBorder="1" applyAlignment="1">
      <alignment vertical="center" shrinkToFit="1"/>
    </xf>
    <xf numFmtId="0" fontId="0" fillId="0" borderId="7" xfId="1" applyFont="1" applyBorder="1" applyAlignment="1">
      <alignment vertical="center" shrinkToFit="1"/>
    </xf>
    <xf numFmtId="0" fontId="0" fillId="0" borderId="8" xfId="1" applyFont="1" applyBorder="1" applyAlignment="1">
      <alignment vertical="center" shrinkToFit="1"/>
    </xf>
    <xf numFmtId="38" fontId="0" fillId="0" borderId="8" xfId="2" applyFont="1" applyBorder="1" applyAlignment="1">
      <alignment vertical="center" shrinkToFit="1"/>
    </xf>
    <xf numFmtId="38" fontId="0" fillId="0" borderId="9" xfId="2" applyFont="1" applyBorder="1" applyAlignment="1">
      <alignment vertical="center" shrinkToFit="1"/>
    </xf>
    <xf numFmtId="0" fontId="0" fillId="0" borderId="26" xfId="1" applyFont="1" applyBorder="1" applyAlignment="1">
      <alignment vertical="center" shrinkToFit="1"/>
    </xf>
    <xf numFmtId="0" fontId="0" fillId="0" borderId="27" xfId="1" applyFont="1" applyBorder="1" applyAlignment="1">
      <alignment vertical="center" shrinkToFit="1"/>
    </xf>
    <xf numFmtId="38" fontId="0" fillId="0" borderId="27" xfId="2" applyFont="1" applyBorder="1" applyAlignment="1">
      <alignment vertical="center" shrinkToFit="1"/>
    </xf>
    <xf numFmtId="38" fontId="0" fillId="0" borderId="28" xfId="2" applyFont="1" applyBorder="1" applyAlignment="1">
      <alignment vertical="center" shrinkToFit="1"/>
    </xf>
    <xf numFmtId="0" fontId="0" fillId="0" borderId="0" xfId="0" applyFont="1" applyAlignment="1">
      <alignment vertical="center"/>
    </xf>
    <xf numFmtId="0" fontId="1" fillId="0" borderId="0" xfId="1"/>
    <xf numFmtId="0" fontId="5" fillId="0" borderId="0" xfId="1" applyFont="1" applyAlignment="1">
      <alignment vertical="center"/>
    </xf>
    <xf numFmtId="0" fontId="1" fillId="0" borderId="0" xfId="1" applyFill="1"/>
    <xf numFmtId="38" fontId="7" fillId="0" borderId="21" xfId="1" applyNumberFormat="1" applyFont="1" applyFill="1" applyBorder="1" applyAlignment="1">
      <alignment vertical="center"/>
    </xf>
    <xf numFmtId="0" fontId="3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  <xf numFmtId="0" fontId="4" fillId="0" borderId="36" xfId="1" applyFont="1" applyBorder="1" applyAlignment="1">
      <alignment horizontal="center" vertical="center"/>
    </xf>
    <xf numFmtId="0" fontId="4" fillId="0" borderId="37" xfId="1" applyFont="1" applyBorder="1" applyAlignment="1">
      <alignment horizontal="center" vertical="center"/>
    </xf>
    <xf numFmtId="0" fontId="3" fillId="0" borderId="26" xfId="1" applyFont="1" applyBorder="1" applyAlignment="1">
      <alignment vertical="center"/>
    </xf>
    <xf numFmtId="0" fontId="4" fillId="0" borderId="27" xfId="1" applyFont="1" applyBorder="1" applyAlignment="1">
      <alignment vertical="center"/>
    </xf>
    <xf numFmtId="0" fontId="10" fillId="0" borderId="0" xfId="1" applyFont="1" applyAlignment="1">
      <alignment vertical="center"/>
    </xf>
    <xf numFmtId="0" fontId="0" fillId="0" borderId="0" xfId="0" applyAlignment="1">
      <alignment vertical="center"/>
    </xf>
    <xf numFmtId="176" fontId="2" fillId="0" borderId="0" xfId="0" applyNumberFormat="1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4" xfId="0" applyBorder="1"/>
    <xf numFmtId="0" fontId="3" fillId="0" borderId="14" xfId="0" applyFont="1" applyBorder="1" applyAlignment="1">
      <alignment horizontal="center" vertical="center"/>
    </xf>
    <xf numFmtId="176" fontId="2" fillId="0" borderId="21" xfId="0" applyNumberFormat="1" applyFont="1" applyBorder="1" applyAlignment="1">
      <alignment horizontal="left" vertical="center"/>
    </xf>
    <xf numFmtId="0" fontId="12" fillId="2" borderId="19" xfId="0" applyFont="1" applyFill="1" applyBorder="1" applyAlignment="1">
      <alignment horizontal="center" vertical="center" shrinkToFit="1"/>
    </xf>
    <xf numFmtId="0" fontId="0" fillId="0" borderId="29" xfId="1" applyFont="1" applyBorder="1" applyAlignment="1">
      <alignment vertical="center" shrinkToFit="1"/>
    </xf>
    <xf numFmtId="0" fontId="0" fillId="0" borderId="30" xfId="0" applyBorder="1" applyAlignment="1">
      <alignment vertical="center" shrinkToFit="1"/>
    </xf>
    <xf numFmtId="0" fontId="0" fillId="0" borderId="31" xfId="1" applyFont="1" applyBorder="1" applyAlignment="1">
      <alignment vertical="center" shrinkToFit="1"/>
    </xf>
    <xf numFmtId="0" fontId="0" fillId="0" borderId="32" xfId="0" applyBorder="1" applyAlignment="1">
      <alignment vertical="center" shrinkToFit="1"/>
    </xf>
    <xf numFmtId="0" fontId="0" fillId="0" borderId="33" xfId="1" applyFont="1" applyBorder="1" applyAlignment="1">
      <alignment vertical="center" shrinkToFit="1"/>
    </xf>
    <xf numFmtId="0" fontId="0" fillId="0" borderId="34" xfId="0" applyBorder="1" applyAlignment="1">
      <alignment vertical="center" shrinkToFit="1"/>
    </xf>
    <xf numFmtId="176" fontId="2" fillId="0" borderId="0" xfId="1" applyNumberFormat="1" applyFont="1" applyBorder="1" applyAlignment="1">
      <alignment horizontal="left" vertical="center"/>
    </xf>
    <xf numFmtId="0" fontId="6" fillId="0" borderId="21" xfId="1" applyFont="1" applyFill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1" fillId="0" borderId="14" xfId="1" applyBorder="1"/>
    <xf numFmtId="0" fontId="3" fillId="0" borderId="14" xfId="1" applyFont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ortal.ichihara.city/sites/0121130/DocLib2/010_&#19990;&#24111;&#25968;&#21450;&#12403;&#20154;&#21475;_&#20303;&#22522;&#27861;&#25913;&#27491;&#2446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全庁ポータル掲載手順"/>
      <sheetName val="シート名指定"/>
      <sheetName val="非表示"/>
      <sheetName val="地区別集計シート"/>
      <sheetName val="地区別貼紙"/>
      <sheetName val="貼紙"/>
      <sheetName val="人口・世帯数"/>
      <sheetName val="地区別人口グラフ"/>
      <sheetName val="2015_3"/>
      <sheetName val="2015_4"/>
      <sheetName val="2015_5"/>
      <sheetName val="2015_6"/>
      <sheetName val="2015_7"/>
      <sheetName val="2015_8"/>
      <sheetName val="2015_9"/>
      <sheetName val="2015_10"/>
      <sheetName val="2015_11"/>
      <sheetName val="2015_12"/>
      <sheetName val="2016_1"/>
      <sheetName val="2016_2"/>
      <sheetName val="2016_3"/>
      <sheetName val="2016_4"/>
      <sheetName val="2016_5"/>
      <sheetName val="2016_6"/>
      <sheetName val="2016_7"/>
      <sheetName val="2016_8"/>
      <sheetName val="2016_9"/>
      <sheetName val="2016_10"/>
      <sheetName val="2016_11"/>
      <sheetName val="2016_12"/>
      <sheetName val="2017_1"/>
      <sheetName val="2017_2"/>
      <sheetName val="2017_3"/>
    </sheetNames>
    <sheetDataSet>
      <sheetData sheetId="0"/>
      <sheetData sheetId="1"/>
      <sheetData sheetId="2">
        <row r="1">
          <cell r="A1" t="str">
            <v>検索値</v>
          </cell>
          <cell r="B1" t="str">
            <v>大字コード</v>
          </cell>
          <cell r="C1" t="str">
            <v>大字名</v>
          </cell>
          <cell r="D1" t="str">
            <v>世帯数</v>
          </cell>
          <cell r="E1" t="str">
            <v>人口</v>
          </cell>
          <cell r="F1" t="str">
            <v>男</v>
          </cell>
          <cell r="G1" t="str">
            <v>女</v>
          </cell>
          <cell r="H1" t="str">
            <v>行政区コード</v>
          </cell>
        </row>
        <row r="2">
          <cell r="A2" t="str">
            <v>1100</v>
          </cell>
          <cell r="B2">
            <v>100</v>
          </cell>
          <cell r="C2" t="str">
            <v>姉崎海岸</v>
          </cell>
          <cell r="D2">
            <v>33</v>
          </cell>
          <cell r="E2">
            <v>38</v>
          </cell>
          <cell r="F2">
            <v>34</v>
          </cell>
          <cell r="G2">
            <v>4</v>
          </cell>
          <cell r="H2">
            <v>1</v>
          </cell>
        </row>
        <row r="3">
          <cell r="A3" t="str">
            <v>1200</v>
          </cell>
          <cell r="B3">
            <v>200</v>
          </cell>
          <cell r="C3" t="str">
            <v>椎津</v>
          </cell>
          <cell r="D3">
            <v>1647</v>
          </cell>
          <cell r="E3">
            <v>3475</v>
          </cell>
          <cell r="F3">
            <v>1791</v>
          </cell>
          <cell r="G3">
            <v>1684</v>
          </cell>
          <cell r="H3">
            <v>1</v>
          </cell>
        </row>
        <row r="4">
          <cell r="A4" t="str">
            <v>1300</v>
          </cell>
          <cell r="B4">
            <v>300</v>
          </cell>
          <cell r="C4" t="str">
            <v>姉崎</v>
          </cell>
          <cell r="D4">
            <v>6057</v>
          </cell>
          <cell r="E4">
            <v>12234</v>
          </cell>
          <cell r="F4">
            <v>6559</v>
          </cell>
          <cell r="G4">
            <v>5675</v>
          </cell>
          <cell r="H4">
            <v>1</v>
          </cell>
        </row>
        <row r="5">
          <cell r="A5" t="str">
            <v>1321</v>
          </cell>
          <cell r="B5">
            <v>321</v>
          </cell>
          <cell r="C5" t="str">
            <v>姉崎西１丁目</v>
          </cell>
          <cell r="D5">
            <v>204</v>
          </cell>
          <cell r="E5">
            <v>363</v>
          </cell>
          <cell r="F5">
            <v>230</v>
          </cell>
          <cell r="G5">
            <v>133</v>
          </cell>
          <cell r="H5">
            <v>1</v>
          </cell>
        </row>
        <row r="6">
          <cell r="A6" t="str">
            <v>1322</v>
          </cell>
          <cell r="B6">
            <v>322</v>
          </cell>
          <cell r="C6" t="str">
            <v>姉崎西２丁目</v>
          </cell>
          <cell r="D6">
            <v>257</v>
          </cell>
          <cell r="E6">
            <v>491</v>
          </cell>
          <cell r="F6">
            <v>263</v>
          </cell>
          <cell r="G6">
            <v>228</v>
          </cell>
          <cell r="H6">
            <v>1</v>
          </cell>
        </row>
        <row r="7">
          <cell r="A7" t="str">
            <v>1323</v>
          </cell>
          <cell r="B7">
            <v>323</v>
          </cell>
          <cell r="C7" t="str">
            <v>姉崎西３丁目</v>
          </cell>
          <cell r="D7">
            <v>221</v>
          </cell>
          <cell r="E7">
            <v>487</v>
          </cell>
          <cell r="F7">
            <v>268</v>
          </cell>
          <cell r="G7">
            <v>219</v>
          </cell>
          <cell r="H7">
            <v>1</v>
          </cell>
        </row>
        <row r="8">
          <cell r="A8" t="str">
            <v>11300</v>
          </cell>
          <cell r="B8">
            <v>1300</v>
          </cell>
          <cell r="C8" t="str">
            <v>畑木</v>
          </cell>
          <cell r="D8">
            <v>151</v>
          </cell>
          <cell r="E8">
            <v>275</v>
          </cell>
          <cell r="F8">
            <v>134</v>
          </cell>
          <cell r="G8">
            <v>141</v>
          </cell>
          <cell r="H8">
            <v>1</v>
          </cell>
        </row>
        <row r="9">
          <cell r="A9" t="str">
            <v>11400</v>
          </cell>
          <cell r="B9">
            <v>1400</v>
          </cell>
          <cell r="C9" t="str">
            <v>柏原</v>
          </cell>
          <cell r="D9">
            <v>125</v>
          </cell>
          <cell r="E9">
            <v>249</v>
          </cell>
          <cell r="F9">
            <v>114</v>
          </cell>
          <cell r="G9">
            <v>135</v>
          </cell>
          <cell r="H9">
            <v>1</v>
          </cell>
        </row>
        <row r="10">
          <cell r="A10" t="str">
            <v>11500</v>
          </cell>
          <cell r="B10">
            <v>1500</v>
          </cell>
          <cell r="C10" t="str">
            <v>白塚</v>
          </cell>
          <cell r="D10">
            <v>329</v>
          </cell>
          <cell r="E10">
            <v>719</v>
          </cell>
          <cell r="F10">
            <v>352</v>
          </cell>
          <cell r="G10">
            <v>367</v>
          </cell>
          <cell r="H10">
            <v>1</v>
          </cell>
        </row>
        <row r="11">
          <cell r="A11" t="str">
            <v>11600</v>
          </cell>
          <cell r="B11">
            <v>1600</v>
          </cell>
          <cell r="C11" t="str">
            <v>今津朝山</v>
          </cell>
          <cell r="D11">
            <v>991</v>
          </cell>
          <cell r="E11">
            <v>1939</v>
          </cell>
          <cell r="F11">
            <v>1058</v>
          </cell>
          <cell r="G11">
            <v>881</v>
          </cell>
          <cell r="H11">
            <v>1</v>
          </cell>
        </row>
        <row r="12">
          <cell r="A12" t="str">
            <v>11651</v>
          </cell>
          <cell r="B12">
            <v>1651</v>
          </cell>
          <cell r="C12" t="str">
            <v>千種１丁目</v>
          </cell>
          <cell r="D12">
            <v>124</v>
          </cell>
          <cell r="E12">
            <v>199</v>
          </cell>
          <cell r="F12">
            <v>131</v>
          </cell>
          <cell r="G12">
            <v>68</v>
          </cell>
          <cell r="H12">
            <v>1</v>
          </cell>
        </row>
        <row r="13">
          <cell r="A13" t="str">
            <v>11652</v>
          </cell>
          <cell r="B13">
            <v>1652</v>
          </cell>
          <cell r="C13" t="str">
            <v>千種２丁目</v>
          </cell>
          <cell r="D13">
            <v>222</v>
          </cell>
          <cell r="E13">
            <v>534</v>
          </cell>
          <cell r="F13">
            <v>269</v>
          </cell>
          <cell r="G13">
            <v>265</v>
          </cell>
          <cell r="H13">
            <v>1</v>
          </cell>
        </row>
        <row r="14">
          <cell r="A14" t="str">
            <v>11653</v>
          </cell>
          <cell r="B14">
            <v>1653</v>
          </cell>
          <cell r="C14" t="str">
            <v>千種３丁目</v>
          </cell>
          <cell r="D14">
            <v>218</v>
          </cell>
          <cell r="E14">
            <v>575</v>
          </cell>
          <cell r="F14">
            <v>286</v>
          </cell>
          <cell r="G14">
            <v>289</v>
          </cell>
          <cell r="H14">
            <v>1</v>
          </cell>
        </row>
        <row r="15">
          <cell r="A15" t="str">
            <v>11654</v>
          </cell>
          <cell r="B15">
            <v>1654</v>
          </cell>
          <cell r="C15" t="str">
            <v>千種４丁目</v>
          </cell>
          <cell r="D15">
            <v>124</v>
          </cell>
          <cell r="E15">
            <v>375</v>
          </cell>
          <cell r="F15">
            <v>197</v>
          </cell>
          <cell r="G15">
            <v>178</v>
          </cell>
          <cell r="H15">
            <v>1</v>
          </cell>
        </row>
        <row r="16">
          <cell r="A16" t="str">
            <v>11701</v>
          </cell>
          <cell r="B16">
            <v>1701</v>
          </cell>
          <cell r="C16" t="str">
            <v>青葉台１丁目</v>
          </cell>
          <cell r="D16">
            <v>430</v>
          </cell>
          <cell r="E16">
            <v>949</v>
          </cell>
          <cell r="F16">
            <v>500</v>
          </cell>
          <cell r="G16">
            <v>449</v>
          </cell>
          <cell r="H16">
            <v>1</v>
          </cell>
        </row>
        <row r="17">
          <cell r="A17" t="str">
            <v>11702</v>
          </cell>
          <cell r="B17">
            <v>1702</v>
          </cell>
          <cell r="C17" t="str">
            <v>青葉台２丁目</v>
          </cell>
          <cell r="D17">
            <v>502</v>
          </cell>
          <cell r="E17">
            <v>1223</v>
          </cell>
          <cell r="F17">
            <v>612</v>
          </cell>
          <cell r="G17">
            <v>611</v>
          </cell>
          <cell r="H17">
            <v>1</v>
          </cell>
        </row>
        <row r="18">
          <cell r="A18" t="str">
            <v>11703</v>
          </cell>
          <cell r="B18">
            <v>1703</v>
          </cell>
          <cell r="C18" t="str">
            <v>青葉台３丁目</v>
          </cell>
          <cell r="D18">
            <v>514</v>
          </cell>
          <cell r="E18">
            <v>1133</v>
          </cell>
          <cell r="F18">
            <v>548</v>
          </cell>
          <cell r="G18">
            <v>585</v>
          </cell>
          <cell r="H18">
            <v>1</v>
          </cell>
        </row>
        <row r="19">
          <cell r="A19" t="str">
            <v>11704</v>
          </cell>
          <cell r="B19">
            <v>1704</v>
          </cell>
          <cell r="C19" t="str">
            <v>青葉台４丁目</v>
          </cell>
          <cell r="D19">
            <v>444</v>
          </cell>
          <cell r="E19">
            <v>1049</v>
          </cell>
          <cell r="F19">
            <v>503</v>
          </cell>
          <cell r="G19">
            <v>546</v>
          </cell>
          <cell r="H19">
            <v>1</v>
          </cell>
        </row>
        <row r="20">
          <cell r="A20" t="str">
            <v>11705</v>
          </cell>
          <cell r="B20">
            <v>1705</v>
          </cell>
          <cell r="C20" t="str">
            <v>青葉台５丁目</v>
          </cell>
          <cell r="D20">
            <v>309</v>
          </cell>
          <cell r="E20">
            <v>701</v>
          </cell>
          <cell r="F20">
            <v>331</v>
          </cell>
          <cell r="G20">
            <v>370</v>
          </cell>
          <cell r="H20">
            <v>1</v>
          </cell>
        </row>
        <row r="21">
          <cell r="A21" t="str">
            <v>11706</v>
          </cell>
          <cell r="B21">
            <v>1706</v>
          </cell>
          <cell r="C21" t="str">
            <v>青葉台６丁目</v>
          </cell>
          <cell r="D21">
            <v>419</v>
          </cell>
          <cell r="E21">
            <v>925</v>
          </cell>
          <cell r="F21">
            <v>447</v>
          </cell>
          <cell r="G21">
            <v>478</v>
          </cell>
          <cell r="H21">
            <v>1</v>
          </cell>
        </row>
        <row r="22">
          <cell r="A22" t="str">
            <v>11707</v>
          </cell>
          <cell r="B22">
            <v>1707</v>
          </cell>
          <cell r="C22" t="str">
            <v>青葉台７丁目</v>
          </cell>
          <cell r="D22">
            <v>572</v>
          </cell>
          <cell r="E22">
            <v>1322</v>
          </cell>
          <cell r="F22">
            <v>655</v>
          </cell>
          <cell r="G22">
            <v>667</v>
          </cell>
          <cell r="H22">
            <v>1</v>
          </cell>
        </row>
        <row r="23">
          <cell r="A23" t="str">
            <v>11708</v>
          </cell>
          <cell r="B23">
            <v>1708</v>
          </cell>
          <cell r="C23" t="str">
            <v>青葉台８丁目</v>
          </cell>
          <cell r="D23">
            <v>192</v>
          </cell>
          <cell r="E23">
            <v>433</v>
          </cell>
          <cell r="F23">
            <v>227</v>
          </cell>
          <cell r="G23">
            <v>206</v>
          </cell>
          <cell r="H23">
            <v>1</v>
          </cell>
        </row>
        <row r="24">
          <cell r="A24" t="str">
            <v>21900</v>
          </cell>
          <cell r="B24">
            <v>1900</v>
          </cell>
          <cell r="C24" t="str">
            <v>八幡海岸通</v>
          </cell>
          <cell r="D24">
            <v>297</v>
          </cell>
          <cell r="E24">
            <v>442</v>
          </cell>
          <cell r="F24">
            <v>319</v>
          </cell>
          <cell r="G24">
            <v>123</v>
          </cell>
          <cell r="H24">
            <v>2</v>
          </cell>
        </row>
        <row r="25">
          <cell r="A25" t="str">
            <v>22001</v>
          </cell>
          <cell r="B25">
            <v>2001</v>
          </cell>
          <cell r="C25" t="str">
            <v>八幡浦１丁目</v>
          </cell>
          <cell r="D25">
            <v>3</v>
          </cell>
          <cell r="E25">
            <v>3</v>
          </cell>
          <cell r="F25">
            <v>3</v>
          </cell>
          <cell r="G25">
            <v>0</v>
          </cell>
          <cell r="H25">
            <v>2</v>
          </cell>
        </row>
        <row r="26">
          <cell r="A26" t="str">
            <v>22002</v>
          </cell>
          <cell r="B26">
            <v>2002</v>
          </cell>
          <cell r="C26" t="str">
            <v>八幡浦２丁目</v>
          </cell>
          <cell r="D26">
            <v>1</v>
          </cell>
          <cell r="E26">
            <v>1</v>
          </cell>
          <cell r="F26">
            <v>1</v>
          </cell>
          <cell r="G26">
            <v>0</v>
          </cell>
          <cell r="H26">
            <v>2</v>
          </cell>
        </row>
        <row r="27">
          <cell r="A27" t="str">
            <v>22100</v>
          </cell>
          <cell r="B27">
            <v>2100</v>
          </cell>
          <cell r="C27" t="str">
            <v>八幡</v>
          </cell>
          <cell r="D27">
            <v>5538</v>
          </cell>
          <cell r="E27">
            <v>11311</v>
          </cell>
          <cell r="F27">
            <v>5885</v>
          </cell>
          <cell r="G27">
            <v>5426</v>
          </cell>
          <cell r="H27">
            <v>2</v>
          </cell>
        </row>
        <row r="28">
          <cell r="A28" t="str">
            <v>22201</v>
          </cell>
          <cell r="B28">
            <v>2201</v>
          </cell>
          <cell r="C28" t="str">
            <v>八幡北町１丁目</v>
          </cell>
          <cell r="D28">
            <v>239</v>
          </cell>
          <cell r="E28">
            <v>340</v>
          </cell>
          <cell r="F28">
            <v>220</v>
          </cell>
          <cell r="G28">
            <v>120</v>
          </cell>
          <cell r="H28">
            <v>2</v>
          </cell>
        </row>
        <row r="29">
          <cell r="A29" t="str">
            <v>22202</v>
          </cell>
          <cell r="B29">
            <v>2202</v>
          </cell>
          <cell r="C29" t="str">
            <v>八幡北町２丁目</v>
          </cell>
          <cell r="D29">
            <v>208</v>
          </cell>
          <cell r="E29">
            <v>381</v>
          </cell>
          <cell r="F29">
            <v>215</v>
          </cell>
          <cell r="G29">
            <v>166</v>
          </cell>
          <cell r="H29">
            <v>2</v>
          </cell>
        </row>
        <row r="30">
          <cell r="A30" t="str">
            <v>22203</v>
          </cell>
          <cell r="B30">
            <v>2203</v>
          </cell>
          <cell r="C30" t="str">
            <v>八幡北町３丁目</v>
          </cell>
          <cell r="D30">
            <v>133</v>
          </cell>
          <cell r="E30">
            <v>195</v>
          </cell>
          <cell r="F30">
            <v>121</v>
          </cell>
          <cell r="G30">
            <v>74</v>
          </cell>
          <cell r="H30">
            <v>2</v>
          </cell>
        </row>
        <row r="31">
          <cell r="A31" t="str">
            <v>22301</v>
          </cell>
          <cell r="B31">
            <v>2301</v>
          </cell>
          <cell r="C31" t="str">
            <v>八幡石塚１丁目</v>
          </cell>
          <cell r="D31">
            <v>326</v>
          </cell>
          <cell r="E31">
            <v>686</v>
          </cell>
          <cell r="F31">
            <v>386</v>
          </cell>
          <cell r="G31">
            <v>300</v>
          </cell>
          <cell r="H31">
            <v>2</v>
          </cell>
        </row>
        <row r="32">
          <cell r="A32" t="str">
            <v>22302</v>
          </cell>
          <cell r="B32">
            <v>2302</v>
          </cell>
          <cell r="C32" t="str">
            <v>八幡石塚２丁目</v>
          </cell>
          <cell r="D32">
            <v>331</v>
          </cell>
          <cell r="E32">
            <v>697</v>
          </cell>
          <cell r="F32">
            <v>371</v>
          </cell>
          <cell r="G32">
            <v>326</v>
          </cell>
          <cell r="H32">
            <v>2</v>
          </cell>
        </row>
        <row r="33">
          <cell r="A33" t="str">
            <v>22400</v>
          </cell>
          <cell r="B33">
            <v>2400</v>
          </cell>
          <cell r="C33" t="str">
            <v>五所</v>
          </cell>
          <cell r="D33">
            <v>1348</v>
          </cell>
          <cell r="E33">
            <v>2965</v>
          </cell>
          <cell r="F33">
            <v>1539</v>
          </cell>
          <cell r="G33">
            <v>1426</v>
          </cell>
          <cell r="H33">
            <v>2</v>
          </cell>
        </row>
        <row r="34">
          <cell r="A34" t="str">
            <v>22500</v>
          </cell>
          <cell r="B34">
            <v>2500</v>
          </cell>
          <cell r="C34" t="str">
            <v>旭五所</v>
          </cell>
          <cell r="D34">
            <v>480</v>
          </cell>
          <cell r="E34">
            <v>961</v>
          </cell>
          <cell r="F34">
            <v>511</v>
          </cell>
          <cell r="G34">
            <v>450</v>
          </cell>
          <cell r="H34">
            <v>2</v>
          </cell>
        </row>
        <row r="35">
          <cell r="A35" t="str">
            <v>22600</v>
          </cell>
          <cell r="B35">
            <v>2600</v>
          </cell>
          <cell r="C35" t="str">
            <v>東五所</v>
          </cell>
          <cell r="D35">
            <v>1009</v>
          </cell>
          <cell r="E35">
            <v>1969</v>
          </cell>
          <cell r="F35">
            <v>1067</v>
          </cell>
          <cell r="G35">
            <v>902</v>
          </cell>
          <cell r="H35">
            <v>2</v>
          </cell>
        </row>
        <row r="36">
          <cell r="A36" t="str">
            <v>22700</v>
          </cell>
          <cell r="B36">
            <v>2700</v>
          </cell>
          <cell r="C36" t="str">
            <v>西五所</v>
          </cell>
          <cell r="D36">
            <v>867</v>
          </cell>
          <cell r="E36">
            <v>1653</v>
          </cell>
          <cell r="F36">
            <v>873</v>
          </cell>
          <cell r="G36">
            <v>780</v>
          </cell>
          <cell r="H36">
            <v>2</v>
          </cell>
        </row>
        <row r="37">
          <cell r="A37" t="str">
            <v>22800</v>
          </cell>
          <cell r="B37">
            <v>2800</v>
          </cell>
          <cell r="C37" t="str">
            <v>西野谷</v>
          </cell>
          <cell r="D37">
            <v>45</v>
          </cell>
          <cell r="E37">
            <v>83</v>
          </cell>
          <cell r="F37">
            <v>48</v>
          </cell>
          <cell r="G37">
            <v>35</v>
          </cell>
          <cell r="H37">
            <v>2</v>
          </cell>
        </row>
        <row r="38">
          <cell r="A38" t="str">
            <v>22900</v>
          </cell>
          <cell r="B38">
            <v>2900</v>
          </cell>
          <cell r="C38" t="str">
            <v>郡本</v>
          </cell>
          <cell r="D38">
            <v>12</v>
          </cell>
          <cell r="E38">
            <v>17</v>
          </cell>
          <cell r="F38">
            <v>9</v>
          </cell>
          <cell r="G38">
            <v>8</v>
          </cell>
          <cell r="H38">
            <v>2</v>
          </cell>
        </row>
        <row r="39">
          <cell r="A39" t="str">
            <v>22901</v>
          </cell>
          <cell r="B39">
            <v>2901</v>
          </cell>
          <cell r="C39" t="str">
            <v>郡本１丁目</v>
          </cell>
          <cell r="D39">
            <v>240</v>
          </cell>
          <cell r="E39">
            <v>591</v>
          </cell>
          <cell r="F39">
            <v>290</v>
          </cell>
          <cell r="G39">
            <v>301</v>
          </cell>
          <cell r="H39">
            <v>2</v>
          </cell>
        </row>
        <row r="40">
          <cell r="A40" t="str">
            <v>22902</v>
          </cell>
          <cell r="B40">
            <v>2902</v>
          </cell>
          <cell r="C40" t="str">
            <v>郡本２丁目</v>
          </cell>
          <cell r="D40">
            <v>204</v>
          </cell>
          <cell r="E40">
            <v>445</v>
          </cell>
          <cell r="F40">
            <v>222</v>
          </cell>
          <cell r="G40">
            <v>223</v>
          </cell>
          <cell r="H40">
            <v>2</v>
          </cell>
        </row>
        <row r="41">
          <cell r="A41" t="str">
            <v>22903</v>
          </cell>
          <cell r="B41">
            <v>2903</v>
          </cell>
          <cell r="C41" t="str">
            <v>郡本３丁目</v>
          </cell>
          <cell r="D41">
            <v>138</v>
          </cell>
          <cell r="E41">
            <v>327</v>
          </cell>
          <cell r="F41">
            <v>168</v>
          </cell>
          <cell r="G41">
            <v>159</v>
          </cell>
          <cell r="H41">
            <v>2</v>
          </cell>
        </row>
        <row r="42">
          <cell r="A42" t="str">
            <v>22904</v>
          </cell>
          <cell r="B42">
            <v>2904</v>
          </cell>
          <cell r="C42" t="str">
            <v>郡本４丁目</v>
          </cell>
          <cell r="D42">
            <v>135</v>
          </cell>
          <cell r="E42">
            <v>341</v>
          </cell>
          <cell r="F42">
            <v>176</v>
          </cell>
          <cell r="G42">
            <v>165</v>
          </cell>
          <cell r="H42">
            <v>2</v>
          </cell>
        </row>
        <row r="43">
          <cell r="A43" t="str">
            <v>22905</v>
          </cell>
          <cell r="B43">
            <v>2905</v>
          </cell>
          <cell r="C43" t="str">
            <v>郡本５丁目</v>
          </cell>
          <cell r="D43">
            <v>68</v>
          </cell>
          <cell r="E43">
            <v>176</v>
          </cell>
          <cell r="F43">
            <v>81</v>
          </cell>
          <cell r="G43">
            <v>95</v>
          </cell>
          <cell r="H43">
            <v>2</v>
          </cell>
        </row>
        <row r="44">
          <cell r="A44" t="str">
            <v>22906</v>
          </cell>
          <cell r="B44">
            <v>2906</v>
          </cell>
          <cell r="C44" t="str">
            <v>郡本６丁目</v>
          </cell>
          <cell r="D44">
            <v>3</v>
          </cell>
          <cell r="E44">
            <v>11</v>
          </cell>
          <cell r="F44">
            <v>5</v>
          </cell>
          <cell r="G44">
            <v>6</v>
          </cell>
          <cell r="H44">
            <v>2</v>
          </cell>
        </row>
        <row r="45">
          <cell r="A45" t="str">
            <v>23001</v>
          </cell>
          <cell r="B45">
            <v>3001</v>
          </cell>
          <cell r="C45" t="str">
            <v>藤井１丁目</v>
          </cell>
          <cell r="D45">
            <v>130</v>
          </cell>
          <cell r="E45">
            <v>307</v>
          </cell>
          <cell r="F45">
            <v>144</v>
          </cell>
          <cell r="G45">
            <v>163</v>
          </cell>
          <cell r="H45">
            <v>2</v>
          </cell>
        </row>
        <row r="46">
          <cell r="A46" t="str">
            <v>23002</v>
          </cell>
          <cell r="B46">
            <v>3002</v>
          </cell>
          <cell r="C46" t="str">
            <v>藤井２丁目</v>
          </cell>
          <cell r="D46">
            <v>111</v>
          </cell>
          <cell r="E46">
            <v>229</v>
          </cell>
          <cell r="F46">
            <v>118</v>
          </cell>
          <cell r="G46">
            <v>111</v>
          </cell>
          <cell r="H46">
            <v>2</v>
          </cell>
        </row>
        <row r="47">
          <cell r="A47" t="str">
            <v>23003</v>
          </cell>
          <cell r="B47">
            <v>3003</v>
          </cell>
          <cell r="C47" t="str">
            <v>藤井３丁目</v>
          </cell>
          <cell r="D47">
            <v>172</v>
          </cell>
          <cell r="E47">
            <v>400</v>
          </cell>
          <cell r="F47">
            <v>192</v>
          </cell>
          <cell r="G47">
            <v>208</v>
          </cell>
          <cell r="H47">
            <v>2</v>
          </cell>
        </row>
        <row r="48">
          <cell r="A48" t="str">
            <v>23100</v>
          </cell>
          <cell r="B48">
            <v>3100</v>
          </cell>
          <cell r="C48" t="str">
            <v>山田橋</v>
          </cell>
          <cell r="D48">
            <v>122</v>
          </cell>
          <cell r="E48">
            <v>240</v>
          </cell>
          <cell r="F48">
            <v>130</v>
          </cell>
          <cell r="G48">
            <v>110</v>
          </cell>
          <cell r="H48">
            <v>2</v>
          </cell>
        </row>
        <row r="49">
          <cell r="A49" t="str">
            <v>23200</v>
          </cell>
          <cell r="B49">
            <v>3200</v>
          </cell>
          <cell r="C49" t="str">
            <v>能満</v>
          </cell>
          <cell r="D49">
            <v>2299</v>
          </cell>
          <cell r="E49">
            <v>4868</v>
          </cell>
          <cell r="F49">
            <v>2420</v>
          </cell>
          <cell r="G49">
            <v>2448</v>
          </cell>
          <cell r="H49">
            <v>2</v>
          </cell>
        </row>
        <row r="50">
          <cell r="A50" t="str">
            <v>23300</v>
          </cell>
          <cell r="B50">
            <v>3300</v>
          </cell>
          <cell r="C50" t="str">
            <v>門前</v>
          </cell>
          <cell r="D50">
            <v>2</v>
          </cell>
          <cell r="E50">
            <v>8</v>
          </cell>
          <cell r="F50">
            <v>3</v>
          </cell>
          <cell r="G50">
            <v>5</v>
          </cell>
          <cell r="H50">
            <v>2</v>
          </cell>
        </row>
        <row r="51">
          <cell r="A51" t="str">
            <v>23301</v>
          </cell>
          <cell r="B51">
            <v>3301</v>
          </cell>
          <cell r="C51" t="str">
            <v>門前１丁目</v>
          </cell>
          <cell r="D51">
            <v>84</v>
          </cell>
          <cell r="E51">
            <v>176</v>
          </cell>
          <cell r="F51">
            <v>95</v>
          </cell>
          <cell r="G51">
            <v>81</v>
          </cell>
          <cell r="H51">
            <v>2</v>
          </cell>
        </row>
        <row r="52">
          <cell r="A52" t="str">
            <v>23302</v>
          </cell>
          <cell r="B52">
            <v>3302</v>
          </cell>
          <cell r="C52" t="str">
            <v>門前２丁目</v>
          </cell>
          <cell r="D52">
            <v>358</v>
          </cell>
          <cell r="E52">
            <v>785</v>
          </cell>
          <cell r="F52">
            <v>407</v>
          </cell>
          <cell r="G52">
            <v>378</v>
          </cell>
          <cell r="H52">
            <v>2</v>
          </cell>
        </row>
        <row r="53">
          <cell r="A53" t="str">
            <v>23400</v>
          </cell>
          <cell r="B53">
            <v>3400</v>
          </cell>
          <cell r="C53" t="str">
            <v>市原</v>
          </cell>
          <cell r="D53">
            <v>469</v>
          </cell>
          <cell r="E53">
            <v>955</v>
          </cell>
          <cell r="F53">
            <v>473</v>
          </cell>
          <cell r="G53">
            <v>482</v>
          </cell>
          <cell r="H53">
            <v>2</v>
          </cell>
        </row>
        <row r="54">
          <cell r="A54" t="str">
            <v>23500</v>
          </cell>
          <cell r="B54">
            <v>3500</v>
          </cell>
          <cell r="C54" t="str">
            <v>山木</v>
          </cell>
          <cell r="D54">
            <v>1153</v>
          </cell>
          <cell r="E54">
            <v>2476</v>
          </cell>
          <cell r="F54">
            <v>1312</v>
          </cell>
          <cell r="G54">
            <v>1164</v>
          </cell>
          <cell r="H54">
            <v>2</v>
          </cell>
        </row>
        <row r="55">
          <cell r="A55" t="str">
            <v>23600</v>
          </cell>
          <cell r="B55">
            <v>3600</v>
          </cell>
          <cell r="C55" t="str">
            <v>菊間</v>
          </cell>
          <cell r="D55">
            <v>2296</v>
          </cell>
          <cell r="E55">
            <v>5276</v>
          </cell>
          <cell r="F55">
            <v>2494</v>
          </cell>
          <cell r="G55">
            <v>2782</v>
          </cell>
          <cell r="H55">
            <v>2</v>
          </cell>
        </row>
        <row r="56">
          <cell r="A56" t="str">
            <v>23700</v>
          </cell>
          <cell r="B56">
            <v>3700</v>
          </cell>
          <cell r="C56" t="str">
            <v>古市場</v>
          </cell>
          <cell r="D56">
            <v>1178</v>
          </cell>
          <cell r="E56">
            <v>2751</v>
          </cell>
          <cell r="F56">
            <v>1408</v>
          </cell>
          <cell r="G56">
            <v>1343</v>
          </cell>
          <cell r="H56">
            <v>2</v>
          </cell>
        </row>
        <row r="57">
          <cell r="A57" t="str">
            <v>23800</v>
          </cell>
          <cell r="B57">
            <v>3800</v>
          </cell>
          <cell r="C57" t="str">
            <v>草刈</v>
          </cell>
          <cell r="D57">
            <v>477</v>
          </cell>
          <cell r="E57">
            <v>1142</v>
          </cell>
          <cell r="F57">
            <v>554</v>
          </cell>
          <cell r="G57">
            <v>588</v>
          </cell>
          <cell r="H57">
            <v>2</v>
          </cell>
        </row>
        <row r="58">
          <cell r="A58" t="str">
            <v>23900</v>
          </cell>
          <cell r="B58">
            <v>3900</v>
          </cell>
          <cell r="C58" t="str">
            <v>大</v>
          </cell>
          <cell r="D58">
            <v>2032</v>
          </cell>
          <cell r="E58">
            <v>4455</v>
          </cell>
          <cell r="F58">
            <v>2303</v>
          </cell>
          <cell r="G58">
            <v>2152</v>
          </cell>
          <cell r="H58">
            <v>2</v>
          </cell>
        </row>
        <row r="59">
          <cell r="A59" t="str">
            <v>24201</v>
          </cell>
          <cell r="B59">
            <v>4201</v>
          </cell>
          <cell r="C59" t="str">
            <v>若宮１丁目</v>
          </cell>
          <cell r="D59">
            <v>511</v>
          </cell>
          <cell r="E59">
            <v>935</v>
          </cell>
          <cell r="F59">
            <v>501</v>
          </cell>
          <cell r="G59">
            <v>434</v>
          </cell>
          <cell r="H59">
            <v>2</v>
          </cell>
        </row>
        <row r="60">
          <cell r="A60" t="str">
            <v>24202</v>
          </cell>
          <cell r="B60">
            <v>4202</v>
          </cell>
          <cell r="C60" t="str">
            <v>若宮２丁目</v>
          </cell>
          <cell r="D60">
            <v>356</v>
          </cell>
          <cell r="E60">
            <v>755</v>
          </cell>
          <cell r="F60">
            <v>357</v>
          </cell>
          <cell r="G60">
            <v>398</v>
          </cell>
          <cell r="H60">
            <v>2</v>
          </cell>
        </row>
        <row r="61">
          <cell r="A61" t="str">
            <v>24203</v>
          </cell>
          <cell r="B61">
            <v>4203</v>
          </cell>
          <cell r="C61" t="str">
            <v>若宮３丁目</v>
          </cell>
          <cell r="D61">
            <v>315</v>
          </cell>
          <cell r="E61">
            <v>679</v>
          </cell>
          <cell r="F61">
            <v>319</v>
          </cell>
          <cell r="G61">
            <v>360</v>
          </cell>
          <cell r="H61">
            <v>2</v>
          </cell>
        </row>
        <row r="62">
          <cell r="A62" t="str">
            <v>24204</v>
          </cell>
          <cell r="B62">
            <v>4204</v>
          </cell>
          <cell r="C62" t="str">
            <v>若宮４丁目</v>
          </cell>
          <cell r="D62">
            <v>354</v>
          </cell>
          <cell r="E62">
            <v>730</v>
          </cell>
          <cell r="F62">
            <v>343</v>
          </cell>
          <cell r="G62">
            <v>387</v>
          </cell>
          <cell r="H62">
            <v>2</v>
          </cell>
        </row>
        <row r="63">
          <cell r="A63" t="str">
            <v>24205</v>
          </cell>
          <cell r="B63">
            <v>4205</v>
          </cell>
          <cell r="C63" t="str">
            <v>若宮５丁目</v>
          </cell>
          <cell r="D63">
            <v>243</v>
          </cell>
          <cell r="E63">
            <v>569</v>
          </cell>
          <cell r="F63">
            <v>276</v>
          </cell>
          <cell r="G63">
            <v>293</v>
          </cell>
          <cell r="H63">
            <v>2</v>
          </cell>
        </row>
        <row r="64">
          <cell r="A64" t="str">
            <v>24206</v>
          </cell>
          <cell r="B64">
            <v>4206</v>
          </cell>
          <cell r="C64" t="str">
            <v>若宮６丁目</v>
          </cell>
          <cell r="D64">
            <v>300</v>
          </cell>
          <cell r="E64">
            <v>693</v>
          </cell>
          <cell r="F64">
            <v>347</v>
          </cell>
          <cell r="G64">
            <v>346</v>
          </cell>
          <cell r="H64">
            <v>2</v>
          </cell>
        </row>
        <row r="65">
          <cell r="A65" t="str">
            <v>24207</v>
          </cell>
          <cell r="B65">
            <v>4207</v>
          </cell>
          <cell r="C65" t="str">
            <v>若宮７丁目</v>
          </cell>
          <cell r="D65">
            <v>78</v>
          </cell>
          <cell r="E65">
            <v>188</v>
          </cell>
          <cell r="F65">
            <v>88</v>
          </cell>
          <cell r="G65">
            <v>100</v>
          </cell>
          <cell r="H65">
            <v>2</v>
          </cell>
        </row>
        <row r="66">
          <cell r="A66" t="str">
            <v>31655</v>
          </cell>
          <cell r="B66">
            <v>1655</v>
          </cell>
          <cell r="C66" t="str">
            <v>千種５丁目</v>
          </cell>
          <cell r="D66">
            <v>216</v>
          </cell>
          <cell r="E66">
            <v>554</v>
          </cell>
          <cell r="F66">
            <v>280</v>
          </cell>
          <cell r="G66">
            <v>274</v>
          </cell>
          <cell r="H66">
            <v>3</v>
          </cell>
        </row>
        <row r="67">
          <cell r="A67" t="str">
            <v>31656</v>
          </cell>
          <cell r="B67">
            <v>1656</v>
          </cell>
          <cell r="C67" t="str">
            <v>千種６丁目</v>
          </cell>
          <cell r="D67">
            <v>110</v>
          </cell>
          <cell r="E67">
            <v>396</v>
          </cell>
          <cell r="F67">
            <v>207</v>
          </cell>
          <cell r="G67">
            <v>189</v>
          </cell>
          <cell r="H67">
            <v>3</v>
          </cell>
        </row>
        <row r="68">
          <cell r="A68" t="str">
            <v>31657</v>
          </cell>
          <cell r="B68">
            <v>1657</v>
          </cell>
          <cell r="C68" t="str">
            <v>千種７丁目</v>
          </cell>
          <cell r="D68">
            <v>374</v>
          </cell>
          <cell r="E68">
            <v>881</v>
          </cell>
          <cell r="F68">
            <v>468</v>
          </cell>
          <cell r="G68">
            <v>413</v>
          </cell>
          <cell r="H68">
            <v>3</v>
          </cell>
        </row>
        <row r="69">
          <cell r="A69" t="str">
            <v>34300</v>
          </cell>
          <cell r="B69">
            <v>4300</v>
          </cell>
          <cell r="C69" t="str">
            <v>千種海岸</v>
          </cell>
          <cell r="D69">
            <v>2</v>
          </cell>
          <cell r="E69">
            <v>2</v>
          </cell>
          <cell r="F69">
            <v>2</v>
          </cell>
          <cell r="G69">
            <v>0</v>
          </cell>
          <cell r="H69">
            <v>3</v>
          </cell>
        </row>
        <row r="70">
          <cell r="A70" t="str">
            <v>34400</v>
          </cell>
          <cell r="B70">
            <v>4400</v>
          </cell>
          <cell r="C70" t="str">
            <v>五井南海岸</v>
          </cell>
          <cell r="D70">
            <v>1</v>
          </cell>
          <cell r="E70">
            <v>3</v>
          </cell>
          <cell r="F70">
            <v>0</v>
          </cell>
          <cell r="G70">
            <v>3</v>
          </cell>
          <cell r="H70">
            <v>3</v>
          </cell>
        </row>
        <row r="71">
          <cell r="A71" t="str">
            <v>34500</v>
          </cell>
          <cell r="B71">
            <v>4500</v>
          </cell>
          <cell r="C71" t="str">
            <v>五井海岸</v>
          </cell>
          <cell r="D71">
            <v>1</v>
          </cell>
          <cell r="E71">
            <v>1</v>
          </cell>
          <cell r="F71">
            <v>1</v>
          </cell>
          <cell r="G71">
            <v>0</v>
          </cell>
          <cell r="H71">
            <v>3</v>
          </cell>
        </row>
        <row r="72">
          <cell r="A72" t="str">
            <v>34600</v>
          </cell>
          <cell r="B72">
            <v>4600</v>
          </cell>
          <cell r="C72" t="str">
            <v>青柳</v>
          </cell>
          <cell r="D72">
            <v>1315</v>
          </cell>
          <cell r="E72">
            <v>2809</v>
          </cell>
          <cell r="F72">
            <v>1500</v>
          </cell>
          <cell r="G72">
            <v>1309</v>
          </cell>
          <cell r="H72">
            <v>3</v>
          </cell>
        </row>
        <row r="73">
          <cell r="A73" t="str">
            <v>34651</v>
          </cell>
          <cell r="B73">
            <v>4651</v>
          </cell>
          <cell r="C73" t="str">
            <v>青柳１丁目</v>
          </cell>
          <cell r="D73">
            <v>143</v>
          </cell>
          <cell r="E73">
            <v>300</v>
          </cell>
          <cell r="F73">
            <v>162</v>
          </cell>
          <cell r="G73">
            <v>138</v>
          </cell>
          <cell r="H73">
            <v>3</v>
          </cell>
        </row>
        <row r="74">
          <cell r="A74" t="str">
            <v>34652</v>
          </cell>
          <cell r="B74">
            <v>4652</v>
          </cell>
          <cell r="C74" t="str">
            <v>青柳２丁目</v>
          </cell>
          <cell r="D74">
            <v>87</v>
          </cell>
          <cell r="E74">
            <v>175</v>
          </cell>
          <cell r="F74">
            <v>97</v>
          </cell>
          <cell r="G74">
            <v>78</v>
          </cell>
          <cell r="H74">
            <v>3</v>
          </cell>
        </row>
        <row r="75">
          <cell r="A75" t="str">
            <v>34653</v>
          </cell>
          <cell r="B75">
            <v>4653</v>
          </cell>
          <cell r="C75" t="str">
            <v>青柳３丁目</v>
          </cell>
          <cell r="D75">
            <v>195</v>
          </cell>
          <cell r="E75">
            <v>236</v>
          </cell>
          <cell r="F75">
            <v>170</v>
          </cell>
          <cell r="G75">
            <v>66</v>
          </cell>
          <cell r="H75">
            <v>3</v>
          </cell>
        </row>
        <row r="76">
          <cell r="A76" t="str">
            <v>34702</v>
          </cell>
          <cell r="B76">
            <v>4702</v>
          </cell>
          <cell r="C76" t="str">
            <v>青柳北２丁目</v>
          </cell>
          <cell r="D76">
            <v>3</v>
          </cell>
          <cell r="E76">
            <v>8</v>
          </cell>
          <cell r="F76">
            <v>3</v>
          </cell>
          <cell r="G76">
            <v>5</v>
          </cell>
          <cell r="H76">
            <v>3</v>
          </cell>
        </row>
        <row r="77">
          <cell r="A77" t="str">
            <v>34703</v>
          </cell>
          <cell r="B77">
            <v>4703</v>
          </cell>
          <cell r="C77" t="str">
            <v>青柳北３丁目</v>
          </cell>
          <cell r="D77">
            <v>18</v>
          </cell>
          <cell r="E77">
            <v>34</v>
          </cell>
          <cell r="F77">
            <v>20</v>
          </cell>
          <cell r="G77">
            <v>14</v>
          </cell>
          <cell r="H77">
            <v>3</v>
          </cell>
        </row>
        <row r="78">
          <cell r="A78" t="str">
            <v>34704</v>
          </cell>
          <cell r="B78">
            <v>4704</v>
          </cell>
          <cell r="C78" t="str">
            <v>青柳北４丁目</v>
          </cell>
          <cell r="D78">
            <v>42</v>
          </cell>
          <cell r="E78">
            <v>82</v>
          </cell>
          <cell r="F78">
            <v>49</v>
          </cell>
          <cell r="G78">
            <v>33</v>
          </cell>
          <cell r="H78">
            <v>3</v>
          </cell>
        </row>
        <row r="79">
          <cell r="A79" t="str">
            <v>34900</v>
          </cell>
          <cell r="B79">
            <v>4900</v>
          </cell>
          <cell r="C79" t="str">
            <v>松ケ島</v>
          </cell>
          <cell r="D79">
            <v>410</v>
          </cell>
          <cell r="E79">
            <v>876</v>
          </cell>
          <cell r="F79">
            <v>484</v>
          </cell>
          <cell r="G79">
            <v>392</v>
          </cell>
          <cell r="H79">
            <v>3</v>
          </cell>
        </row>
        <row r="80">
          <cell r="A80" t="str">
            <v>34951</v>
          </cell>
          <cell r="B80">
            <v>4951</v>
          </cell>
          <cell r="C80" t="str">
            <v>松ケ島１丁目</v>
          </cell>
          <cell r="D80">
            <v>234</v>
          </cell>
          <cell r="E80">
            <v>599</v>
          </cell>
          <cell r="F80">
            <v>323</v>
          </cell>
          <cell r="G80">
            <v>276</v>
          </cell>
          <cell r="H80">
            <v>3</v>
          </cell>
        </row>
        <row r="81">
          <cell r="A81" t="str">
            <v>34952</v>
          </cell>
          <cell r="B81">
            <v>4952</v>
          </cell>
          <cell r="C81" t="str">
            <v>松ケ島２丁目</v>
          </cell>
          <cell r="D81">
            <v>393</v>
          </cell>
          <cell r="E81">
            <v>1039</v>
          </cell>
          <cell r="F81">
            <v>543</v>
          </cell>
          <cell r="G81">
            <v>496</v>
          </cell>
          <cell r="H81">
            <v>3</v>
          </cell>
        </row>
        <row r="82">
          <cell r="A82" t="str">
            <v>35001</v>
          </cell>
          <cell r="B82">
            <v>5001</v>
          </cell>
          <cell r="C82" t="str">
            <v>松ケ島西１丁目</v>
          </cell>
          <cell r="D82">
            <v>1</v>
          </cell>
          <cell r="E82">
            <v>1</v>
          </cell>
          <cell r="F82">
            <v>1</v>
          </cell>
          <cell r="G82">
            <v>0</v>
          </cell>
          <cell r="H82">
            <v>3</v>
          </cell>
        </row>
        <row r="83">
          <cell r="A83" t="str">
            <v>35200</v>
          </cell>
          <cell r="B83">
            <v>5200</v>
          </cell>
          <cell r="C83" t="str">
            <v>岩崎</v>
          </cell>
          <cell r="D83">
            <v>71</v>
          </cell>
          <cell r="E83">
            <v>141</v>
          </cell>
          <cell r="F83">
            <v>71</v>
          </cell>
          <cell r="G83">
            <v>70</v>
          </cell>
          <cell r="H83">
            <v>3</v>
          </cell>
        </row>
        <row r="84">
          <cell r="A84" t="str">
            <v>35251</v>
          </cell>
          <cell r="B84">
            <v>5251</v>
          </cell>
          <cell r="C84" t="str">
            <v>岩崎１丁目</v>
          </cell>
          <cell r="D84">
            <v>491</v>
          </cell>
          <cell r="E84">
            <v>1195</v>
          </cell>
          <cell r="F84">
            <v>633</v>
          </cell>
          <cell r="G84">
            <v>562</v>
          </cell>
          <cell r="H84">
            <v>3</v>
          </cell>
        </row>
        <row r="85">
          <cell r="A85" t="str">
            <v>35252</v>
          </cell>
          <cell r="B85">
            <v>5252</v>
          </cell>
          <cell r="C85" t="str">
            <v>岩崎２丁目</v>
          </cell>
          <cell r="D85">
            <v>138</v>
          </cell>
          <cell r="E85">
            <v>320</v>
          </cell>
          <cell r="F85">
            <v>167</v>
          </cell>
          <cell r="G85">
            <v>153</v>
          </cell>
          <cell r="H85">
            <v>3</v>
          </cell>
        </row>
        <row r="86">
          <cell r="A86" t="str">
            <v>35301</v>
          </cell>
          <cell r="B86">
            <v>5301</v>
          </cell>
          <cell r="C86" t="str">
            <v>岩崎西１丁目</v>
          </cell>
          <cell r="D86">
            <v>53</v>
          </cell>
          <cell r="E86">
            <v>121</v>
          </cell>
          <cell r="F86">
            <v>63</v>
          </cell>
          <cell r="G86">
            <v>58</v>
          </cell>
          <cell r="H86">
            <v>3</v>
          </cell>
        </row>
        <row r="87">
          <cell r="A87" t="str">
            <v>35500</v>
          </cell>
          <cell r="B87">
            <v>5500</v>
          </cell>
          <cell r="C87" t="str">
            <v>玉前</v>
          </cell>
          <cell r="D87">
            <v>556</v>
          </cell>
          <cell r="E87">
            <v>1144</v>
          </cell>
          <cell r="F87">
            <v>616</v>
          </cell>
          <cell r="G87">
            <v>528</v>
          </cell>
          <cell r="H87">
            <v>3</v>
          </cell>
        </row>
        <row r="88">
          <cell r="A88" t="str">
            <v>35601</v>
          </cell>
          <cell r="B88">
            <v>5601</v>
          </cell>
          <cell r="C88" t="str">
            <v>玉前西１丁目</v>
          </cell>
          <cell r="D88">
            <v>21</v>
          </cell>
          <cell r="E88">
            <v>31</v>
          </cell>
          <cell r="F88">
            <v>23</v>
          </cell>
          <cell r="G88">
            <v>8</v>
          </cell>
          <cell r="H88">
            <v>3</v>
          </cell>
        </row>
        <row r="89">
          <cell r="A89" t="str">
            <v>35602</v>
          </cell>
          <cell r="B89">
            <v>5602</v>
          </cell>
          <cell r="C89" t="str">
            <v>玉前西２丁目</v>
          </cell>
          <cell r="D89">
            <v>41</v>
          </cell>
          <cell r="E89">
            <v>69</v>
          </cell>
          <cell r="F89">
            <v>44</v>
          </cell>
          <cell r="G89">
            <v>25</v>
          </cell>
          <cell r="H89">
            <v>3</v>
          </cell>
        </row>
        <row r="90">
          <cell r="A90" t="str">
            <v>35603</v>
          </cell>
          <cell r="B90">
            <v>5603</v>
          </cell>
          <cell r="C90" t="str">
            <v>玉前西３丁目</v>
          </cell>
          <cell r="D90">
            <v>3</v>
          </cell>
          <cell r="E90">
            <v>3</v>
          </cell>
          <cell r="F90">
            <v>3</v>
          </cell>
          <cell r="G90">
            <v>0</v>
          </cell>
          <cell r="H90">
            <v>3</v>
          </cell>
        </row>
        <row r="91">
          <cell r="A91" t="str">
            <v>35800</v>
          </cell>
          <cell r="B91">
            <v>5800</v>
          </cell>
          <cell r="C91" t="str">
            <v>出津</v>
          </cell>
          <cell r="D91">
            <v>349</v>
          </cell>
          <cell r="E91">
            <v>732</v>
          </cell>
          <cell r="F91">
            <v>398</v>
          </cell>
          <cell r="G91">
            <v>334</v>
          </cell>
          <cell r="H91">
            <v>3</v>
          </cell>
        </row>
        <row r="92">
          <cell r="A92" t="str">
            <v>35901</v>
          </cell>
          <cell r="B92">
            <v>5901</v>
          </cell>
          <cell r="C92" t="str">
            <v>出津西１丁目</v>
          </cell>
          <cell r="D92">
            <v>6</v>
          </cell>
          <cell r="E92">
            <v>11</v>
          </cell>
          <cell r="F92">
            <v>7</v>
          </cell>
          <cell r="G92">
            <v>4</v>
          </cell>
          <cell r="H92">
            <v>3</v>
          </cell>
        </row>
        <row r="93">
          <cell r="A93" t="str">
            <v>36000</v>
          </cell>
          <cell r="B93">
            <v>6000</v>
          </cell>
          <cell r="C93" t="str">
            <v>飯沼</v>
          </cell>
          <cell r="D93">
            <v>947</v>
          </cell>
          <cell r="E93">
            <v>2084</v>
          </cell>
          <cell r="F93">
            <v>1086</v>
          </cell>
          <cell r="G93">
            <v>998</v>
          </cell>
          <cell r="H93">
            <v>3</v>
          </cell>
        </row>
        <row r="94">
          <cell r="A94" t="str">
            <v>36100</v>
          </cell>
          <cell r="B94">
            <v>6100</v>
          </cell>
          <cell r="C94" t="str">
            <v>島野</v>
          </cell>
          <cell r="D94">
            <v>1482</v>
          </cell>
          <cell r="E94">
            <v>3163</v>
          </cell>
          <cell r="F94">
            <v>1712</v>
          </cell>
          <cell r="G94">
            <v>1451</v>
          </cell>
          <cell r="H94">
            <v>3</v>
          </cell>
        </row>
        <row r="95">
          <cell r="A95" t="str">
            <v>36200</v>
          </cell>
          <cell r="B95">
            <v>6200</v>
          </cell>
          <cell r="C95" t="str">
            <v>野毛</v>
          </cell>
          <cell r="D95">
            <v>124</v>
          </cell>
          <cell r="E95">
            <v>310</v>
          </cell>
          <cell r="F95">
            <v>151</v>
          </cell>
          <cell r="G95">
            <v>159</v>
          </cell>
          <cell r="H95">
            <v>3</v>
          </cell>
        </row>
        <row r="96">
          <cell r="A96" t="str">
            <v>36300</v>
          </cell>
          <cell r="B96">
            <v>6300</v>
          </cell>
          <cell r="C96" t="str">
            <v>廿五里</v>
          </cell>
          <cell r="D96">
            <v>277</v>
          </cell>
          <cell r="E96">
            <v>668</v>
          </cell>
          <cell r="F96">
            <v>340</v>
          </cell>
          <cell r="G96">
            <v>328</v>
          </cell>
          <cell r="H96">
            <v>3</v>
          </cell>
        </row>
        <row r="97">
          <cell r="A97" t="str">
            <v>36400</v>
          </cell>
          <cell r="B97">
            <v>6400</v>
          </cell>
          <cell r="C97" t="str">
            <v>町田</v>
          </cell>
          <cell r="D97">
            <v>58</v>
          </cell>
          <cell r="E97">
            <v>162</v>
          </cell>
          <cell r="F97">
            <v>74</v>
          </cell>
          <cell r="G97">
            <v>88</v>
          </cell>
          <cell r="H97">
            <v>3</v>
          </cell>
        </row>
        <row r="98">
          <cell r="A98" t="str">
            <v>36500</v>
          </cell>
          <cell r="B98">
            <v>6500</v>
          </cell>
          <cell r="C98" t="str">
            <v>海保</v>
          </cell>
          <cell r="D98">
            <v>335</v>
          </cell>
          <cell r="E98">
            <v>830</v>
          </cell>
          <cell r="F98">
            <v>424</v>
          </cell>
          <cell r="G98">
            <v>406</v>
          </cell>
          <cell r="H98">
            <v>3</v>
          </cell>
        </row>
        <row r="99">
          <cell r="A99" t="str">
            <v>36600</v>
          </cell>
          <cell r="B99">
            <v>6600</v>
          </cell>
          <cell r="C99" t="str">
            <v>今富</v>
          </cell>
          <cell r="D99">
            <v>384</v>
          </cell>
          <cell r="E99">
            <v>738</v>
          </cell>
          <cell r="F99">
            <v>405</v>
          </cell>
          <cell r="G99">
            <v>333</v>
          </cell>
          <cell r="H99">
            <v>3</v>
          </cell>
        </row>
        <row r="100">
          <cell r="A100" t="str">
            <v>36700</v>
          </cell>
          <cell r="B100">
            <v>6700</v>
          </cell>
          <cell r="C100" t="str">
            <v>引田</v>
          </cell>
          <cell r="D100">
            <v>46</v>
          </cell>
          <cell r="E100">
            <v>125</v>
          </cell>
          <cell r="F100">
            <v>59</v>
          </cell>
          <cell r="G100">
            <v>66</v>
          </cell>
          <cell r="H100">
            <v>3</v>
          </cell>
        </row>
        <row r="101">
          <cell r="A101" t="str">
            <v>36800</v>
          </cell>
          <cell r="B101">
            <v>6800</v>
          </cell>
          <cell r="C101" t="str">
            <v>神代</v>
          </cell>
          <cell r="D101">
            <v>48</v>
          </cell>
          <cell r="E101">
            <v>119</v>
          </cell>
          <cell r="F101">
            <v>64</v>
          </cell>
          <cell r="G101">
            <v>55</v>
          </cell>
          <cell r="H101">
            <v>3</v>
          </cell>
        </row>
        <row r="102">
          <cell r="A102" t="str">
            <v>36900</v>
          </cell>
          <cell r="B102">
            <v>6900</v>
          </cell>
          <cell r="C102" t="str">
            <v>十五沢</v>
          </cell>
          <cell r="D102">
            <v>52</v>
          </cell>
          <cell r="E102">
            <v>129</v>
          </cell>
          <cell r="F102">
            <v>57</v>
          </cell>
          <cell r="G102">
            <v>72</v>
          </cell>
          <cell r="H102">
            <v>3</v>
          </cell>
        </row>
        <row r="103">
          <cell r="A103" t="str">
            <v>37000</v>
          </cell>
          <cell r="B103">
            <v>7000</v>
          </cell>
          <cell r="C103" t="str">
            <v>小折</v>
          </cell>
          <cell r="D103">
            <v>34</v>
          </cell>
          <cell r="E103">
            <v>74</v>
          </cell>
          <cell r="F103">
            <v>33</v>
          </cell>
          <cell r="G103">
            <v>41</v>
          </cell>
          <cell r="H103">
            <v>3</v>
          </cell>
        </row>
        <row r="104">
          <cell r="A104" t="str">
            <v>37100</v>
          </cell>
          <cell r="B104">
            <v>7100</v>
          </cell>
          <cell r="C104" t="str">
            <v>西野</v>
          </cell>
          <cell r="D104">
            <v>51</v>
          </cell>
          <cell r="E104">
            <v>127</v>
          </cell>
          <cell r="F104">
            <v>68</v>
          </cell>
          <cell r="G104">
            <v>59</v>
          </cell>
          <cell r="H104">
            <v>3</v>
          </cell>
        </row>
        <row r="105">
          <cell r="A105" t="str">
            <v>37200</v>
          </cell>
          <cell r="B105">
            <v>7200</v>
          </cell>
          <cell r="C105" t="str">
            <v>柳原</v>
          </cell>
          <cell r="D105">
            <v>53</v>
          </cell>
          <cell r="E105">
            <v>125</v>
          </cell>
          <cell r="F105">
            <v>58</v>
          </cell>
          <cell r="G105">
            <v>67</v>
          </cell>
          <cell r="H105">
            <v>3</v>
          </cell>
        </row>
        <row r="106">
          <cell r="A106" t="str">
            <v>37300</v>
          </cell>
          <cell r="B106">
            <v>7300</v>
          </cell>
          <cell r="C106" t="str">
            <v>村上</v>
          </cell>
          <cell r="D106">
            <v>629</v>
          </cell>
          <cell r="E106">
            <v>1420</v>
          </cell>
          <cell r="F106">
            <v>723</v>
          </cell>
          <cell r="G106">
            <v>697</v>
          </cell>
          <cell r="H106">
            <v>3</v>
          </cell>
        </row>
        <row r="107">
          <cell r="A107" t="str">
            <v>37400</v>
          </cell>
          <cell r="B107">
            <v>7400</v>
          </cell>
          <cell r="C107" t="str">
            <v>西広</v>
          </cell>
          <cell r="D107">
            <v>45</v>
          </cell>
          <cell r="E107">
            <v>105</v>
          </cell>
          <cell r="F107">
            <v>55</v>
          </cell>
          <cell r="G107">
            <v>50</v>
          </cell>
          <cell r="H107">
            <v>3</v>
          </cell>
        </row>
        <row r="108">
          <cell r="A108" t="str">
            <v>37500</v>
          </cell>
          <cell r="B108">
            <v>7500</v>
          </cell>
          <cell r="C108" t="str">
            <v>惣社</v>
          </cell>
          <cell r="D108">
            <v>331</v>
          </cell>
          <cell r="E108">
            <v>688</v>
          </cell>
          <cell r="F108">
            <v>355</v>
          </cell>
          <cell r="G108">
            <v>333</v>
          </cell>
          <cell r="H108">
            <v>3</v>
          </cell>
        </row>
        <row r="109">
          <cell r="A109" t="str">
            <v>37600</v>
          </cell>
          <cell r="B109">
            <v>7600</v>
          </cell>
          <cell r="C109" t="str">
            <v>加茂</v>
          </cell>
          <cell r="D109">
            <v>3</v>
          </cell>
          <cell r="E109">
            <v>7</v>
          </cell>
          <cell r="F109">
            <v>3</v>
          </cell>
          <cell r="G109">
            <v>4</v>
          </cell>
          <cell r="H109">
            <v>3</v>
          </cell>
        </row>
        <row r="110">
          <cell r="A110" t="str">
            <v>37700</v>
          </cell>
          <cell r="B110">
            <v>7700</v>
          </cell>
          <cell r="C110" t="str">
            <v>根田</v>
          </cell>
          <cell r="D110">
            <v>111</v>
          </cell>
          <cell r="E110">
            <v>241</v>
          </cell>
          <cell r="F110">
            <v>122</v>
          </cell>
          <cell r="G110">
            <v>119</v>
          </cell>
          <cell r="H110">
            <v>3</v>
          </cell>
        </row>
        <row r="111">
          <cell r="A111" t="str">
            <v>37800</v>
          </cell>
          <cell r="B111">
            <v>7800</v>
          </cell>
          <cell r="C111" t="str">
            <v>岩野見</v>
          </cell>
          <cell r="D111">
            <v>146</v>
          </cell>
          <cell r="E111">
            <v>337</v>
          </cell>
          <cell r="F111">
            <v>160</v>
          </cell>
          <cell r="G111">
            <v>177</v>
          </cell>
          <cell r="H111">
            <v>3</v>
          </cell>
        </row>
        <row r="112">
          <cell r="A112" t="str">
            <v>37900</v>
          </cell>
          <cell r="B112">
            <v>7900</v>
          </cell>
          <cell r="C112" t="str">
            <v>平田</v>
          </cell>
          <cell r="D112">
            <v>811</v>
          </cell>
          <cell r="E112">
            <v>1674</v>
          </cell>
          <cell r="F112">
            <v>834</v>
          </cell>
          <cell r="G112">
            <v>840</v>
          </cell>
          <cell r="H112">
            <v>3</v>
          </cell>
        </row>
        <row r="113">
          <cell r="A113" t="str">
            <v>38000</v>
          </cell>
          <cell r="B113">
            <v>8000</v>
          </cell>
          <cell r="C113" t="str">
            <v>五井</v>
          </cell>
          <cell r="D113">
            <v>7973</v>
          </cell>
          <cell r="E113">
            <v>16872</v>
          </cell>
          <cell r="F113">
            <v>8900</v>
          </cell>
          <cell r="G113">
            <v>7972</v>
          </cell>
          <cell r="H113">
            <v>3</v>
          </cell>
        </row>
        <row r="114">
          <cell r="A114" t="str">
            <v>38051</v>
          </cell>
          <cell r="B114">
            <v>8051</v>
          </cell>
          <cell r="C114" t="str">
            <v>五井中央東１丁目</v>
          </cell>
          <cell r="D114">
            <v>337</v>
          </cell>
          <cell r="E114">
            <v>592</v>
          </cell>
          <cell r="F114">
            <v>313</v>
          </cell>
          <cell r="G114">
            <v>279</v>
          </cell>
          <cell r="H114">
            <v>3</v>
          </cell>
        </row>
        <row r="115">
          <cell r="A115" t="str">
            <v>38052</v>
          </cell>
          <cell r="B115">
            <v>8052</v>
          </cell>
          <cell r="C115" t="str">
            <v>五井中央東２丁目</v>
          </cell>
          <cell r="D115">
            <v>460</v>
          </cell>
          <cell r="E115">
            <v>816</v>
          </cell>
          <cell r="F115">
            <v>439</v>
          </cell>
          <cell r="G115">
            <v>377</v>
          </cell>
          <cell r="H115">
            <v>3</v>
          </cell>
        </row>
        <row r="116">
          <cell r="A116" t="str">
            <v>38061</v>
          </cell>
          <cell r="B116">
            <v>8061</v>
          </cell>
          <cell r="C116" t="str">
            <v>五井中央西１丁目</v>
          </cell>
          <cell r="D116">
            <v>392</v>
          </cell>
          <cell r="E116">
            <v>713</v>
          </cell>
          <cell r="F116">
            <v>386</v>
          </cell>
          <cell r="G116">
            <v>327</v>
          </cell>
          <cell r="H116">
            <v>3</v>
          </cell>
        </row>
        <row r="117">
          <cell r="A117" t="str">
            <v>38062</v>
          </cell>
          <cell r="B117">
            <v>8062</v>
          </cell>
          <cell r="C117" t="str">
            <v>五井中央西２丁目</v>
          </cell>
          <cell r="D117">
            <v>268</v>
          </cell>
          <cell r="E117">
            <v>529</v>
          </cell>
          <cell r="F117">
            <v>274</v>
          </cell>
          <cell r="G117">
            <v>255</v>
          </cell>
          <cell r="H117">
            <v>3</v>
          </cell>
        </row>
        <row r="118">
          <cell r="A118" t="str">
            <v>38063</v>
          </cell>
          <cell r="B118">
            <v>8063</v>
          </cell>
          <cell r="C118" t="str">
            <v>五井中央西３丁目</v>
          </cell>
          <cell r="D118">
            <v>68</v>
          </cell>
          <cell r="E118">
            <v>145</v>
          </cell>
          <cell r="F118">
            <v>74</v>
          </cell>
          <cell r="G118">
            <v>71</v>
          </cell>
          <cell r="H118">
            <v>3</v>
          </cell>
        </row>
        <row r="119">
          <cell r="A119" t="str">
            <v>38101</v>
          </cell>
          <cell r="B119">
            <v>8101</v>
          </cell>
          <cell r="C119" t="str">
            <v>五井東１丁目</v>
          </cell>
          <cell r="D119">
            <v>670</v>
          </cell>
          <cell r="E119">
            <v>1235</v>
          </cell>
          <cell r="F119">
            <v>652</v>
          </cell>
          <cell r="G119">
            <v>583</v>
          </cell>
          <cell r="H119">
            <v>3</v>
          </cell>
        </row>
        <row r="120">
          <cell r="A120" t="str">
            <v>38102</v>
          </cell>
          <cell r="B120">
            <v>8102</v>
          </cell>
          <cell r="C120" t="str">
            <v>五井東２丁目</v>
          </cell>
          <cell r="D120">
            <v>390</v>
          </cell>
          <cell r="E120">
            <v>830</v>
          </cell>
          <cell r="F120">
            <v>439</v>
          </cell>
          <cell r="G120">
            <v>391</v>
          </cell>
          <cell r="H120">
            <v>3</v>
          </cell>
        </row>
        <row r="121">
          <cell r="A121" t="str">
            <v>38103</v>
          </cell>
          <cell r="B121">
            <v>8103</v>
          </cell>
          <cell r="C121" t="str">
            <v>五井東３丁目</v>
          </cell>
          <cell r="D121">
            <v>534</v>
          </cell>
          <cell r="E121">
            <v>1056</v>
          </cell>
          <cell r="F121">
            <v>572</v>
          </cell>
          <cell r="G121">
            <v>484</v>
          </cell>
          <cell r="H121">
            <v>3</v>
          </cell>
        </row>
        <row r="122">
          <cell r="A122" t="str">
            <v>38111</v>
          </cell>
          <cell r="B122">
            <v>8111</v>
          </cell>
          <cell r="C122" t="str">
            <v>更級１丁目</v>
          </cell>
          <cell r="D122">
            <v>152</v>
          </cell>
          <cell r="E122">
            <v>280</v>
          </cell>
          <cell r="F122">
            <v>166</v>
          </cell>
          <cell r="G122">
            <v>114</v>
          </cell>
          <cell r="H122">
            <v>3</v>
          </cell>
        </row>
        <row r="123">
          <cell r="A123" t="str">
            <v>38112</v>
          </cell>
          <cell r="B123">
            <v>8112</v>
          </cell>
          <cell r="C123" t="str">
            <v>更級２丁目</v>
          </cell>
          <cell r="D123">
            <v>79</v>
          </cell>
          <cell r="E123">
            <v>175</v>
          </cell>
          <cell r="F123">
            <v>85</v>
          </cell>
          <cell r="G123">
            <v>90</v>
          </cell>
          <cell r="H123">
            <v>3</v>
          </cell>
        </row>
        <row r="124">
          <cell r="A124" t="str">
            <v>38131</v>
          </cell>
          <cell r="B124">
            <v>8131</v>
          </cell>
          <cell r="C124" t="str">
            <v>五井西１丁目</v>
          </cell>
          <cell r="D124">
            <v>186</v>
          </cell>
          <cell r="E124">
            <v>364</v>
          </cell>
          <cell r="F124">
            <v>192</v>
          </cell>
          <cell r="G124">
            <v>172</v>
          </cell>
          <cell r="H124">
            <v>3</v>
          </cell>
        </row>
        <row r="125">
          <cell r="A125" t="str">
            <v>38132</v>
          </cell>
          <cell r="B125">
            <v>8132</v>
          </cell>
          <cell r="C125" t="str">
            <v>五井西２丁目</v>
          </cell>
          <cell r="D125">
            <v>512</v>
          </cell>
          <cell r="E125">
            <v>1135</v>
          </cell>
          <cell r="F125">
            <v>617</v>
          </cell>
          <cell r="G125">
            <v>518</v>
          </cell>
          <cell r="H125">
            <v>3</v>
          </cell>
        </row>
        <row r="126">
          <cell r="A126" t="str">
            <v>38133</v>
          </cell>
          <cell r="B126">
            <v>8133</v>
          </cell>
          <cell r="C126" t="str">
            <v>五井西３丁目</v>
          </cell>
          <cell r="D126">
            <v>225</v>
          </cell>
          <cell r="E126">
            <v>549</v>
          </cell>
          <cell r="F126">
            <v>296</v>
          </cell>
          <cell r="G126">
            <v>253</v>
          </cell>
          <cell r="H126">
            <v>3</v>
          </cell>
        </row>
        <row r="127">
          <cell r="A127" t="str">
            <v>38134</v>
          </cell>
          <cell r="B127">
            <v>8134</v>
          </cell>
          <cell r="C127" t="str">
            <v>五井西４丁目</v>
          </cell>
          <cell r="D127">
            <v>621</v>
          </cell>
          <cell r="E127">
            <v>1416</v>
          </cell>
          <cell r="F127">
            <v>734</v>
          </cell>
          <cell r="G127">
            <v>682</v>
          </cell>
          <cell r="H127">
            <v>3</v>
          </cell>
        </row>
        <row r="128">
          <cell r="A128" t="str">
            <v>38135</v>
          </cell>
          <cell r="B128">
            <v>8135</v>
          </cell>
          <cell r="C128" t="str">
            <v>五井西５丁目</v>
          </cell>
          <cell r="D128">
            <v>355</v>
          </cell>
          <cell r="E128">
            <v>784</v>
          </cell>
          <cell r="F128">
            <v>431</v>
          </cell>
          <cell r="G128">
            <v>353</v>
          </cell>
          <cell r="H128">
            <v>3</v>
          </cell>
        </row>
        <row r="129">
          <cell r="A129" t="str">
            <v>38136</v>
          </cell>
          <cell r="B129">
            <v>8136</v>
          </cell>
          <cell r="C129" t="str">
            <v>五井西６丁目</v>
          </cell>
          <cell r="D129">
            <v>320</v>
          </cell>
          <cell r="E129">
            <v>811</v>
          </cell>
          <cell r="F129">
            <v>410</v>
          </cell>
          <cell r="G129">
            <v>401</v>
          </cell>
          <cell r="H129">
            <v>3</v>
          </cell>
        </row>
        <row r="130">
          <cell r="A130" t="str">
            <v>38137</v>
          </cell>
          <cell r="B130">
            <v>8137</v>
          </cell>
          <cell r="C130" t="str">
            <v>五井西７丁目</v>
          </cell>
          <cell r="D130">
            <v>294</v>
          </cell>
          <cell r="E130">
            <v>675</v>
          </cell>
          <cell r="F130">
            <v>355</v>
          </cell>
          <cell r="G130">
            <v>320</v>
          </cell>
          <cell r="H130">
            <v>3</v>
          </cell>
        </row>
        <row r="131">
          <cell r="A131" t="str">
            <v>38151</v>
          </cell>
          <cell r="B131">
            <v>8151</v>
          </cell>
          <cell r="C131" t="str">
            <v>五井金杉１丁目</v>
          </cell>
          <cell r="D131">
            <v>37</v>
          </cell>
          <cell r="E131">
            <v>57</v>
          </cell>
          <cell r="F131">
            <v>34</v>
          </cell>
          <cell r="G131">
            <v>23</v>
          </cell>
          <cell r="H131">
            <v>3</v>
          </cell>
        </row>
        <row r="132">
          <cell r="A132" t="str">
            <v>38153</v>
          </cell>
          <cell r="B132">
            <v>8153</v>
          </cell>
          <cell r="C132" t="str">
            <v>五井金杉３丁目</v>
          </cell>
          <cell r="D132">
            <v>8</v>
          </cell>
          <cell r="E132">
            <v>9</v>
          </cell>
          <cell r="F132">
            <v>8</v>
          </cell>
          <cell r="G132">
            <v>1</v>
          </cell>
          <cell r="H132">
            <v>3</v>
          </cell>
        </row>
        <row r="133">
          <cell r="A133" t="str">
            <v>38154</v>
          </cell>
          <cell r="B133">
            <v>8154</v>
          </cell>
          <cell r="C133" t="str">
            <v>五井金杉４丁目</v>
          </cell>
          <cell r="D133">
            <v>7</v>
          </cell>
          <cell r="E133">
            <v>7</v>
          </cell>
          <cell r="F133">
            <v>7</v>
          </cell>
          <cell r="G133">
            <v>0</v>
          </cell>
          <cell r="H133">
            <v>3</v>
          </cell>
        </row>
        <row r="134">
          <cell r="A134" t="str">
            <v>38200</v>
          </cell>
          <cell r="B134">
            <v>8200</v>
          </cell>
          <cell r="C134" t="str">
            <v>君塚</v>
          </cell>
          <cell r="D134">
            <v>16</v>
          </cell>
          <cell r="E134">
            <v>26</v>
          </cell>
          <cell r="F134">
            <v>16</v>
          </cell>
          <cell r="G134">
            <v>10</v>
          </cell>
          <cell r="H134">
            <v>3</v>
          </cell>
        </row>
        <row r="135">
          <cell r="A135" t="str">
            <v>38251</v>
          </cell>
          <cell r="B135">
            <v>8251</v>
          </cell>
          <cell r="C135" t="str">
            <v>君塚１丁目</v>
          </cell>
          <cell r="D135">
            <v>655</v>
          </cell>
          <cell r="E135">
            <v>1407</v>
          </cell>
          <cell r="F135">
            <v>742</v>
          </cell>
          <cell r="G135">
            <v>665</v>
          </cell>
          <cell r="H135">
            <v>3</v>
          </cell>
        </row>
        <row r="136">
          <cell r="A136" t="str">
            <v>38252</v>
          </cell>
          <cell r="B136">
            <v>8252</v>
          </cell>
          <cell r="C136" t="str">
            <v>君塚２丁目</v>
          </cell>
          <cell r="D136">
            <v>439</v>
          </cell>
          <cell r="E136">
            <v>861</v>
          </cell>
          <cell r="F136">
            <v>463</v>
          </cell>
          <cell r="G136">
            <v>398</v>
          </cell>
          <cell r="H136">
            <v>3</v>
          </cell>
        </row>
        <row r="137">
          <cell r="A137" t="str">
            <v>38253</v>
          </cell>
          <cell r="B137">
            <v>8253</v>
          </cell>
          <cell r="C137" t="str">
            <v>君塚３丁目</v>
          </cell>
          <cell r="D137">
            <v>522</v>
          </cell>
          <cell r="E137">
            <v>1068</v>
          </cell>
          <cell r="F137">
            <v>593</v>
          </cell>
          <cell r="G137">
            <v>475</v>
          </cell>
          <cell r="H137">
            <v>3</v>
          </cell>
        </row>
        <row r="138">
          <cell r="A138" t="str">
            <v>38254</v>
          </cell>
          <cell r="B138">
            <v>8254</v>
          </cell>
          <cell r="C138" t="str">
            <v>君塚４丁目</v>
          </cell>
          <cell r="D138">
            <v>419</v>
          </cell>
          <cell r="E138">
            <v>822</v>
          </cell>
          <cell r="F138">
            <v>463</v>
          </cell>
          <cell r="G138">
            <v>359</v>
          </cell>
          <cell r="H138">
            <v>3</v>
          </cell>
        </row>
        <row r="139">
          <cell r="A139" t="str">
            <v>38255</v>
          </cell>
          <cell r="B139">
            <v>8255</v>
          </cell>
          <cell r="C139" t="str">
            <v>君塚５丁目</v>
          </cell>
          <cell r="D139">
            <v>838</v>
          </cell>
          <cell r="E139">
            <v>1738</v>
          </cell>
          <cell r="F139">
            <v>911</v>
          </cell>
          <cell r="G139">
            <v>827</v>
          </cell>
          <cell r="H139">
            <v>3</v>
          </cell>
        </row>
        <row r="140">
          <cell r="A140" t="str">
            <v>38301</v>
          </cell>
          <cell r="B140">
            <v>8301</v>
          </cell>
          <cell r="C140" t="str">
            <v>白金町１丁目</v>
          </cell>
          <cell r="D140">
            <v>259</v>
          </cell>
          <cell r="E140">
            <v>411</v>
          </cell>
          <cell r="F140">
            <v>245</v>
          </cell>
          <cell r="G140">
            <v>166</v>
          </cell>
          <cell r="H140">
            <v>3</v>
          </cell>
        </row>
        <row r="141">
          <cell r="A141" t="str">
            <v>38302</v>
          </cell>
          <cell r="B141">
            <v>8302</v>
          </cell>
          <cell r="C141" t="str">
            <v>白金町２丁目</v>
          </cell>
          <cell r="D141">
            <v>227</v>
          </cell>
          <cell r="E141">
            <v>443</v>
          </cell>
          <cell r="F141">
            <v>251</v>
          </cell>
          <cell r="G141">
            <v>192</v>
          </cell>
          <cell r="H141">
            <v>3</v>
          </cell>
        </row>
        <row r="142">
          <cell r="A142" t="str">
            <v>38303</v>
          </cell>
          <cell r="B142">
            <v>8303</v>
          </cell>
          <cell r="C142" t="str">
            <v>白金町３丁目</v>
          </cell>
          <cell r="D142">
            <v>166</v>
          </cell>
          <cell r="E142">
            <v>326</v>
          </cell>
          <cell r="F142">
            <v>191</v>
          </cell>
          <cell r="G142">
            <v>135</v>
          </cell>
          <cell r="H142">
            <v>3</v>
          </cell>
        </row>
        <row r="143">
          <cell r="A143" t="str">
            <v>38304</v>
          </cell>
          <cell r="B143">
            <v>8304</v>
          </cell>
          <cell r="C143" t="str">
            <v>白金町４丁目</v>
          </cell>
          <cell r="D143">
            <v>312</v>
          </cell>
          <cell r="E143">
            <v>548</v>
          </cell>
          <cell r="F143">
            <v>312</v>
          </cell>
          <cell r="G143">
            <v>236</v>
          </cell>
          <cell r="H143">
            <v>3</v>
          </cell>
        </row>
        <row r="144">
          <cell r="A144" t="str">
            <v>38305</v>
          </cell>
          <cell r="B144">
            <v>8305</v>
          </cell>
          <cell r="C144" t="str">
            <v>白金町５丁目</v>
          </cell>
          <cell r="D144">
            <v>121</v>
          </cell>
          <cell r="E144">
            <v>224</v>
          </cell>
          <cell r="F144">
            <v>126</v>
          </cell>
          <cell r="G144">
            <v>98</v>
          </cell>
          <cell r="H144">
            <v>3</v>
          </cell>
        </row>
        <row r="145">
          <cell r="A145" t="str">
            <v>38306</v>
          </cell>
          <cell r="B145">
            <v>8306</v>
          </cell>
          <cell r="C145" t="str">
            <v>白金町６丁目</v>
          </cell>
          <cell r="D145">
            <v>91</v>
          </cell>
          <cell r="E145">
            <v>146</v>
          </cell>
          <cell r="F145">
            <v>89</v>
          </cell>
          <cell r="G145">
            <v>57</v>
          </cell>
          <cell r="H145">
            <v>3</v>
          </cell>
        </row>
        <row r="146">
          <cell r="A146" t="str">
            <v>39100</v>
          </cell>
          <cell r="B146">
            <v>9100</v>
          </cell>
          <cell r="C146" t="str">
            <v>宮原</v>
          </cell>
          <cell r="D146">
            <v>9</v>
          </cell>
          <cell r="E146">
            <v>20</v>
          </cell>
          <cell r="F146">
            <v>11</v>
          </cell>
          <cell r="G146">
            <v>9</v>
          </cell>
          <cell r="H146">
            <v>3</v>
          </cell>
        </row>
        <row r="147">
          <cell r="A147" t="str">
            <v>330101</v>
          </cell>
          <cell r="B147">
            <v>30101</v>
          </cell>
          <cell r="C147" t="str">
            <v>国分寺台中央１丁目</v>
          </cell>
          <cell r="D147">
            <v>311</v>
          </cell>
          <cell r="E147">
            <v>697</v>
          </cell>
          <cell r="F147">
            <v>354</v>
          </cell>
          <cell r="G147">
            <v>343</v>
          </cell>
          <cell r="H147">
            <v>3</v>
          </cell>
        </row>
        <row r="148">
          <cell r="A148" t="str">
            <v>330102</v>
          </cell>
          <cell r="B148">
            <v>30102</v>
          </cell>
          <cell r="C148" t="str">
            <v>国分寺台中央２丁目</v>
          </cell>
          <cell r="D148">
            <v>335</v>
          </cell>
          <cell r="E148">
            <v>780</v>
          </cell>
          <cell r="F148">
            <v>403</v>
          </cell>
          <cell r="G148">
            <v>377</v>
          </cell>
          <cell r="H148">
            <v>3</v>
          </cell>
        </row>
        <row r="149">
          <cell r="A149" t="str">
            <v>330103</v>
          </cell>
          <cell r="B149">
            <v>30103</v>
          </cell>
          <cell r="C149" t="str">
            <v>国分寺台中央３丁目</v>
          </cell>
          <cell r="D149">
            <v>264</v>
          </cell>
          <cell r="E149">
            <v>531</v>
          </cell>
          <cell r="F149">
            <v>288</v>
          </cell>
          <cell r="G149">
            <v>243</v>
          </cell>
          <cell r="H149">
            <v>3</v>
          </cell>
        </row>
        <row r="150">
          <cell r="A150" t="str">
            <v>330104</v>
          </cell>
          <cell r="B150">
            <v>30104</v>
          </cell>
          <cell r="C150" t="str">
            <v>国分寺台中央４丁目</v>
          </cell>
          <cell r="D150">
            <v>234</v>
          </cell>
          <cell r="E150">
            <v>543</v>
          </cell>
          <cell r="F150">
            <v>281</v>
          </cell>
          <cell r="G150">
            <v>262</v>
          </cell>
          <cell r="H150">
            <v>3</v>
          </cell>
        </row>
        <row r="151">
          <cell r="A151" t="str">
            <v>330105</v>
          </cell>
          <cell r="B151">
            <v>30105</v>
          </cell>
          <cell r="C151" t="str">
            <v>国分寺台中央５丁目</v>
          </cell>
          <cell r="D151">
            <v>254</v>
          </cell>
          <cell r="E151">
            <v>666</v>
          </cell>
          <cell r="F151">
            <v>358</v>
          </cell>
          <cell r="G151">
            <v>308</v>
          </cell>
          <cell r="H151">
            <v>3</v>
          </cell>
        </row>
        <row r="152">
          <cell r="A152" t="str">
            <v>330106</v>
          </cell>
          <cell r="B152">
            <v>30106</v>
          </cell>
          <cell r="C152" t="str">
            <v>国分寺台中央６丁目</v>
          </cell>
          <cell r="D152">
            <v>239</v>
          </cell>
          <cell r="E152">
            <v>615</v>
          </cell>
          <cell r="F152">
            <v>286</v>
          </cell>
          <cell r="G152">
            <v>329</v>
          </cell>
          <cell r="H152">
            <v>3</v>
          </cell>
        </row>
        <row r="153">
          <cell r="A153" t="str">
            <v>330107</v>
          </cell>
          <cell r="B153">
            <v>30107</v>
          </cell>
          <cell r="C153" t="str">
            <v>国分寺台中央７丁目</v>
          </cell>
          <cell r="D153">
            <v>321</v>
          </cell>
          <cell r="E153">
            <v>711</v>
          </cell>
          <cell r="F153">
            <v>354</v>
          </cell>
          <cell r="G153">
            <v>357</v>
          </cell>
          <cell r="H153">
            <v>3</v>
          </cell>
        </row>
        <row r="154">
          <cell r="A154" t="str">
            <v>330201</v>
          </cell>
          <cell r="B154">
            <v>30201</v>
          </cell>
          <cell r="C154" t="str">
            <v>東国分寺台１丁目</v>
          </cell>
          <cell r="D154">
            <v>276</v>
          </cell>
          <cell r="E154">
            <v>636</v>
          </cell>
          <cell r="F154">
            <v>321</v>
          </cell>
          <cell r="G154">
            <v>315</v>
          </cell>
          <cell r="H154">
            <v>3</v>
          </cell>
        </row>
        <row r="155">
          <cell r="A155" t="str">
            <v>330202</v>
          </cell>
          <cell r="B155">
            <v>30202</v>
          </cell>
          <cell r="C155" t="str">
            <v>東国分寺台２丁目</v>
          </cell>
          <cell r="D155">
            <v>197</v>
          </cell>
          <cell r="E155">
            <v>459</v>
          </cell>
          <cell r="F155">
            <v>224</v>
          </cell>
          <cell r="G155">
            <v>235</v>
          </cell>
          <cell r="H155">
            <v>3</v>
          </cell>
        </row>
        <row r="156">
          <cell r="A156" t="str">
            <v>330203</v>
          </cell>
          <cell r="B156">
            <v>30203</v>
          </cell>
          <cell r="C156" t="str">
            <v>東国分寺台３丁目</v>
          </cell>
          <cell r="D156">
            <v>185</v>
          </cell>
          <cell r="E156">
            <v>469</v>
          </cell>
          <cell r="F156">
            <v>237</v>
          </cell>
          <cell r="G156">
            <v>232</v>
          </cell>
          <cell r="H156">
            <v>3</v>
          </cell>
        </row>
        <row r="157">
          <cell r="A157" t="str">
            <v>330204</v>
          </cell>
          <cell r="B157">
            <v>30204</v>
          </cell>
          <cell r="C157" t="str">
            <v>東国分寺台４丁目</v>
          </cell>
          <cell r="D157">
            <v>182</v>
          </cell>
          <cell r="E157">
            <v>431</v>
          </cell>
          <cell r="F157">
            <v>219</v>
          </cell>
          <cell r="G157">
            <v>212</v>
          </cell>
          <cell r="H157">
            <v>3</v>
          </cell>
        </row>
        <row r="158">
          <cell r="A158" t="str">
            <v>330205</v>
          </cell>
          <cell r="B158">
            <v>30205</v>
          </cell>
          <cell r="C158" t="str">
            <v>東国分寺台５丁目</v>
          </cell>
          <cell r="D158">
            <v>206</v>
          </cell>
          <cell r="E158">
            <v>443</v>
          </cell>
          <cell r="F158">
            <v>235</v>
          </cell>
          <cell r="G158">
            <v>208</v>
          </cell>
          <cell r="H158">
            <v>3</v>
          </cell>
        </row>
        <row r="159">
          <cell r="A159" t="str">
            <v>330301</v>
          </cell>
          <cell r="B159">
            <v>30301</v>
          </cell>
          <cell r="C159" t="str">
            <v>西国分寺台１丁目</v>
          </cell>
          <cell r="D159">
            <v>331</v>
          </cell>
          <cell r="E159">
            <v>707</v>
          </cell>
          <cell r="F159">
            <v>368</v>
          </cell>
          <cell r="G159">
            <v>339</v>
          </cell>
          <cell r="H159">
            <v>3</v>
          </cell>
        </row>
        <row r="160">
          <cell r="A160" t="str">
            <v>330302</v>
          </cell>
          <cell r="B160">
            <v>30302</v>
          </cell>
          <cell r="C160" t="str">
            <v>西国分寺台２丁目</v>
          </cell>
          <cell r="D160">
            <v>374</v>
          </cell>
          <cell r="E160">
            <v>873</v>
          </cell>
          <cell r="F160">
            <v>458</v>
          </cell>
          <cell r="G160">
            <v>415</v>
          </cell>
          <cell r="H160">
            <v>3</v>
          </cell>
        </row>
        <row r="161">
          <cell r="A161" t="str">
            <v>330401</v>
          </cell>
          <cell r="B161">
            <v>30401</v>
          </cell>
          <cell r="C161" t="str">
            <v>南国分寺台１丁目</v>
          </cell>
          <cell r="D161">
            <v>180</v>
          </cell>
          <cell r="E161">
            <v>425</v>
          </cell>
          <cell r="F161">
            <v>206</v>
          </cell>
          <cell r="G161">
            <v>219</v>
          </cell>
          <cell r="H161">
            <v>3</v>
          </cell>
        </row>
        <row r="162">
          <cell r="A162" t="str">
            <v>330402</v>
          </cell>
          <cell r="B162">
            <v>30402</v>
          </cell>
          <cell r="C162" t="str">
            <v>南国分寺台２丁目</v>
          </cell>
          <cell r="D162">
            <v>167</v>
          </cell>
          <cell r="E162">
            <v>387</v>
          </cell>
          <cell r="F162">
            <v>201</v>
          </cell>
          <cell r="G162">
            <v>186</v>
          </cell>
          <cell r="H162">
            <v>3</v>
          </cell>
        </row>
        <row r="163">
          <cell r="A163" t="str">
            <v>330403</v>
          </cell>
          <cell r="B163">
            <v>30403</v>
          </cell>
          <cell r="C163" t="str">
            <v>南国分寺台３丁目</v>
          </cell>
          <cell r="D163">
            <v>195</v>
          </cell>
          <cell r="E163">
            <v>434</v>
          </cell>
          <cell r="F163">
            <v>196</v>
          </cell>
          <cell r="G163">
            <v>238</v>
          </cell>
          <cell r="H163">
            <v>3</v>
          </cell>
        </row>
        <row r="164">
          <cell r="A164" t="str">
            <v>330404</v>
          </cell>
          <cell r="B164">
            <v>30404</v>
          </cell>
          <cell r="C164" t="str">
            <v>南国分寺台４丁目</v>
          </cell>
          <cell r="D164">
            <v>203</v>
          </cell>
          <cell r="E164">
            <v>411</v>
          </cell>
          <cell r="F164">
            <v>203</v>
          </cell>
          <cell r="G164">
            <v>208</v>
          </cell>
          <cell r="H164">
            <v>3</v>
          </cell>
        </row>
        <row r="165">
          <cell r="A165" t="str">
            <v>330405</v>
          </cell>
          <cell r="B165">
            <v>30405</v>
          </cell>
          <cell r="C165" t="str">
            <v>南国分寺台５丁目</v>
          </cell>
          <cell r="D165">
            <v>230</v>
          </cell>
          <cell r="E165">
            <v>528</v>
          </cell>
          <cell r="F165">
            <v>258</v>
          </cell>
          <cell r="G165">
            <v>270</v>
          </cell>
          <cell r="H165">
            <v>3</v>
          </cell>
        </row>
        <row r="166">
          <cell r="A166" t="str">
            <v>330501</v>
          </cell>
          <cell r="B166">
            <v>30501</v>
          </cell>
          <cell r="C166" t="str">
            <v>北国分寺台１丁目</v>
          </cell>
          <cell r="D166">
            <v>277</v>
          </cell>
          <cell r="E166">
            <v>653</v>
          </cell>
          <cell r="F166">
            <v>329</v>
          </cell>
          <cell r="G166">
            <v>324</v>
          </cell>
          <cell r="H166">
            <v>3</v>
          </cell>
        </row>
        <row r="167">
          <cell r="A167" t="str">
            <v>330502</v>
          </cell>
          <cell r="B167">
            <v>30502</v>
          </cell>
          <cell r="C167" t="str">
            <v>北国分寺台２丁目</v>
          </cell>
          <cell r="D167">
            <v>276</v>
          </cell>
          <cell r="E167">
            <v>628</v>
          </cell>
          <cell r="F167">
            <v>316</v>
          </cell>
          <cell r="G167">
            <v>312</v>
          </cell>
          <cell r="H167">
            <v>3</v>
          </cell>
        </row>
        <row r="168">
          <cell r="A168" t="str">
            <v>330503</v>
          </cell>
          <cell r="B168">
            <v>30503</v>
          </cell>
          <cell r="C168" t="str">
            <v>北国分寺台３丁目</v>
          </cell>
          <cell r="D168">
            <v>219</v>
          </cell>
          <cell r="E168">
            <v>499</v>
          </cell>
          <cell r="F168">
            <v>250</v>
          </cell>
          <cell r="G168">
            <v>249</v>
          </cell>
          <cell r="H168">
            <v>3</v>
          </cell>
        </row>
        <row r="169">
          <cell r="A169" t="str">
            <v>330504</v>
          </cell>
          <cell r="B169">
            <v>30504</v>
          </cell>
          <cell r="C169" t="str">
            <v>北国分寺台４丁目</v>
          </cell>
          <cell r="D169">
            <v>477</v>
          </cell>
          <cell r="E169">
            <v>1104</v>
          </cell>
          <cell r="F169">
            <v>570</v>
          </cell>
          <cell r="G169">
            <v>534</v>
          </cell>
          <cell r="H169">
            <v>3</v>
          </cell>
        </row>
        <row r="170">
          <cell r="A170" t="str">
            <v>330505</v>
          </cell>
          <cell r="B170">
            <v>30505</v>
          </cell>
          <cell r="C170" t="str">
            <v>北国分寺台５丁目</v>
          </cell>
          <cell r="D170">
            <v>260</v>
          </cell>
          <cell r="E170">
            <v>613</v>
          </cell>
          <cell r="F170">
            <v>315</v>
          </cell>
          <cell r="G170">
            <v>298</v>
          </cell>
          <cell r="H170">
            <v>3</v>
          </cell>
        </row>
        <row r="171">
          <cell r="A171" t="str">
            <v>330601</v>
          </cell>
          <cell r="B171">
            <v>30601</v>
          </cell>
          <cell r="C171" t="str">
            <v>諏訪１丁目</v>
          </cell>
          <cell r="D171">
            <v>206</v>
          </cell>
          <cell r="E171">
            <v>511</v>
          </cell>
          <cell r="F171">
            <v>263</v>
          </cell>
          <cell r="G171">
            <v>248</v>
          </cell>
          <cell r="H171">
            <v>3</v>
          </cell>
        </row>
        <row r="172">
          <cell r="A172" t="str">
            <v>330602</v>
          </cell>
          <cell r="B172">
            <v>30602</v>
          </cell>
          <cell r="C172" t="str">
            <v>諏訪２丁目</v>
          </cell>
          <cell r="D172">
            <v>177</v>
          </cell>
          <cell r="E172">
            <v>483</v>
          </cell>
          <cell r="F172">
            <v>246</v>
          </cell>
          <cell r="G172">
            <v>237</v>
          </cell>
          <cell r="H172">
            <v>3</v>
          </cell>
        </row>
        <row r="173">
          <cell r="A173" t="str">
            <v>330701</v>
          </cell>
          <cell r="B173">
            <v>30701</v>
          </cell>
          <cell r="C173" t="str">
            <v>山田橋１丁目</v>
          </cell>
          <cell r="D173">
            <v>317</v>
          </cell>
          <cell r="E173">
            <v>687</v>
          </cell>
          <cell r="F173">
            <v>356</v>
          </cell>
          <cell r="G173">
            <v>331</v>
          </cell>
          <cell r="H173">
            <v>3</v>
          </cell>
        </row>
        <row r="174">
          <cell r="A174" t="str">
            <v>330702</v>
          </cell>
          <cell r="B174">
            <v>30702</v>
          </cell>
          <cell r="C174" t="str">
            <v>山田橋２丁目</v>
          </cell>
          <cell r="D174">
            <v>188</v>
          </cell>
          <cell r="E174">
            <v>441</v>
          </cell>
          <cell r="F174">
            <v>227</v>
          </cell>
          <cell r="G174">
            <v>214</v>
          </cell>
          <cell r="H174">
            <v>3</v>
          </cell>
        </row>
        <row r="175">
          <cell r="A175" t="str">
            <v>330703</v>
          </cell>
          <cell r="B175">
            <v>30703</v>
          </cell>
          <cell r="C175" t="str">
            <v>山田橋３丁目</v>
          </cell>
          <cell r="D175">
            <v>206</v>
          </cell>
          <cell r="E175">
            <v>492</v>
          </cell>
          <cell r="F175">
            <v>246</v>
          </cell>
          <cell r="G175">
            <v>246</v>
          </cell>
          <cell r="H175">
            <v>3</v>
          </cell>
        </row>
        <row r="176">
          <cell r="A176" t="str">
            <v>330801</v>
          </cell>
          <cell r="B176">
            <v>30801</v>
          </cell>
          <cell r="C176" t="str">
            <v>西広１丁目</v>
          </cell>
          <cell r="D176">
            <v>305</v>
          </cell>
          <cell r="E176">
            <v>798</v>
          </cell>
          <cell r="F176">
            <v>397</v>
          </cell>
          <cell r="G176">
            <v>401</v>
          </cell>
          <cell r="H176">
            <v>3</v>
          </cell>
        </row>
        <row r="177">
          <cell r="A177" t="str">
            <v>330802</v>
          </cell>
          <cell r="B177">
            <v>30802</v>
          </cell>
          <cell r="C177" t="str">
            <v>西広２丁目</v>
          </cell>
          <cell r="D177">
            <v>218</v>
          </cell>
          <cell r="E177">
            <v>554</v>
          </cell>
          <cell r="F177">
            <v>274</v>
          </cell>
          <cell r="G177">
            <v>280</v>
          </cell>
          <cell r="H177">
            <v>3</v>
          </cell>
        </row>
        <row r="178">
          <cell r="A178" t="str">
            <v>330803</v>
          </cell>
          <cell r="B178">
            <v>30803</v>
          </cell>
          <cell r="C178" t="str">
            <v>西広３丁目</v>
          </cell>
          <cell r="D178">
            <v>175</v>
          </cell>
          <cell r="E178">
            <v>404</v>
          </cell>
          <cell r="F178">
            <v>191</v>
          </cell>
          <cell r="G178">
            <v>213</v>
          </cell>
          <cell r="H178">
            <v>3</v>
          </cell>
        </row>
        <row r="179">
          <cell r="A179" t="str">
            <v>330804</v>
          </cell>
          <cell r="B179">
            <v>30804</v>
          </cell>
          <cell r="C179" t="str">
            <v>西広４丁目</v>
          </cell>
          <cell r="D179">
            <v>184</v>
          </cell>
          <cell r="E179">
            <v>435</v>
          </cell>
          <cell r="F179">
            <v>213</v>
          </cell>
          <cell r="G179">
            <v>222</v>
          </cell>
          <cell r="H179">
            <v>3</v>
          </cell>
        </row>
        <row r="180">
          <cell r="A180" t="str">
            <v>330805</v>
          </cell>
          <cell r="B180">
            <v>30805</v>
          </cell>
          <cell r="C180" t="str">
            <v>西広５丁目</v>
          </cell>
          <cell r="D180">
            <v>232</v>
          </cell>
          <cell r="E180">
            <v>585</v>
          </cell>
          <cell r="F180">
            <v>300</v>
          </cell>
          <cell r="G180">
            <v>285</v>
          </cell>
          <cell r="H180">
            <v>3</v>
          </cell>
        </row>
        <row r="181">
          <cell r="A181" t="str">
            <v>330806</v>
          </cell>
          <cell r="B181">
            <v>30806</v>
          </cell>
          <cell r="C181" t="str">
            <v>西広６丁目</v>
          </cell>
          <cell r="D181">
            <v>464</v>
          </cell>
          <cell r="E181">
            <v>1105</v>
          </cell>
          <cell r="F181">
            <v>566</v>
          </cell>
          <cell r="G181">
            <v>539</v>
          </cell>
          <cell r="H181">
            <v>3</v>
          </cell>
        </row>
        <row r="182">
          <cell r="A182" t="str">
            <v>330901</v>
          </cell>
          <cell r="B182">
            <v>30901</v>
          </cell>
          <cell r="C182" t="str">
            <v>惣社１丁目</v>
          </cell>
          <cell r="D182">
            <v>203</v>
          </cell>
          <cell r="E182">
            <v>478</v>
          </cell>
          <cell r="F182">
            <v>240</v>
          </cell>
          <cell r="G182">
            <v>238</v>
          </cell>
          <cell r="H182">
            <v>3</v>
          </cell>
        </row>
        <row r="183">
          <cell r="A183" t="str">
            <v>330902</v>
          </cell>
          <cell r="B183">
            <v>30902</v>
          </cell>
          <cell r="C183" t="str">
            <v>惣社２丁目</v>
          </cell>
          <cell r="D183">
            <v>174</v>
          </cell>
          <cell r="E183">
            <v>405</v>
          </cell>
          <cell r="F183">
            <v>199</v>
          </cell>
          <cell r="G183">
            <v>206</v>
          </cell>
          <cell r="H183">
            <v>3</v>
          </cell>
        </row>
        <row r="184">
          <cell r="A184" t="str">
            <v>330903</v>
          </cell>
          <cell r="B184">
            <v>30903</v>
          </cell>
          <cell r="C184" t="str">
            <v>惣社３丁目</v>
          </cell>
          <cell r="D184">
            <v>234</v>
          </cell>
          <cell r="E184">
            <v>521</v>
          </cell>
          <cell r="F184">
            <v>267</v>
          </cell>
          <cell r="G184">
            <v>254</v>
          </cell>
          <cell r="H184">
            <v>3</v>
          </cell>
        </row>
        <row r="185">
          <cell r="A185" t="str">
            <v>330904</v>
          </cell>
          <cell r="B185">
            <v>30904</v>
          </cell>
          <cell r="C185" t="str">
            <v>惣社４丁目</v>
          </cell>
          <cell r="D185">
            <v>170</v>
          </cell>
          <cell r="E185">
            <v>424</v>
          </cell>
          <cell r="F185">
            <v>227</v>
          </cell>
          <cell r="G185">
            <v>197</v>
          </cell>
          <cell r="H185">
            <v>3</v>
          </cell>
        </row>
        <row r="186">
          <cell r="A186" t="str">
            <v>330905</v>
          </cell>
          <cell r="B186">
            <v>30905</v>
          </cell>
          <cell r="C186" t="str">
            <v>惣社５丁目</v>
          </cell>
          <cell r="D186">
            <v>239</v>
          </cell>
          <cell r="E186">
            <v>662</v>
          </cell>
          <cell r="F186">
            <v>324</v>
          </cell>
          <cell r="G186">
            <v>338</v>
          </cell>
          <cell r="H186">
            <v>3</v>
          </cell>
        </row>
        <row r="187">
          <cell r="A187" t="str">
            <v>331001</v>
          </cell>
          <cell r="B187">
            <v>31001</v>
          </cell>
          <cell r="C187" t="str">
            <v>加茂１丁目</v>
          </cell>
          <cell r="D187">
            <v>202</v>
          </cell>
          <cell r="E187">
            <v>455</v>
          </cell>
          <cell r="F187">
            <v>224</v>
          </cell>
          <cell r="G187">
            <v>231</v>
          </cell>
          <cell r="H187">
            <v>3</v>
          </cell>
        </row>
        <row r="188">
          <cell r="A188" t="str">
            <v>331002</v>
          </cell>
          <cell r="B188">
            <v>31002</v>
          </cell>
          <cell r="C188" t="str">
            <v>加茂２丁目</v>
          </cell>
          <cell r="D188">
            <v>158</v>
          </cell>
          <cell r="E188">
            <v>390</v>
          </cell>
          <cell r="F188">
            <v>195</v>
          </cell>
          <cell r="G188">
            <v>195</v>
          </cell>
          <cell r="H188">
            <v>3</v>
          </cell>
        </row>
        <row r="189">
          <cell r="A189" t="str">
            <v>331101</v>
          </cell>
          <cell r="B189">
            <v>31101</v>
          </cell>
          <cell r="C189" t="str">
            <v>根田１丁目</v>
          </cell>
          <cell r="D189">
            <v>171</v>
          </cell>
          <cell r="E189">
            <v>387</v>
          </cell>
          <cell r="F189">
            <v>196</v>
          </cell>
          <cell r="G189">
            <v>191</v>
          </cell>
          <cell r="H189">
            <v>3</v>
          </cell>
        </row>
        <row r="190">
          <cell r="A190" t="str">
            <v>331102</v>
          </cell>
          <cell r="B190">
            <v>31102</v>
          </cell>
          <cell r="C190" t="str">
            <v>根田２丁目</v>
          </cell>
          <cell r="D190">
            <v>115</v>
          </cell>
          <cell r="E190">
            <v>211</v>
          </cell>
          <cell r="F190">
            <v>123</v>
          </cell>
          <cell r="G190">
            <v>88</v>
          </cell>
          <cell r="H190">
            <v>3</v>
          </cell>
        </row>
        <row r="191">
          <cell r="A191" t="str">
            <v>331103</v>
          </cell>
          <cell r="B191">
            <v>31103</v>
          </cell>
          <cell r="C191" t="str">
            <v>根田３丁目</v>
          </cell>
          <cell r="D191">
            <v>264</v>
          </cell>
          <cell r="E191">
            <v>545</v>
          </cell>
          <cell r="F191">
            <v>289</v>
          </cell>
          <cell r="G191">
            <v>256</v>
          </cell>
          <cell r="H191">
            <v>3</v>
          </cell>
        </row>
        <row r="192">
          <cell r="A192" t="str">
            <v>331104</v>
          </cell>
          <cell r="B192">
            <v>31104</v>
          </cell>
          <cell r="C192" t="str">
            <v>根田４丁目</v>
          </cell>
          <cell r="D192">
            <v>158</v>
          </cell>
          <cell r="E192">
            <v>390</v>
          </cell>
          <cell r="F192">
            <v>191</v>
          </cell>
          <cell r="G192">
            <v>199</v>
          </cell>
          <cell r="H192">
            <v>3</v>
          </cell>
        </row>
        <row r="193">
          <cell r="A193" t="str">
            <v>48400</v>
          </cell>
          <cell r="B193">
            <v>8400</v>
          </cell>
          <cell r="C193" t="str">
            <v>山倉</v>
          </cell>
          <cell r="D193">
            <v>233</v>
          </cell>
          <cell r="E193">
            <v>485</v>
          </cell>
          <cell r="F193">
            <v>257</v>
          </cell>
          <cell r="G193">
            <v>228</v>
          </cell>
          <cell r="H193">
            <v>4</v>
          </cell>
        </row>
        <row r="194">
          <cell r="A194" t="str">
            <v>48500</v>
          </cell>
          <cell r="B194">
            <v>8500</v>
          </cell>
          <cell r="C194" t="str">
            <v>福増</v>
          </cell>
          <cell r="D194">
            <v>301</v>
          </cell>
          <cell r="E194">
            <v>715</v>
          </cell>
          <cell r="F194">
            <v>367</v>
          </cell>
          <cell r="G194">
            <v>348</v>
          </cell>
          <cell r="H194">
            <v>4</v>
          </cell>
        </row>
        <row r="195">
          <cell r="A195" t="str">
            <v>48600</v>
          </cell>
          <cell r="B195">
            <v>8600</v>
          </cell>
          <cell r="C195" t="str">
            <v>海士有木</v>
          </cell>
          <cell r="D195">
            <v>523</v>
          </cell>
          <cell r="E195">
            <v>1233</v>
          </cell>
          <cell r="F195">
            <v>623</v>
          </cell>
          <cell r="G195">
            <v>610</v>
          </cell>
          <cell r="H195">
            <v>4</v>
          </cell>
        </row>
        <row r="196">
          <cell r="A196" t="str">
            <v>48700</v>
          </cell>
          <cell r="B196">
            <v>8700</v>
          </cell>
          <cell r="C196" t="str">
            <v>大坪</v>
          </cell>
          <cell r="D196">
            <v>243</v>
          </cell>
          <cell r="E196">
            <v>569</v>
          </cell>
          <cell r="F196">
            <v>310</v>
          </cell>
          <cell r="G196">
            <v>259</v>
          </cell>
          <cell r="H196">
            <v>4</v>
          </cell>
        </row>
        <row r="197">
          <cell r="A197" t="str">
            <v>48800</v>
          </cell>
          <cell r="B197">
            <v>8800</v>
          </cell>
          <cell r="C197" t="str">
            <v>新生</v>
          </cell>
          <cell r="D197">
            <v>89</v>
          </cell>
          <cell r="E197">
            <v>234</v>
          </cell>
          <cell r="F197">
            <v>128</v>
          </cell>
          <cell r="G197">
            <v>106</v>
          </cell>
          <cell r="H197">
            <v>4</v>
          </cell>
        </row>
        <row r="198">
          <cell r="A198" t="str">
            <v>48900</v>
          </cell>
          <cell r="B198">
            <v>8900</v>
          </cell>
          <cell r="C198" t="str">
            <v>権現堂</v>
          </cell>
          <cell r="D198">
            <v>88</v>
          </cell>
          <cell r="E198">
            <v>225</v>
          </cell>
          <cell r="F198">
            <v>114</v>
          </cell>
          <cell r="G198">
            <v>111</v>
          </cell>
          <cell r="H198">
            <v>4</v>
          </cell>
        </row>
        <row r="199">
          <cell r="A199" t="str">
            <v>49000</v>
          </cell>
          <cell r="B199">
            <v>9000</v>
          </cell>
          <cell r="C199" t="str">
            <v>糸久</v>
          </cell>
          <cell r="D199">
            <v>32</v>
          </cell>
          <cell r="E199">
            <v>87</v>
          </cell>
          <cell r="F199">
            <v>47</v>
          </cell>
          <cell r="G199">
            <v>40</v>
          </cell>
          <cell r="H199">
            <v>4</v>
          </cell>
        </row>
        <row r="200">
          <cell r="A200" t="str">
            <v>49100</v>
          </cell>
          <cell r="B200">
            <v>9100</v>
          </cell>
          <cell r="C200" t="str">
            <v>宮原</v>
          </cell>
          <cell r="D200">
            <v>96</v>
          </cell>
          <cell r="E200">
            <v>192</v>
          </cell>
          <cell r="F200">
            <v>101</v>
          </cell>
          <cell r="G200">
            <v>91</v>
          </cell>
          <cell r="H200">
            <v>4</v>
          </cell>
        </row>
        <row r="201">
          <cell r="A201" t="str">
            <v>49200</v>
          </cell>
          <cell r="B201">
            <v>9200</v>
          </cell>
          <cell r="C201" t="str">
            <v>分目</v>
          </cell>
          <cell r="D201">
            <v>77</v>
          </cell>
          <cell r="E201">
            <v>195</v>
          </cell>
          <cell r="F201">
            <v>98</v>
          </cell>
          <cell r="G201">
            <v>97</v>
          </cell>
          <cell r="H201">
            <v>4</v>
          </cell>
        </row>
        <row r="202">
          <cell r="A202" t="str">
            <v>49300</v>
          </cell>
          <cell r="B202">
            <v>9300</v>
          </cell>
          <cell r="C202" t="str">
            <v>浅井小向</v>
          </cell>
          <cell r="D202">
            <v>56</v>
          </cell>
          <cell r="E202">
            <v>163</v>
          </cell>
          <cell r="F202">
            <v>73</v>
          </cell>
          <cell r="G202">
            <v>90</v>
          </cell>
          <cell r="H202">
            <v>4</v>
          </cell>
        </row>
        <row r="203">
          <cell r="A203" t="str">
            <v>49400</v>
          </cell>
          <cell r="B203">
            <v>9400</v>
          </cell>
          <cell r="C203" t="str">
            <v>相川</v>
          </cell>
          <cell r="D203">
            <v>41</v>
          </cell>
          <cell r="E203">
            <v>88</v>
          </cell>
          <cell r="F203">
            <v>48</v>
          </cell>
          <cell r="G203">
            <v>40</v>
          </cell>
          <cell r="H203">
            <v>4</v>
          </cell>
        </row>
        <row r="204">
          <cell r="A204" t="str">
            <v>49500</v>
          </cell>
          <cell r="B204">
            <v>9500</v>
          </cell>
          <cell r="C204" t="str">
            <v>新堀</v>
          </cell>
          <cell r="D204">
            <v>260</v>
          </cell>
          <cell r="E204">
            <v>559</v>
          </cell>
          <cell r="F204">
            <v>269</v>
          </cell>
          <cell r="G204">
            <v>290</v>
          </cell>
          <cell r="H204">
            <v>4</v>
          </cell>
        </row>
        <row r="205">
          <cell r="A205" t="str">
            <v>49600</v>
          </cell>
          <cell r="B205">
            <v>9600</v>
          </cell>
          <cell r="C205" t="str">
            <v>武士</v>
          </cell>
          <cell r="D205">
            <v>77</v>
          </cell>
          <cell r="E205">
            <v>204</v>
          </cell>
          <cell r="F205">
            <v>91</v>
          </cell>
          <cell r="G205">
            <v>113</v>
          </cell>
          <cell r="H205">
            <v>4</v>
          </cell>
        </row>
        <row r="206">
          <cell r="A206" t="str">
            <v>49700</v>
          </cell>
          <cell r="B206">
            <v>9700</v>
          </cell>
          <cell r="C206" t="str">
            <v>磯ケ谷</v>
          </cell>
          <cell r="D206">
            <v>485</v>
          </cell>
          <cell r="E206">
            <v>1115</v>
          </cell>
          <cell r="F206">
            <v>581</v>
          </cell>
          <cell r="G206">
            <v>534</v>
          </cell>
          <cell r="H206">
            <v>4</v>
          </cell>
        </row>
        <row r="207">
          <cell r="A207" t="str">
            <v>49800</v>
          </cell>
          <cell r="B207">
            <v>9800</v>
          </cell>
          <cell r="C207" t="str">
            <v>松崎</v>
          </cell>
          <cell r="D207">
            <v>159</v>
          </cell>
          <cell r="E207">
            <v>391</v>
          </cell>
          <cell r="F207">
            <v>193</v>
          </cell>
          <cell r="G207">
            <v>198</v>
          </cell>
          <cell r="H207">
            <v>4</v>
          </cell>
        </row>
        <row r="208">
          <cell r="A208" t="str">
            <v>49900</v>
          </cell>
          <cell r="B208">
            <v>9900</v>
          </cell>
          <cell r="C208" t="str">
            <v>大桶</v>
          </cell>
          <cell r="D208">
            <v>85</v>
          </cell>
          <cell r="E208">
            <v>227</v>
          </cell>
          <cell r="F208">
            <v>106</v>
          </cell>
          <cell r="G208">
            <v>121</v>
          </cell>
          <cell r="H208">
            <v>4</v>
          </cell>
        </row>
        <row r="209">
          <cell r="A209" t="str">
            <v>410000</v>
          </cell>
          <cell r="B209">
            <v>10000</v>
          </cell>
          <cell r="C209" t="str">
            <v>新巻</v>
          </cell>
          <cell r="D209">
            <v>70</v>
          </cell>
          <cell r="E209">
            <v>158</v>
          </cell>
          <cell r="F209">
            <v>81</v>
          </cell>
          <cell r="G209">
            <v>77</v>
          </cell>
          <cell r="H209">
            <v>4</v>
          </cell>
        </row>
        <row r="210">
          <cell r="A210" t="str">
            <v>410100</v>
          </cell>
          <cell r="B210">
            <v>10100</v>
          </cell>
          <cell r="C210" t="str">
            <v>川在</v>
          </cell>
          <cell r="D210">
            <v>98</v>
          </cell>
          <cell r="E210">
            <v>215</v>
          </cell>
          <cell r="F210">
            <v>109</v>
          </cell>
          <cell r="G210">
            <v>106</v>
          </cell>
          <cell r="H210">
            <v>4</v>
          </cell>
        </row>
        <row r="211">
          <cell r="A211" t="str">
            <v>410200</v>
          </cell>
          <cell r="B211">
            <v>10200</v>
          </cell>
          <cell r="C211" t="str">
            <v>櫃狭</v>
          </cell>
          <cell r="D211">
            <v>19</v>
          </cell>
          <cell r="E211">
            <v>45</v>
          </cell>
          <cell r="F211">
            <v>27</v>
          </cell>
          <cell r="G211">
            <v>18</v>
          </cell>
          <cell r="H211">
            <v>4</v>
          </cell>
        </row>
        <row r="212">
          <cell r="A212" t="str">
            <v>410300</v>
          </cell>
          <cell r="B212">
            <v>10300</v>
          </cell>
          <cell r="C212" t="str">
            <v>土宇</v>
          </cell>
          <cell r="D212">
            <v>190</v>
          </cell>
          <cell r="E212">
            <v>475</v>
          </cell>
          <cell r="F212">
            <v>241</v>
          </cell>
          <cell r="G212">
            <v>234</v>
          </cell>
          <cell r="H212">
            <v>4</v>
          </cell>
        </row>
        <row r="213">
          <cell r="A213" t="str">
            <v>410400</v>
          </cell>
          <cell r="B213">
            <v>10400</v>
          </cell>
          <cell r="C213" t="str">
            <v>二日市場</v>
          </cell>
          <cell r="D213">
            <v>132</v>
          </cell>
          <cell r="E213">
            <v>265</v>
          </cell>
          <cell r="F213">
            <v>117</v>
          </cell>
          <cell r="G213">
            <v>148</v>
          </cell>
          <cell r="H213">
            <v>4</v>
          </cell>
        </row>
        <row r="214">
          <cell r="A214" t="str">
            <v>410500</v>
          </cell>
          <cell r="B214">
            <v>10500</v>
          </cell>
          <cell r="C214" t="str">
            <v>山田</v>
          </cell>
          <cell r="D214">
            <v>137</v>
          </cell>
          <cell r="E214">
            <v>346</v>
          </cell>
          <cell r="F214">
            <v>176</v>
          </cell>
          <cell r="G214">
            <v>170</v>
          </cell>
          <cell r="H214">
            <v>4</v>
          </cell>
        </row>
        <row r="215">
          <cell r="A215" t="str">
            <v>410600</v>
          </cell>
          <cell r="B215">
            <v>10600</v>
          </cell>
          <cell r="C215" t="str">
            <v>安須</v>
          </cell>
          <cell r="D215">
            <v>70</v>
          </cell>
          <cell r="E215">
            <v>190</v>
          </cell>
          <cell r="F215">
            <v>87</v>
          </cell>
          <cell r="G215">
            <v>103</v>
          </cell>
          <cell r="H215">
            <v>4</v>
          </cell>
        </row>
        <row r="216">
          <cell r="A216" t="str">
            <v>410700</v>
          </cell>
          <cell r="B216">
            <v>10700</v>
          </cell>
          <cell r="C216" t="str">
            <v>高坂</v>
          </cell>
          <cell r="D216">
            <v>50</v>
          </cell>
          <cell r="E216">
            <v>119</v>
          </cell>
          <cell r="F216">
            <v>62</v>
          </cell>
          <cell r="G216">
            <v>57</v>
          </cell>
          <cell r="H216">
            <v>4</v>
          </cell>
        </row>
        <row r="217">
          <cell r="A217" t="str">
            <v>410801</v>
          </cell>
          <cell r="B217">
            <v>10801</v>
          </cell>
          <cell r="C217" t="str">
            <v>光風台１丁目</v>
          </cell>
          <cell r="D217">
            <v>362</v>
          </cell>
          <cell r="E217">
            <v>918</v>
          </cell>
          <cell r="F217">
            <v>445</v>
          </cell>
          <cell r="G217">
            <v>473</v>
          </cell>
          <cell r="H217">
            <v>4</v>
          </cell>
        </row>
        <row r="218">
          <cell r="A218" t="str">
            <v>410802</v>
          </cell>
          <cell r="B218">
            <v>10802</v>
          </cell>
          <cell r="C218" t="str">
            <v>光風台２丁目</v>
          </cell>
          <cell r="D218">
            <v>353</v>
          </cell>
          <cell r="E218">
            <v>846</v>
          </cell>
          <cell r="F218">
            <v>431</v>
          </cell>
          <cell r="G218">
            <v>415</v>
          </cell>
          <cell r="H218">
            <v>4</v>
          </cell>
        </row>
        <row r="219">
          <cell r="A219" t="str">
            <v>410803</v>
          </cell>
          <cell r="B219">
            <v>10803</v>
          </cell>
          <cell r="C219" t="str">
            <v>光風台３丁目</v>
          </cell>
          <cell r="D219">
            <v>660</v>
          </cell>
          <cell r="E219">
            <v>1493</v>
          </cell>
          <cell r="F219">
            <v>737</v>
          </cell>
          <cell r="G219">
            <v>756</v>
          </cell>
          <cell r="H219">
            <v>4</v>
          </cell>
        </row>
        <row r="220">
          <cell r="A220" t="str">
            <v>410804</v>
          </cell>
          <cell r="B220">
            <v>10804</v>
          </cell>
          <cell r="C220" t="str">
            <v>光風台４丁目</v>
          </cell>
          <cell r="D220">
            <v>655</v>
          </cell>
          <cell r="E220">
            <v>1527</v>
          </cell>
          <cell r="F220">
            <v>762</v>
          </cell>
          <cell r="G220">
            <v>765</v>
          </cell>
          <cell r="H220">
            <v>4</v>
          </cell>
        </row>
        <row r="221">
          <cell r="A221" t="str">
            <v>410805</v>
          </cell>
          <cell r="B221">
            <v>10805</v>
          </cell>
          <cell r="C221" t="str">
            <v>光風台５丁目</v>
          </cell>
          <cell r="D221">
            <v>550</v>
          </cell>
          <cell r="E221">
            <v>1327</v>
          </cell>
          <cell r="F221">
            <v>660</v>
          </cell>
          <cell r="G221">
            <v>667</v>
          </cell>
          <cell r="H221">
            <v>4</v>
          </cell>
        </row>
        <row r="222">
          <cell r="A222" t="str">
            <v>510900</v>
          </cell>
          <cell r="B222">
            <v>10900</v>
          </cell>
          <cell r="C222" t="str">
            <v>久々津</v>
          </cell>
          <cell r="D222">
            <v>68</v>
          </cell>
          <cell r="E222">
            <v>163</v>
          </cell>
          <cell r="F222">
            <v>79</v>
          </cell>
          <cell r="G222">
            <v>84</v>
          </cell>
          <cell r="H222">
            <v>5</v>
          </cell>
        </row>
        <row r="223">
          <cell r="A223" t="str">
            <v>511000</v>
          </cell>
          <cell r="B223">
            <v>11000</v>
          </cell>
          <cell r="C223" t="str">
            <v>潤井戸</v>
          </cell>
          <cell r="D223">
            <v>968</v>
          </cell>
          <cell r="E223">
            <v>2121</v>
          </cell>
          <cell r="F223">
            <v>1084</v>
          </cell>
          <cell r="G223">
            <v>1037</v>
          </cell>
          <cell r="H223">
            <v>5</v>
          </cell>
        </row>
        <row r="224">
          <cell r="A224" t="str">
            <v>511051</v>
          </cell>
          <cell r="B224">
            <v>11051</v>
          </cell>
          <cell r="C224" t="str">
            <v>うるいど南１丁目</v>
          </cell>
          <cell r="D224">
            <v>220</v>
          </cell>
          <cell r="E224">
            <v>571</v>
          </cell>
          <cell r="F224">
            <v>285</v>
          </cell>
          <cell r="G224">
            <v>286</v>
          </cell>
          <cell r="H224">
            <v>5</v>
          </cell>
        </row>
        <row r="225">
          <cell r="A225" t="str">
            <v>511052</v>
          </cell>
          <cell r="B225">
            <v>11052</v>
          </cell>
          <cell r="C225" t="str">
            <v>うるいど南２丁目</v>
          </cell>
          <cell r="D225">
            <v>146</v>
          </cell>
          <cell r="E225">
            <v>377</v>
          </cell>
          <cell r="F225">
            <v>192</v>
          </cell>
          <cell r="G225">
            <v>185</v>
          </cell>
          <cell r="H225">
            <v>5</v>
          </cell>
        </row>
        <row r="226">
          <cell r="A226" t="str">
            <v>511053</v>
          </cell>
          <cell r="B226">
            <v>11053</v>
          </cell>
          <cell r="C226" t="str">
            <v>うるいど南３丁目</v>
          </cell>
          <cell r="D226">
            <v>312</v>
          </cell>
          <cell r="E226">
            <v>922</v>
          </cell>
          <cell r="F226">
            <v>483</v>
          </cell>
          <cell r="G226">
            <v>439</v>
          </cell>
          <cell r="H226">
            <v>5</v>
          </cell>
        </row>
        <row r="227">
          <cell r="A227" t="str">
            <v>511100</v>
          </cell>
          <cell r="B227">
            <v>11100</v>
          </cell>
          <cell r="C227" t="str">
            <v>下野</v>
          </cell>
          <cell r="D227">
            <v>154</v>
          </cell>
          <cell r="E227">
            <v>384</v>
          </cell>
          <cell r="F227">
            <v>178</v>
          </cell>
          <cell r="G227">
            <v>206</v>
          </cell>
          <cell r="H227">
            <v>5</v>
          </cell>
        </row>
        <row r="228">
          <cell r="A228" t="str">
            <v>511200</v>
          </cell>
          <cell r="B228">
            <v>11200</v>
          </cell>
          <cell r="C228" t="str">
            <v>永吉</v>
          </cell>
          <cell r="D228">
            <v>124</v>
          </cell>
          <cell r="E228">
            <v>281</v>
          </cell>
          <cell r="F228">
            <v>141</v>
          </cell>
          <cell r="G228">
            <v>140</v>
          </cell>
          <cell r="H228">
            <v>5</v>
          </cell>
        </row>
        <row r="229">
          <cell r="A229" t="str">
            <v>511300</v>
          </cell>
          <cell r="B229">
            <v>11300</v>
          </cell>
          <cell r="C229" t="str">
            <v>番場</v>
          </cell>
          <cell r="D229">
            <v>83</v>
          </cell>
          <cell r="E229">
            <v>203</v>
          </cell>
          <cell r="F229">
            <v>108</v>
          </cell>
          <cell r="G229">
            <v>95</v>
          </cell>
          <cell r="H229">
            <v>5</v>
          </cell>
        </row>
        <row r="230">
          <cell r="A230" t="str">
            <v>511400</v>
          </cell>
          <cell r="B230">
            <v>11400</v>
          </cell>
          <cell r="C230" t="str">
            <v>押沼</v>
          </cell>
          <cell r="D230">
            <v>57</v>
          </cell>
          <cell r="E230">
            <v>145</v>
          </cell>
          <cell r="F230">
            <v>77</v>
          </cell>
          <cell r="G230">
            <v>68</v>
          </cell>
          <cell r="H230">
            <v>5</v>
          </cell>
        </row>
        <row r="231">
          <cell r="A231" t="str">
            <v>511500</v>
          </cell>
          <cell r="B231">
            <v>11500</v>
          </cell>
          <cell r="C231" t="str">
            <v>瀬又</v>
          </cell>
          <cell r="D231">
            <v>1617</v>
          </cell>
          <cell r="E231">
            <v>3510</v>
          </cell>
          <cell r="F231">
            <v>1703</v>
          </cell>
          <cell r="G231">
            <v>1807</v>
          </cell>
          <cell r="H231">
            <v>5</v>
          </cell>
        </row>
        <row r="232">
          <cell r="A232" t="str">
            <v>511600</v>
          </cell>
          <cell r="B232">
            <v>11600</v>
          </cell>
          <cell r="C232" t="str">
            <v>中野</v>
          </cell>
          <cell r="D232">
            <v>36</v>
          </cell>
          <cell r="E232">
            <v>94</v>
          </cell>
          <cell r="F232">
            <v>52</v>
          </cell>
          <cell r="G232">
            <v>42</v>
          </cell>
          <cell r="H232">
            <v>5</v>
          </cell>
        </row>
        <row r="233">
          <cell r="A233" t="str">
            <v>511700</v>
          </cell>
          <cell r="B233">
            <v>11700</v>
          </cell>
          <cell r="C233" t="str">
            <v>高田</v>
          </cell>
          <cell r="D233">
            <v>52</v>
          </cell>
          <cell r="E233">
            <v>129</v>
          </cell>
          <cell r="F233">
            <v>64</v>
          </cell>
          <cell r="G233">
            <v>65</v>
          </cell>
          <cell r="H233">
            <v>5</v>
          </cell>
        </row>
        <row r="234">
          <cell r="A234" t="str">
            <v>511800</v>
          </cell>
          <cell r="B234">
            <v>11800</v>
          </cell>
          <cell r="C234" t="str">
            <v>高倉</v>
          </cell>
          <cell r="D234">
            <v>52</v>
          </cell>
          <cell r="E234">
            <v>110</v>
          </cell>
          <cell r="F234">
            <v>51</v>
          </cell>
          <cell r="G234">
            <v>59</v>
          </cell>
          <cell r="H234">
            <v>5</v>
          </cell>
        </row>
        <row r="235">
          <cell r="A235" t="str">
            <v>511900</v>
          </cell>
          <cell r="B235">
            <v>11900</v>
          </cell>
          <cell r="C235" t="str">
            <v>東国吉</v>
          </cell>
          <cell r="D235">
            <v>117</v>
          </cell>
          <cell r="E235">
            <v>298</v>
          </cell>
          <cell r="F235">
            <v>136</v>
          </cell>
          <cell r="G235">
            <v>162</v>
          </cell>
          <cell r="H235">
            <v>5</v>
          </cell>
        </row>
        <row r="236">
          <cell r="A236" t="str">
            <v>512000</v>
          </cell>
          <cell r="B236">
            <v>12000</v>
          </cell>
          <cell r="C236" t="str">
            <v>金剛地</v>
          </cell>
          <cell r="D236">
            <v>162</v>
          </cell>
          <cell r="E236">
            <v>408</v>
          </cell>
          <cell r="F236">
            <v>205</v>
          </cell>
          <cell r="G236">
            <v>203</v>
          </cell>
          <cell r="H236">
            <v>5</v>
          </cell>
        </row>
        <row r="237">
          <cell r="A237" t="str">
            <v>512100</v>
          </cell>
          <cell r="B237">
            <v>12100</v>
          </cell>
          <cell r="C237" t="str">
            <v>奈良</v>
          </cell>
          <cell r="D237">
            <v>66</v>
          </cell>
          <cell r="E237">
            <v>174</v>
          </cell>
          <cell r="F237">
            <v>88</v>
          </cell>
          <cell r="G237">
            <v>86</v>
          </cell>
          <cell r="H237">
            <v>5</v>
          </cell>
        </row>
        <row r="238">
          <cell r="A238" t="str">
            <v>512200</v>
          </cell>
          <cell r="B238">
            <v>12200</v>
          </cell>
          <cell r="C238" t="str">
            <v>古都辺</v>
          </cell>
          <cell r="D238">
            <v>30</v>
          </cell>
          <cell r="E238">
            <v>75</v>
          </cell>
          <cell r="F238">
            <v>37</v>
          </cell>
          <cell r="G238">
            <v>38</v>
          </cell>
          <cell r="H238">
            <v>5</v>
          </cell>
        </row>
        <row r="239">
          <cell r="A239" t="str">
            <v>512300</v>
          </cell>
          <cell r="B239">
            <v>12300</v>
          </cell>
          <cell r="C239" t="str">
            <v>喜多</v>
          </cell>
          <cell r="D239">
            <v>728</v>
          </cell>
          <cell r="E239">
            <v>1636</v>
          </cell>
          <cell r="F239">
            <v>826</v>
          </cell>
          <cell r="G239">
            <v>810</v>
          </cell>
          <cell r="H239">
            <v>5</v>
          </cell>
        </row>
        <row r="240">
          <cell r="A240" t="str">
            <v>512400</v>
          </cell>
          <cell r="B240">
            <v>12400</v>
          </cell>
          <cell r="C240" t="str">
            <v>犬成</v>
          </cell>
          <cell r="D240">
            <v>245</v>
          </cell>
          <cell r="E240">
            <v>469</v>
          </cell>
          <cell r="F240">
            <v>261</v>
          </cell>
          <cell r="G240">
            <v>208</v>
          </cell>
          <cell r="H240">
            <v>5</v>
          </cell>
        </row>
        <row r="241">
          <cell r="A241" t="str">
            <v>512500</v>
          </cell>
          <cell r="B241">
            <v>12500</v>
          </cell>
          <cell r="C241" t="str">
            <v>大作</v>
          </cell>
          <cell r="D241">
            <v>41</v>
          </cell>
          <cell r="E241">
            <v>89</v>
          </cell>
          <cell r="F241">
            <v>43</v>
          </cell>
          <cell r="G241">
            <v>46</v>
          </cell>
          <cell r="H241">
            <v>5</v>
          </cell>
        </row>
        <row r="242">
          <cell r="A242" t="str">
            <v>512600</v>
          </cell>
          <cell r="B242">
            <v>12600</v>
          </cell>
          <cell r="C242" t="str">
            <v>滝口</v>
          </cell>
          <cell r="D242">
            <v>37</v>
          </cell>
          <cell r="E242">
            <v>92</v>
          </cell>
          <cell r="F242">
            <v>49</v>
          </cell>
          <cell r="G242">
            <v>43</v>
          </cell>
          <cell r="H242">
            <v>5</v>
          </cell>
        </row>
        <row r="243">
          <cell r="A243" t="str">
            <v>512700</v>
          </cell>
          <cell r="B243">
            <v>12700</v>
          </cell>
          <cell r="C243" t="str">
            <v>勝間</v>
          </cell>
          <cell r="D243">
            <v>202</v>
          </cell>
          <cell r="E243">
            <v>353</v>
          </cell>
          <cell r="F243">
            <v>145</v>
          </cell>
          <cell r="G243">
            <v>208</v>
          </cell>
          <cell r="H243">
            <v>5</v>
          </cell>
        </row>
        <row r="244">
          <cell r="A244" t="str">
            <v>512800</v>
          </cell>
          <cell r="B244">
            <v>12800</v>
          </cell>
          <cell r="C244" t="str">
            <v>葉木</v>
          </cell>
          <cell r="D244">
            <v>43</v>
          </cell>
          <cell r="E244">
            <v>127</v>
          </cell>
          <cell r="F244">
            <v>59</v>
          </cell>
          <cell r="G244">
            <v>68</v>
          </cell>
          <cell r="H244">
            <v>5</v>
          </cell>
        </row>
        <row r="245">
          <cell r="A245" t="str">
            <v>512900</v>
          </cell>
          <cell r="B245">
            <v>12900</v>
          </cell>
          <cell r="C245" t="str">
            <v>小田部</v>
          </cell>
          <cell r="D245">
            <v>90</v>
          </cell>
          <cell r="E245">
            <v>202</v>
          </cell>
          <cell r="F245">
            <v>111</v>
          </cell>
          <cell r="G245">
            <v>91</v>
          </cell>
          <cell r="H245">
            <v>5</v>
          </cell>
        </row>
        <row r="246">
          <cell r="A246" t="str">
            <v>513000</v>
          </cell>
          <cell r="B246">
            <v>13000</v>
          </cell>
          <cell r="C246" t="str">
            <v>荻作</v>
          </cell>
          <cell r="D246">
            <v>290</v>
          </cell>
          <cell r="E246">
            <v>648</v>
          </cell>
          <cell r="F246">
            <v>330</v>
          </cell>
          <cell r="G246">
            <v>318</v>
          </cell>
          <cell r="H246">
            <v>5</v>
          </cell>
        </row>
        <row r="247">
          <cell r="A247" t="str">
            <v>513100</v>
          </cell>
          <cell r="B247">
            <v>13100</v>
          </cell>
          <cell r="C247" t="str">
            <v>神崎</v>
          </cell>
          <cell r="D247">
            <v>179</v>
          </cell>
          <cell r="E247">
            <v>318</v>
          </cell>
          <cell r="F247">
            <v>144</v>
          </cell>
          <cell r="G247">
            <v>174</v>
          </cell>
          <cell r="H247">
            <v>5</v>
          </cell>
        </row>
        <row r="248">
          <cell r="A248" t="str">
            <v>513200</v>
          </cell>
          <cell r="B248">
            <v>13200</v>
          </cell>
          <cell r="C248" t="str">
            <v>山之郷飛地</v>
          </cell>
          <cell r="D248">
            <v>2</v>
          </cell>
          <cell r="E248">
            <v>6</v>
          </cell>
          <cell r="F248">
            <v>2</v>
          </cell>
          <cell r="G248">
            <v>4</v>
          </cell>
          <cell r="H248">
            <v>5</v>
          </cell>
        </row>
        <row r="249">
          <cell r="A249" t="str">
            <v>64001</v>
          </cell>
          <cell r="B249">
            <v>4001</v>
          </cell>
          <cell r="C249" t="str">
            <v>辰巳台東１丁目</v>
          </cell>
          <cell r="D249">
            <v>410</v>
          </cell>
          <cell r="E249">
            <v>1127</v>
          </cell>
          <cell r="F249">
            <v>569</v>
          </cell>
          <cell r="G249">
            <v>558</v>
          </cell>
          <cell r="H249">
            <v>6</v>
          </cell>
        </row>
        <row r="250">
          <cell r="A250" t="str">
            <v>64002</v>
          </cell>
          <cell r="B250">
            <v>4002</v>
          </cell>
          <cell r="C250" t="str">
            <v>辰巳台東２丁目</v>
          </cell>
          <cell r="D250">
            <v>615</v>
          </cell>
          <cell r="E250">
            <v>1150</v>
          </cell>
          <cell r="F250">
            <v>577</v>
          </cell>
          <cell r="G250">
            <v>573</v>
          </cell>
          <cell r="H250">
            <v>6</v>
          </cell>
        </row>
        <row r="251">
          <cell r="A251" t="str">
            <v>64003</v>
          </cell>
          <cell r="B251">
            <v>4003</v>
          </cell>
          <cell r="C251" t="str">
            <v>辰巳台東３丁目</v>
          </cell>
          <cell r="D251">
            <v>1090</v>
          </cell>
          <cell r="E251">
            <v>2683</v>
          </cell>
          <cell r="F251">
            <v>1429</v>
          </cell>
          <cell r="G251">
            <v>1254</v>
          </cell>
          <cell r="H251">
            <v>6</v>
          </cell>
        </row>
        <row r="252">
          <cell r="A252" t="str">
            <v>64004</v>
          </cell>
          <cell r="B252">
            <v>4004</v>
          </cell>
          <cell r="C252" t="str">
            <v>辰巳台東４丁目</v>
          </cell>
          <cell r="D252">
            <v>856</v>
          </cell>
          <cell r="E252">
            <v>2104</v>
          </cell>
          <cell r="F252">
            <v>1131</v>
          </cell>
          <cell r="G252">
            <v>973</v>
          </cell>
          <cell r="H252">
            <v>6</v>
          </cell>
        </row>
        <row r="253">
          <cell r="A253" t="str">
            <v>64005</v>
          </cell>
          <cell r="B253">
            <v>4005</v>
          </cell>
          <cell r="C253" t="str">
            <v>辰巳台東５丁目</v>
          </cell>
          <cell r="D253">
            <v>298</v>
          </cell>
          <cell r="E253">
            <v>574</v>
          </cell>
          <cell r="F253">
            <v>315</v>
          </cell>
          <cell r="G253">
            <v>259</v>
          </cell>
          <cell r="H253">
            <v>6</v>
          </cell>
        </row>
        <row r="254">
          <cell r="A254" t="str">
            <v>64101</v>
          </cell>
          <cell r="B254">
            <v>4101</v>
          </cell>
          <cell r="C254" t="str">
            <v>辰巳台西１丁目</v>
          </cell>
          <cell r="D254">
            <v>365</v>
          </cell>
          <cell r="E254">
            <v>984</v>
          </cell>
          <cell r="F254">
            <v>481</v>
          </cell>
          <cell r="G254">
            <v>503</v>
          </cell>
          <cell r="H254">
            <v>6</v>
          </cell>
        </row>
        <row r="255">
          <cell r="A255" t="str">
            <v>64102</v>
          </cell>
          <cell r="B255">
            <v>4102</v>
          </cell>
          <cell r="C255" t="str">
            <v>辰巳台西２丁目</v>
          </cell>
          <cell r="D255">
            <v>388</v>
          </cell>
          <cell r="E255">
            <v>1123</v>
          </cell>
          <cell r="F255">
            <v>558</v>
          </cell>
          <cell r="G255">
            <v>565</v>
          </cell>
          <cell r="H255">
            <v>6</v>
          </cell>
        </row>
        <row r="256">
          <cell r="A256" t="str">
            <v>64103</v>
          </cell>
          <cell r="B256">
            <v>4103</v>
          </cell>
          <cell r="C256" t="str">
            <v>辰巳台西３丁目</v>
          </cell>
          <cell r="D256">
            <v>702</v>
          </cell>
          <cell r="E256">
            <v>1218</v>
          </cell>
          <cell r="F256">
            <v>787</v>
          </cell>
          <cell r="G256">
            <v>431</v>
          </cell>
          <cell r="H256">
            <v>6</v>
          </cell>
        </row>
        <row r="257">
          <cell r="A257" t="str">
            <v>64104</v>
          </cell>
          <cell r="B257">
            <v>4104</v>
          </cell>
          <cell r="C257" t="str">
            <v>辰巳台西４丁目</v>
          </cell>
          <cell r="D257">
            <v>327</v>
          </cell>
          <cell r="E257">
            <v>768</v>
          </cell>
          <cell r="F257">
            <v>362</v>
          </cell>
          <cell r="G257">
            <v>406</v>
          </cell>
          <cell r="H257">
            <v>6</v>
          </cell>
        </row>
        <row r="258">
          <cell r="A258" t="str">
            <v>64105</v>
          </cell>
          <cell r="B258">
            <v>4105</v>
          </cell>
          <cell r="C258" t="str">
            <v>辰巳台西５丁目</v>
          </cell>
          <cell r="D258">
            <v>151</v>
          </cell>
          <cell r="E258">
            <v>324</v>
          </cell>
          <cell r="F258">
            <v>158</v>
          </cell>
          <cell r="G258">
            <v>166</v>
          </cell>
          <cell r="H258">
            <v>6</v>
          </cell>
        </row>
        <row r="259">
          <cell r="A259" t="str">
            <v>713400</v>
          </cell>
          <cell r="B259">
            <v>13400</v>
          </cell>
          <cell r="C259" t="str">
            <v>風戸</v>
          </cell>
          <cell r="D259">
            <v>18</v>
          </cell>
          <cell r="E259">
            <v>39</v>
          </cell>
          <cell r="F259">
            <v>22</v>
          </cell>
          <cell r="G259">
            <v>17</v>
          </cell>
          <cell r="H259">
            <v>7</v>
          </cell>
        </row>
        <row r="260">
          <cell r="A260" t="str">
            <v>713500</v>
          </cell>
          <cell r="B260">
            <v>13500</v>
          </cell>
          <cell r="C260" t="str">
            <v>中高根</v>
          </cell>
          <cell r="D260">
            <v>1167</v>
          </cell>
          <cell r="E260">
            <v>2655</v>
          </cell>
          <cell r="F260">
            <v>1374</v>
          </cell>
          <cell r="G260">
            <v>1281</v>
          </cell>
          <cell r="H260">
            <v>7</v>
          </cell>
        </row>
        <row r="261">
          <cell r="A261" t="str">
            <v>713600</v>
          </cell>
          <cell r="B261">
            <v>13600</v>
          </cell>
          <cell r="C261" t="str">
            <v>上高根</v>
          </cell>
          <cell r="D261">
            <v>798</v>
          </cell>
          <cell r="E261">
            <v>1812</v>
          </cell>
          <cell r="F261">
            <v>909</v>
          </cell>
          <cell r="G261">
            <v>903</v>
          </cell>
          <cell r="H261">
            <v>7</v>
          </cell>
        </row>
        <row r="262">
          <cell r="A262" t="str">
            <v>713700</v>
          </cell>
          <cell r="B262">
            <v>13700</v>
          </cell>
          <cell r="C262" t="str">
            <v>馬立</v>
          </cell>
          <cell r="D262">
            <v>1332</v>
          </cell>
          <cell r="E262">
            <v>2994</v>
          </cell>
          <cell r="F262">
            <v>1502</v>
          </cell>
          <cell r="G262">
            <v>1492</v>
          </cell>
          <cell r="H262">
            <v>7</v>
          </cell>
        </row>
        <row r="263">
          <cell r="A263" t="str">
            <v>713800</v>
          </cell>
          <cell r="B263">
            <v>13800</v>
          </cell>
          <cell r="C263" t="str">
            <v>上原</v>
          </cell>
          <cell r="D263">
            <v>68</v>
          </cell>
          <cell r="E263">
            <v>145</v>
          </cell>
          <cell r="F263">
            <v>77</v>
          </cell>
          <cell r="G263">
            <v>68</v>
          </cell>
          <cell r="H263">
            <v>7</v>
          </cell>
        </row>
        <row r="264">
          <cell r="A264" t="str">
            <v>713900</v>
          </cell>
          <cell r="B264">
            <v>13900</v>
          </cell>
          <cell r="C264" t="str">
            <v>南岩崎</v>
          </cell>
          <cell r="D264">
            <v>420</v>
          </cell>
          <cell r="E264">
            <v>950</v>
          </cell>
          <cell r="F264">
            <v>470</v>
          </cell>
          <cell r="G264">
            <v>480</v>
          </cell>
          <cell r="H264">
            <v>7</v>
          </cell>
        </row>
        <row r="265">
          <cell r="A265" t="str">
            <v>714000</v>
          </cell>
          <cell r="B265">
            <v>14000</v>
          </cell>
          <cell r="C265" t="str">
            <v>寺谷</v>
          </cell>
          <cell r="D265">
            <v>94</v>
          </cell>
          <cell r="E265">
            <v>234</v>
          </cell>
          <cell r="F265">
            <v>117</v>
          </cell>
          <cell r="G265">
            <v>117</v>
          </cell>
          <cell r="H265">
            <v>7</v>
          </cell>
        </row>
        <row r="266">
          <cell r="A266" t="str">
            <v>714100</v>
          </cell>
          <cell r="B266">
            <v>14100</v>
          </cell>
          <cell r="C266" t="str">
            <v>栢橋</v>
          </cell>
          <cell r="D266">
            <v>223</v>
          </cell>
          <cell r="E266">
            <v>524</v>
          </cell>
          <cell r="F266">
            <v>274</v>
          </cell>
          <cell r="G266">
            <v>250</v>
          </cell>
          <cell r="H266">
            <v>7</v>
          </cell>
        </row>
        <row r="267">
          <cell r="A267" t="str">
            <v>714200</v>
          </cell>
          <cell r="B267">
            <v>14200</v>
          </cell>
          <cell r="C267" t="str">
            <v>西国吉</v>
          </cell>
          <cell r="D267">
            <v>780</v>
          </cell>
          <cell r="E267">
            <v>1777</v>
          </cell>
          <cell r="F267">
            <v>916</v>
          </cell>
          <cell r="G267">
            <v>861</v>
          </cell>
          <cell r="H267">
            <v>7</v>
          </cell>
        </row>
        <row r="268">
          <cell r="A268" t="str">
            <v>714300</v>
          </cell>
          <cell r="B268">
            <v>14300</v>
          </cell>
          <cell r="C268" t="str">
            <v>佐是</v>
          </cell>
          <cell r="D268">
            <v>326</v>
          </cell>
          <cell r="E268">
            <v>790</v>
          </cell>
          <cell r="F268">
            <v>410</v>
          </cell>
          <cell r="G268">
            <v>380</v>
          </cell>
          <cell r="H268">
            <v>7</v>
          </cell>
        </row>
        <row r="269">
          <cell r="A269" t="str">
            <v>714400</v>
          </cell>
          <cell r="B269">
            <v>14400</v>
          </cell>
          <cell r="C269" t="str">
            <v>妙香</v>
          </cell>
          <cell r="D269">
            <v>80</v>
          </cell>
          <cell r="E269">
            <v>183</v>
          </cell>
          <cell r="F269">
            <v>96</v>
          </cell>
          <cell r="G269">
            <v>87</v>
          </cell>
          <cell r="H269">
            <v>7</v>
          </cell>
        </row>
        <row r="270">
          <cell r="A270" t="str">
            <v>714500</v>
          </cell>
          <cell r="B270">
            <v>14500</v>
          </cell>
          <cell r="C270" t="str">
            <v>奉免</v>
          </cell>
          <cell r="D270">
            <v>190</v>
          </cell>
          <cell r="E270">
            <v>456</v>
          </cell>
          <cell r="F270">
            <v>211</v>
          </cell>
          <cell r="G270">
            <v>245</v>
          </cell>
          <cell r="H270">
            <v>7</v>
          </cell>
        </row>
        <row r="271">
          <cell r="A271" t="str">
            <v>714600</v>
          </cell>
          <cell r="B271">
            <v>14600</v>
          </cell>
          <cell r="C271" t="str">
            <v>牛久</v>
          </cell>
          <cell r="D271">
            <v>896</v>
          </cell>
          <cell r="E271">
            <v>1893</v>
          </cell>
          <cell r="F271">
            <v>949</v>
          </cell>
          <cell r="G271">
            <v>944</v>
          </cell>
          <cell r="H271">
            <v>7</v>
          </cell>
        </row>
        <row r="272">
          <cell r="A272" t="str">
            <v>714700</v>
          </cell>
          <cell r="B272">
            <v>14700</v>
          </cell>
          <cell r="C272" t="str">
            <v>皆吉</v>
          </cell>
          <cell r="D272">
            <v>754</v>
          </cell>
          <cell r="E272">
            <v>1652</v>
          </cell>
          <cell r="F272">
            <v>820</v>
          </cell>
          <cell r="G272">
            <v>832</v>
          </cell>
          <cell r="H272">
            <v>7</v>
          </cell>
        </row>
        <row r="273">
          <cell r="A273" t="str">
            <v>714800</v>
          </cell>
          <cell r="B273">
            <v>14800</v>
          </cell>
          <cell r="C273" t="str">
            <v>金沢</v>
          </cell>
          <cell r="D273">
            <v>30</v>
          </cell>
          <cell r="E273">
            <v>81</v>
          </cell>
          <cell r="F273">
            <v>40</v>
          </cell>
          <cell r="G273">
            <v>41</v>
          </cell>
          <cell r="H273">
            <v>7</v>
          </cell>
        </row>
        <row r="274">
          <cell r="A274" t="str">
            <v>714900</v>
          </cell>
          <cell r="B274">
            <v>14900</v>
          </cell>
          <cell r="C274" t="str">
            <v>大蔵</v>
          </cell>
          <cell r="D274">
            <v>14</v>
          </cell>
          <cell r="E274">
            <v>30</v>
          </cell>
          <cell r="F274">
            <v>19</v>
          </cell>
          <cell r="G274">
            <v>11</v>
          </cell>
          <cell r="H274">
            <v>7</v>
          </cell>
        </row>
        <row r="275">
          <cell r="A275" t="str">
            <v>715000</v>
          </cell>
          <cell r="B275">
            <v>15000</v>
          </cell>
          <cell r="C275" t="str">
            <v>岩</v>
          </cell>
          <cell r="D275">
            <v>44</v>
          </cell>
          <cell r="E275">
            <v>89</v>
          </cell>
          <cell r="F275">
            <v>52</v>
          </cell>
          <cell r="G275">
            <v>37</v>
          </cell>
          <cell r="H275">
            <v>7</v>
          </cell>
        </row>
        <row r="276">
          <cell r="A276" t="str">
            <v>715100</v>
          </cell>
          <cell r="B276">
            <v>15100</v>
          </cell>
          <cell r="C276" t="str">
            <v>藪</v>
          </cell>
          <cell r="D276">
            <v>70</v>
          </cell>
          <cell r="E276">
            <v>173</v>
          </cell>
          <cell r="F276">
            <v>88</v>
          </cell>
          <cell r="G276">
            <v>85</v>
          </cell>
          <cell r="H276">
            <v>7</v>
          </cell>
        </row>
        <row r="277">
          <cell r="A277" t="str">
            <v>715200</v>
          </cell>
          <cell r="B277">
            <v>15200</v>
          </cell>
          <cell r="C277" t="str">
            <v>中</v>
          </cell>
          <cell r="D277">
            <v>354</v>
          </cell>
          <cell r="E277">
            <v>818</v>
          </cell>
          <cell r="F277">
            <v>418</v>
          </cell>
          <cell r="G277">
            <v>400</v>
          </cell>
          <cell r="H277">
            <v>7</v>
          </cell>
        </row>
        <row r="278">
          <cell r="A278" t="str">
            <v>715300</v>
          </cell>
          <cell r="B278">
            <v>15300</v>
          </cell>
          <cell r="C278" t="str">
            <v>安久谷</v>
          </cell>
          <cell r="D278">
            <v>102</v>
          </cell>
          <cell r="E278">
            <v>228</v>
          </cell>
          <cell r="F278">
            <v>113</v>
          </cell>
          <cell r="G278">
            <v>115</v>
          </cell>
          <cell r="H278">
            <v>7</v>
          </cell>
        </row>
        <row r="279">
          <cell r="A279" t="str">
            <v>715400</v>
          </cell>
          <cell r="B279">
            <v>15400</v>
          </cell>
          <cell r="C279" t="str">
            <v>米沢</v>
          </cell>
          <cell r="D279">
            <v>141</v>
          </cell>
          <cell r="E279">
            <v>324</v>
          </cell>
          <cell r="F279">
            <v>156</v>
          </cell>
          <cell r="G279">
            <v>168</v>
          </cell>
          <cell r="H279">
            <v>7</v>
          </cell>
        </row>
        <row r="280">
          <cell r="A280" t="str">
            <v>715500</v>
          </cell>
          <cell r="B280">
            <v>15500</v>
          </cell>
          <cell r="C280" t="str">
            <v>真ケ谷</v>
          </cell>
          <cell r="D280">
            <v>50</v>
          </cell>
          <cell r="E280">
            <v>144</v>
          </cell>
          <cell r="F280">
            <v>68</v>
          </cell>
          <cell r="G280">
            <v>76</v>
          </cell>
          <cell r="H280">
            <v>7</v>
          </cell>
        </row>
        <row r="281">
          <cell r="A281" t="str">
            <v>715600</v>
          </cell>
          <cell r="B281">
            <v>15600</v>
          </cell>
          <cell r="C281" t="str">
            <v>宿</v>
          </cell>
          <cell r="D281">
            <v>76</v>
          </cell>
          <cell r="E281">
            <v>201</v>
          </cell>
          <cell r="F281">
            <v>97</v>
          </cell>
          <cell r="G281">
            <v>104</v>
          </cell>
          <cell r="H281">
            <v>7</v>
          </cell>
        </row>
        <row r="282">
          <cell r="A282" t="str">
            <v>715700</v>
          </cell>
          <cell r="B282">
            <v>15700</v>
          </cell>
          <cell r="C282" t="str">
            <v>島田</v>
          </cell>
          <cell r="D282">
            <v>16</v>
          </cell>
          <cell r="E282">
            <v>42</v>
          </cell>
          <cell r="F282">
            <v>22</v>
          </cell>
          <cell r="G282">
            <v>20</v>
          </cell>
          <cell r="H282">
            <v>7</v>
          </cell>
        </row>
        <row r="283">
          <cell r="A283" t="str">
            <v>715800</v>
          </cell>
          <cell r="B283">
            <v>15800</v>
          </cell>
          <cell r="C283" t="str">
            <v>堀越</v>
          </cell>
          <cell r="D283">
            <v>38</v>
          </cell>
          <cell r="E283">
            <v>98</v>
          </cell>
          <cell r="F283">
            <v>48</v>
          </cell>
          <cell r="G283">
            <v>50</v>
          </cell>
          <cell r="H283">
            <v>7</v>
          </cell>
        </row>
        <row r="284">
          <cell r="A284" t="str">
            <v>715900</v>
          </cell>
          <cell r="B284">
            <v>15900</v>
          </cell>
          <cell r="C284" t="str">
            <v>市場</v>
          </cell>
          <cell r="D284">
            <v>25</v>
          </cell>
          <cell r="E284">
            <v>67</v>
          </cell>
          <cell r="F284">
            <v>35</v>
          </cell>
          <cell r="G284">
            <v>32</v>
          </cell>
          <cell r="H284">
            <v>7</v>
          </cell>
        </row>
        <row r="285">
          <cell r="A285" t="str">
            <v>716000</v>
          </cell>
          <cell r="B285">
            <v>16000</v>
          </cell>
          <cell r="C285" t="str">
            <v>奥野</v>
          </cell>
          <cell r="D285">
            <v>55</v>
          </cell>
          <cell r="E285">
            <v>146</v>
          </cell>
          <cell r="F285">
            <v>68</v>
          </cell>
          <cell r="G285">
            <v>78</v>
          </cell>
          <cell r="H285">
            <v>7</v>
          </cell>
        </row>
        <row r="286">
          <cell r="A286" t="str">
            <v>716100</v>
          </cell>
          <cell r="B286">
            <v>16100</v>
          </cell>
          <cell r="C286" t="str">
            <v>水沢</v>
          </cell>
          <cell r="D286">
            <v>24</v>
          </cell>
          <cell r="E286">
            <v>62</v>
          </cell>
          <cell r="F286">
            <v>27</v>
          </cell>
          <cell r="G286">
            <v>35</v>
          </cell>
          <cell r="H286">
            <v>7</v>
          </cell>
        </row>
        <row r="287">
          <cell r="A287" t="str">
            <v>716200</v>
          </cell>
          <cell r="B287">
            <v>16200</v>
          </cell>
          <cell r="C287" t="str">
            <v>原田</v>
          </cell>
          <cell r="D287">
            <v>26</v>
          </cell>
          <cell r="E287">
            <v>61</v>
          </cell>
          <cell r="F287">
            <v>25</v>
          </cell>
          <cell r="G287">
            <v>36</v>
          </cell>
          <cell r="H287">
            <v>7</v>
          </cell>
        </row>
        <row r="288">
          <cell r="A288" t="str">
            <v>716300</v>
          </cell>
          <cell r="B288">
            <v>16300</v>
          </cell>
          <cell r="C288" t="str">
            <v>石川</v>
          </cell>
          <cell r="D288">
            <v>447</v>
          </cell>
          <cell r="E288">
            <v>1073</v>
          </cell>
          <cell r="F288">
            <v>544</v>
          </cell>
          <cell r="G288">
            <v>529</v>
          </cell>
          <cell r="H288">
            <v>7</v>
          </cell>
        </row>
        <row r="289">
          <cell r="A289" t="str">
            <v>716400</v>
          </cell>
          <cell r="B289">
            <v>16400</v>
          </cell>
          <cell r="C289" t="str">
            <v>江子田</v>
          </cell>
          <cell r="D289">
            <v>132</v>
          </cell>
          <cell r="E289">
            <v>298</v>
          </cell>
          <cell r="F289">
            <v>151</v>
          </cell>
          <cell r="G289">
            <v>147</v>
          </cell>
          <cell r="H289">
            <v>7</v>
          </cell>
        </row>
        <row r="290">
          <cell r="A290" t="str">
            <v>716500</v>
          </cell>
          <cell r="B290">
            <v>16500</v>
          </cell>
          <cell r="C290" t="str">
            <v>下矢田</v>
          </cell>
          <cell r="D290">
            <v>182</v>
          </cell>
          <cell r="E290">
            <v>435</v>
          </cell>
          <cell r="F290">
            <v>204</v>
          </cell>
          <cell r="G290">
            <v>231</v>
          </cell>
          <cell r="H290">
            <v>7</v>
          </cell>
        </row>
        <row r="291">
          <cell r="A291" t="str">
            <v>716600</v>
          </cell>
          <cell r="B291">
            <v>16600</v>
          </cell>
          <cell r="C291" t="str">
            <v>矢田</v>
          </cell>
          <cell r="D291">
            <v>27</v>
          </cell>
          <cell r="E291">
            <v>67</v>
          </cell>
          <cell r="F291">
            <v>30</v>
          </cell>
          <cell r="G291">
            <v>37</v>
          </cell>
          <cell r="H291">
            <v>7</v>
          </cell>
        </row>
        <row r="292">
          <cell r="A292" t="str">
            <v>716700</v>
          </cell>
          <cell r="B292">
            <v>16700</v>
          </cell>
          <cell r="C292" t="str">
            <v>池和田</v>
          </cell>
          <cell r="D292">
            <v>125</v>
          </cell>
          <cell r="E292">
            <v>291</v>
          </cell>
          <cell r="F292">
            <v>138</v>
          </cell>
          <cell r="G292">
            <v>153</v>
          </cell>
          <cell r="H292">
            <v>7</v>
          </cell>
        </row>
        <row r="293">
          <cell r="A293" t="str">
            <v>716800</v>
          </cell>
          <cell r="B293">
            <v>16800</v>
          </cell>
          <cell r="C293" t="str">
            <v>鶴舞</v>
          </cell>
          <cell r="D293">
            <v>529</v>
          </cell>
          <cell r="E293">
            <v>1144</v>
          </cell>
          <cell r="F293">
            <v>543</v>
          </cell>
          <cell r="G293">
            <v>601</v>
          </cell>
          <cell r="H293">
            <v>7</v>
          </cell>
        </row>
        <row r="294">
          <cell r="A294" t="str">
            <v>716900</v>
          </cell>
          <cell r="B294">
            <v>16900</v>
          </cell>
          <cell r="C294" t="str">
            <v>田尾</v>
          </cell>
          <cell r="D294">
            <v>199</v>
          </cell>
          <cell r="E294">
            <v>465</v>
          </cell>
          <cell r="F294">
            <v>235</v>
          </cell>
          <cell r="G294">
            <v>230</v>
          </cell>
          <cell r="H294">
            <v>7</v>
          </cell>
        </row>
        <row r="295">
          <cell r="A295" t="str">
            <v>717000</v>
          </cell>
          <cell r="B295">
            <v>17000</v>
          </cell>
          <cell r="C295" t="str">
            <v>山小川</v>
          </cell>
          <cell r="D295">
            <v>86</v>
          </cell>
          <cell r="E295">
            <v>193</v>
          </cell>
          <cell r="F295">
            <v>105</v>
          </cell>
          <cell r="G295">
            <v>88</v>
          </cell>
          <cell r="H295">
            <v>7</v>
          </cell>
        </row>
        <row r="296">
          <cell r="A296" t="str">
            <v>717100</v>
          </cell>
          <cell r="B296">
            <v>17100</v>
          </cell>
          <cell r="C296" t="str">
            <v>平蔵</v>
          </cell>
          <cell r="D296">
            <v>197</v>
          </cell>
          <cell r="E296">
            <v>456</v>
          </cell>
          <cell r="F296">
            <v>236</v>
          </cell>
          <cell r="G296">
            <v>220</v>
          </cell>
          <cell r="H296">
            <v>7</v>
          </cell>
        </row>
        <row r="297">
          <cell r="A297" t="str">
            <v>717200</v>
          </cell>
          <cell r="B297">
            <v>17200</v>
          </cell>
          <cell r="C297" t="str">
            <v>米原</v>
          </cell>
          <cell r="D297">
            <v>144</v>
          </cell>
          <cell r="E297">
            <v>285</v>
          </cell>
          <cell r="F297">
            <v>155</v>
          </cell>
          <cell r="G297">
            <v>130</v>
          </cell>
          <cell r="H297">
            <v>7</v>
          </cell>
        </row>
        <row r="298">
          <cell r="A298" t="str">
            <v>717300</v>
          </cell>
          <cell r="B298">
            <v>17300</v>
          </cell>
          <cell r="C298" t="str">
            <v>小草畑</v>
          </cell>
          <cell r="D298">
            <v>34</v>
          </cell>
          <cell r="E298">
            <v>79</v>
          </cell>
          <cell r="F298">
            <v>37</v>
          </cell>
          <cell r="G298">
            <v>42</v>
          </cell>
          <cell r="H298">
            <v>7</v>
          </cell>
        </row>
        <row r="299">
          <cell r="A299" t="str">
            <v>817400</v>
          </cell>
          <cell r="B299">
            <v>17400</v>
          </cell>
          <cell r="C299" t="str">
            <v>外部田</v>
          </cell>
          <cell r="D299">
            <v>45</v>
          </cell>
          <cell r="E299">
            <v>102</v>
          </cell>
          <cell r="F299">
            <v>54</v>
          </cell>
          <cell r="G299">
            <v>48</v>
          </cell>
          <cell r="H299">
            <v>8</v>
          </cell>
        </row>
        <row r="300">
          <cell r="A300" t="str">
            <v>817500</v>
          </cell>
          <cell r="B300">
            <v>17500</v>
          </cell>
          <cell r="C300" t="str">
            <v>久保</v>
          </cell>
          <cell r="D300">
            <v>159</v>
          </cell>
          <cell r="E300">
            <v>393</v>
          </cell>
          <cell r="F300">
            <v>196</v>
          </cell>
          <cell r="G300">
            <v>197</v>
          </cell>
          <cell r="H300">
            <v>8</v>
          </cell>
        </row>
        <row r="301">
          <cell r="A301" t="str">
            <v>817600</v>
          </cell>
          <cell r="B301">
            <v>17600</v>
          </cell>
          <cell r="C301" t="str">
            <v>駒込</v>
          </cell>
          <cell r="D301">
            <v>71</v>
          </cell>
          <cell r="E301">
            <v>120</v>
          </cell>
          <cell r="F301">
            <v>51</v>
          </cell>
          <cell r="G301">
            <v>69</v>
          </cell>
          <cell r="H301">
            <v>8</v>
          </cell>
        </row>
        <row r="302">
          <cell r="A302" t="str">
            <v>817700</v>
          </cell>
          <cell r="B302">
            <v>17700</v>
          </cell>
          <cell r="C302" t="str">
            <v>山口</v>
          </cell>
          <cell r="D302">
            <v>64</v>
          </cell>
          <cell r="E302">
            <v>156</v>
          </cell>
          <cell r="F302">
            <v>75</v>
          </cell>
          <cell r="G302">
            <v>81</v>
          </cell>
          <cell r="H302">
            <v>8</v>
          </cell>
        </row>
        <row r="303">
          <cell r="A303" t="str">
            <v>817800</v>
          </cell>
          <cell r="B303">
            <v>17800</v>
          </cell>
          <cell r="C303" t="str">
            <v>養老</v>
          </cell>
          <cell r="D303">
            <v>132</v>
          </cell>
          <cell r="E303">
            <v>273</v>
          </cell>
          <cell r="F303">
            <v>131</v>
          </cell>
          <cell r="G303">
            <v>142</v>
          </cell>
          <cell r="H303">
            <v>8</v>
          </cell>
        </row>
        <row r="304">
          <cell r="A304" t="str">
            <v>817900</v>
          </cell>
          <cell r="B304">
            <v>17900</v>
          </cell>
          <cell r="C304" t="str">
            <v>本郷</v>
          </cell>
          <cell r="D304">
            <v>111</v>
          </cell>
          <cell r="E304">
            <v>268</v>
          </cell>
          <cell r="F304">
            <v>143</v>
          </cell>
          <cell r="G304">
            <v>125</v>
          </cell>
          <cell r="H304">
            <v>8</v>
          </cell>
        </row>
        <row r="305">
          <cell r="A305" t="str">
            <v>818000</v>
          </cell>
          <cell r="B305">
            <v>18000</v>
          </cell>
          <cell r="C305" t="str">
            <v>高滝</v>
          </cell>
          <cell r="D305">
            <v>118</v>
          </cell>
          <cell r="E305">
            <v>294</v>
          </cell>
          <cell r="F305">
            <v>136</v>
          </cell>
          <cell r="G305">
            <v>158</v>
          </cell>
          <cell r="H305">
            <v>8</v>
          </cell>
        </row>
        <row r="306">
          <cell r="A306" t="str">
            <v>818100</v>
          </cell>
          <cell r="B306">
            <v>18100</v>
          </cell>
          <cell r="C306" t="str">
            <v>大和田</v>
          </cell>
          <cell r="D306">
            <v>47</v>
          </cell>
          <cell r="E306">
            <v>124</v>
          </cell>
          <cell r="F306">
            <v>63</v>
          </cell>
          <cell r="G306">
            <v>61</v>
          </cell>
          <cell r="H306">
            <v>8</v>
          </cell>
        </row>
        <row r="307">
          <cell r="A307" t="str">
            <v>818200</v>
          </cell>
          <cell r="B307">
            <v>18200</v>
          </cell>
          <cell r="C307" t="str">
            <v>不入</v>
          </cell>
          <cell r="D307">
            <v>57</v>
          </cell>
          <cell r="E307">
            <v>134</v>
          </cell>
          <cell r="F307">
            <v>59</v>
          </cell>
          <cell r="G307">
            <v>75</v>
          </cell>
          <cell r="H307">
            <v>8</v>
          </cell>
        </row>
        <row r="308">
          <cell r="A308" t="str">
            <v>818300</v>
          </cell>
          <cell r="B308">
            <v>18300</v>
          </cell>
          <cell r="C308" t="str">
            <v>新井</v>
          </cell>
          <cell r="D308">
            <v>29</v>
          </cell>
          <cell r="E308">
            <v>69</v>
          </cell>
          <cell r="F308">
            <v>36</v>
          </cell>
          <cell r="G308">
            <v>33</v>
          </cell>
          <cell r="H308">
            <v>8</v>
          </cell>
        </row>
        <row r="309">
          <cell r="A309" t="str">
            <v>818400</v>
          </cell>
          <cell r="B309">
            <v>18400</v>
          </cell>
          <cell r="C309" t="str">
            <v>吉沢</v>
          </cell>
          <cell r="D309">
            <v>121</v>
          </cell>
          <cell r="E309">
            <v>194</v>
          </cell>
          <cell r="F309">
            <v>115</v>
          </cell>
          <cell r="G309">
            <v>79</v>
          </cell>
          <cell r="H309">
            <v>8</v>
          </cell>
        </row>
        <row r="310">
          <cell r="A310" t="str">
            <v>818500</v>
          </cell>
          <cell r="B310">
            <v>18500</v>
          </cell>
          <cell r="C310" t="str">
            <v>古敷谷</v>
          </cell>
          <cell r="D310">
            <v>174</v>
          </cell>
          <cell r="E310">
            <v>372</v>
          </cell>
          <cell r="F310">
            <v>191</v>
          </cell>
          <cell r="G310">
            <v>181</v>
          </cell>
          <cell r="H310">
            <v>8</v>
          </cell>
        </row>
        <row r="311">
          <cell r="A311" t="str">
            <v>818600</v>
          </cell>
          <cell r="B311">
            <v>18600</v>
          </cell>
          <cell r="C311" t="str">
            <v>小谷田</v>
          </cell>
          <cell r="D311">
            <v>65</v>
          </cell>
          <cell r="E311">
            <v>158</v>
          </cell>
          <cell r="F311">
            <v>82</v>
          </cell>
          <cell r="G311">
            <v>76</v>
          </cell>
          <cell r="H311">
            <v>8</v>
          </cell>
        </row>
        <row r="312">
          <cell r="A312" t="str">
            <v>818700</v>
          </cell>
          <cell r="B312">
            <v>18700</v>
          </cell>
          <cell r="C312" t="str">
            <v>平野</v>
          </cell>
          <cell r="D312">
            <v>50</v>
          </cell>
          <cell r="E312">
            <v>117</v>
          </cell>
          <cell r="F312">
            <v>60</v>
          </cell>
          <cell r="G312">
            <v>57</v>
          </cell>
          <cell r="H312">
            <v>8</v>
          </cell>
        </row>
        <row r="313">
          <cell r="A313" t="str">
            <v>818800</v>
          </cell>
          <cell r="B313">
            <v>18800</v>
          </cell>
          <cell r="C313" t="str">
            <v>大戸</v>
          </cell>
          <cell r="D313">
            <v>40</v>
          </cell>
          <cell r="E313">
            <v>85</v>
          </cell>
          <cell r="F313">
            <v>44</v>
          </cell>
          <cell r="G313">
            <v>41</v>
          </cell>
          <cell r="H313">
            <v>8</v>
          </cell>
        </row>
        <row r="314">
          <cell r="A314" t="str">
            <v>818900</v>
          </cell>
          <cell r="B314">
            <v>18900</v>
          </cell>
          <cell r="C314" t="str">
            <v>飯給</v>
          </cell>
          <cell r="D314">
            <v>107</v>
          </cell>
          <cell r="E314">
            <v>231</v>
          </cell>
          <cell r="F314">
            <v>108</v>
          </cell>
          <cell r="G314">
            <v>123</v>
          </cell>
          <cell r="H314">
            <v>8</v>
          </cell>
        </row>
        <row r="315">
          <cell r="A315" t="str">
            <v>819000</v>
          </cell>
          <cell r="B315">
            <v>19000</v>
          </cell>
          <cell r="C315" t="str">
            <v>万田野</v>
          </cell>
          <cell r="D315">
            <v>163</v>
          </cell>
          <cell r="E315">
            <v>243</v>
          </cell>
          <cell r="F315">
            <v>98</v>
          </cell>
          <cell r="G315">
            <v>145</v>
          </cell>
          <cell r="H315">
            <v>8</v>
          </cell>
        </row>
        <row r="316">
          <cell r="A316" t="str">
            <v>819100</v>
          </cell>
          <cell r="B316">
            <v>19100</v>
          </cell>
          <cell r="C316" t="str">
            <v>柿木台</v>
          </cell>
          <cell r="D316">
            <v>33</v>
          </cell>
          <cell r="E316">
            <v>88</v>
          </cell>
          <cell r="F316">
            <v>40</v>
          </cell>
          <cell r="G316">
            <v>48</v>
          </cell>
          <cell r="H316">
            <v>8</v>
          </cell>
        </row>
        <row r="317">
          <cell r="A317" t="str">
            <v>819200</v>
          </cell>
          <cell r="B317">
            <v>19200</v>
          </cell>
          <cell r="C317" t="str">
            <v>徳氏</v>
          </cell>
          <cell r="D317">
            <v>76</v>
          </cell>
          <cell r="E317">
            <v>174</v>
          </cell>
          <cell r="F317">
            <v>75</v>
          </cell>
          <cell r="G317">
            <v>99</v>
          </cell>
          <cell r="H317">
            <v>8</v>
          </cell>
        </row>
        <row r="318">
          <cell r="A318" t="str">
            <v>819300</v>
          </cell>
          <cell r="B318">
            <v>19300</v>
          </cell>
          <cell r="C318" t="str">
            <v>田淵</v>
          </cell>
          <cell r="D318">
            <v>108</v>
          </cell>
          <cell r="E318">
            <v>263</v>
          </cell>
          <cell r="F318">
            <v>135</v>
          </cell>
          <cell r="G318">
            <v>128</v>
          </cell>
          <cell r="H318">
            <v>8</v>
          </cell>
        </row>
        <row r="319">
          <cell r="A319" t="str">
            <v>819400</v>
          </cell>
          <cell r="B319">
            <v>19400</v>
          </cell>
          <cell r="C319" t="str">
            <v>月出</v>
          </cell>
          <cell r="D319">
            <v>57</v>
          </cell>
          <cell r="E319">
            <v>107</v>
          </cell>
          <cell r="F319">
            <v>53</v>
          </cell>
          <cell r="G319">
            <v>54</v>
          </cell>
          <cell r="H319">
            <v>8</v>
          </cell>
        </row>
        <row r="320">
          <cell r="A320" t="str">
            <v>819500</v>
          </cell>
          <cell r="B320">
            <v>19500</v>
          </cell>
          <cell r="C320" t="str">
            <v>戸面</v>
          </cell>
          <cell r="D320">
            <v>57</v>
          </cell>
          <cell r="E320">
            <v>139</v>
          </cell>
          <cell r="F320">
            <v>76</v>
          </cell>
          <cell r="G320">
            <v>63</v>
          </cell>
          <cell r="H320">
            <v>8</v>
          </cell>
        </row>
        <row r="321">
          <cell r="A321" t="str">
            <v>819600</v>
          </cell>
          <cell r="B321">
            <v>19600</v>
          </cell>
          <cell r="C321" t="str">
            <v>朝生原</v>
          </cell>
          <cell r="D321">
            <v>138</v>
          </cell>
          <cell r="E321">
            <v>292</v>
          </cell>
          <cell r="F321">
            <v>140</v>
          </cell>
          <cell r="G321">
            <v>152</v>
          </cell>
          <cell r="H321">
            <v>8</v>
          </cell>
        </row>
        <row r="322">
          <cell r="A322" t="str">
            <v>819700</v>
          </cell>
          <cell r="B322">
            <v>19700</v>
          </cell>
          <cell r="C322" t="str">
            <v>石神</v>
          </cell>
          <cell r="D322">
            <v>65</v>
          </cell>
          <cell r="E322">
            <v>143</v>
          </cell>
          <cell r="F322">
            <v>80</v>
          </cell>
          <cell r="G322">
            <v>63</v>
          </cell>
          <cell r="H322">
            <v>8</v>
          </cell>
        </row>
        <row r="323">
          <cell r="A323" t="str">
            <v>819800</v>
          </cell>
          <cell r="B323">
            <v>19800</v>
          </cell>
          <cell r="C323" t="str">
            <v>折津</v>
          </cell>
          <cell r="D323">
            <v>58</v>
          </cell>
          <cell r="E323">
            <v>133</v>
          </cell>
          <cell r="F323">
            <v>70</v>
          </cell>
          <cell r="G323">
            <v>63</v>
          </cell>
          <cell r="H323">
            <v>8</v>
          </cell>
        </row>
        <row r="324">
          <cell r="A324" t="str">
            <v>819900</v>
          </cell>
          <cell r="B324">
            <v>19900</v>
          </cell>
          <cell r="C324" t="str">
            <v>大久保</v>
          </cell>
          <cell r="D324">
            <v>34</v>
          </cell>
          <cell r="E324">
            <v>79</v>
          </cell>
          <cell r="F324">
            <v>41</v>
          </cell>
          <cell r="G324">
            <v>38</v>
          </cell>
          <cell r="H324">
            <v>8</v>
          </cell>
        </row>
        <row r="325">
          <cell r="A325" t="str">
            <v>820000</v>
          </cell>
          <cell r="B325">
            <v>20000</v>
          </cell>
          <cell r="C325" t="str">
            <v>国本</v>
          </cell>
          <cell r="D325">
            <v>50</v>
          </cell>
          <cell r="E325">
            <v>121</v>
          </cell>
          <cell r="F325">
            <v>60</v>
          </cell>
          <cell r="G325">
            <v>61</v>
          </cell>
          <cell r="H325">
            <v>8</v>
          </cell>
        </row>
        <row r="326">
          <cell r="A326" t="str">
            <v>820100</v>
          </cell>
          <cell r="B326">
            <v>20100</v>
          </cell>
          <cell r="C326" t="str">
            <v>月崎</v>
          </cell>
          <cell r="D326">
            <v>83</v>
          </cell>
          <cell r="E326">
            <v>192</v>
          </cell>
          <cell r="F326">
            <v>94</v>
          </cell>
          <cell r="G326">
            <v>98</v>
          </cell>
          <cell r="H326">
            <v>8</v>
          </cell>
        </row>
        <row r="327">
          <cell r="A327" t="str">
            <v>820200</v>
          </cell>
          <cell r="B327">
            <v>20200</v>
          </cell>
          <cell r="C327" t="str">
            <v>柳川</v>
          </cell>
          <cell r="D327">
            <v>27</v>
          </cell>
          <cell r="E327">
            <v>68</v>
          </cell>
          <cell r="F327">
            <v>36</v>
          </cell>
          <cell r="G327">
            <v>32</v>
          </cell>
          <cell r="H327">
            <v>8</v>
          </cell>
        </row>
        <row r="328">
          <cell r="A328" t="str">
            <v>820300</v>
          </cell>
          <cell r="B328">
            <v>20300</v>
          </cell>
          <cell r="C328" t="str">
            <v>菅野</v>
          </cell>
          <cell r="D328">
            <v>21</v>
          </cell>
          <cell r="E328">
            <v>43</v>
          </cell>
          <cell r="F328">
            <v>17</v>
          </cell>
          <cell r="G328">
            <v>26</v>
          </cell>
          <cell r="H328">
            <v>8</v>
          </cell>
        </row>
        <row r="329">
          <cell r="A329" t="str">
            <v>820400</v>
          </cell>
          <cell r="B329">
            <v>20400</v>
          </cell>
          <cell r="C329" t="str">
            <v>石塚</v>
          </cell>
          <cell r="D329">
            <v>19</v>
          </cell>
          <cell r="E329">
            <v>42</v>
          </cell>
          <cell r="F329">
            <v>18</v>
          </cell>
          <cell r="G329">
            <v>24</v>
          </cell>
          <cell r="H329">
            <v>8</v>
          </cell>
        </row>
        <row r="330">
          <cell r="A330" t="str">
            <v>820500</v>
          </cell>
          <cell r="B330">
            <v>20500</v>
          </cell>
          <cell r="C330" t="str">
            <v>田淵旧日竹</v>
          </cell>
          <cell r="D330">
            <v>44</v>
          </cell>
          <cell r="E330">
            <v>105</v>
          </cell>
          <cell r="F330">
            <v>53</v>
          </cell>
          <cell r="G330">
            <v>52</v>
          </cell>
          <cell r="H330">
            <v>8</v>
          </cell>
        </row>
        <row r="331">
          <cell r="A331" t="str">
            <v>820600</v>
          </cell>
          <cell r="B331">
            <v>20600</v>
          </cell>
          <cell r="C331" t="str">
            <v>山口駒込久保外部田岩藪</v>
          </cell>
          <cell r="D331">
            <v>1</v>
          </cell>
          <cell r="E331">
            <v>1</v>
          </cell>
          <cell r="F331">
            <v>1</v>
          </cell>
          <cell r="G331">
            <v>0</v>
          </cell>
          <cell r="H331">
            <v>8</v>
          </cell>
        </row>
        <row r="332">
          <cell r="A332" t="str">
            <v>9200</v>
          </cell>
          <cell r="B332">
            <v>200</v>
          </cell>
          <cell r="C332" t="str">
            <v>椎津</v>
          </cell>
          <cell r="D332">
            <v>160</v>
          </cell>
          <cell r="E332">
            <v>316</v>
          </cell>
          <cell r="F332">
            <v>160</v>
          </cell>
          <cell r="G332">
            <v>156</v>
          </cell>
          <cell r="H332">
            <v>9</v>
          </cell>
        </row>
        <row r="333">
          <cell r="A333" t="str">
            <v>9251</v>
          </cell>
          <cell r="B333">
            <v>251</v>
          </cell>
          <cell r="C333" t="str">
            <v>椎の木台１丁目</v>
          </cell>
          <cell r="D333">
            <v>343</v>
          </cell>
          <cell r="E333">
            <v>767</v>
          </cell>
          <cell r="F333">
            <v>391</v>
          </cell>
          <cell r="G333">
            <v>376</v>
          </cell>
          <cell r="H333">
            <v>9</v>
          </cell>
        </row>
        <row r="334">
          <cell r="A334" t="str">
            <v>9252</v>
          </cell>
          <cell r="B334">
            <v>252</v>
          </cell>
          <cell r="C334" t="str">
            <v>椎の木台２丁目</v>
          </cell>
          <cell r="D334">
            <v>302</v>
          </cell>
          <cell r="E334">
            <v>666</v>
          </cell>
          <cell r="F334">
            <v>322</v>
          </cell>
          <cell r="G334">
            <v>344</v>
          </cell>
          <cell r="H334">
            <v>9</v>
          </cell>
        </row>
        <row r="335">
          <cell r="A335" t="str">
            <v>9400</v>
          </cell>
          <cell r="B335">
            <v>400</v>
          </cell>
          <cell r="C335" t="str">
            <v>片又木</v>
          </cell>
          <cell r="D335">
            <v>48</v>
          </cell>
          <cell r="E335">
            <v>131</v>
          </cell>
          <cell r="F335">
            <v>66</v>
          </cell>
          <cell r="G335">
            <v>65</v>
          </cell>
          <cell r="H335">
            <v>9</v>
          </cell>
        </row>
        <row r="336">
          <cell r="A336" t="str">
            <v>9500</v>
          </cell>
          <cell r="B336">
            <v>500</v>
          </cell>
          <cell r="C336" t="str">
            <v>迎田</v>
          </cell>
          <cell r="D336">
            <v>145</v>
          </cell>
          <cell r="E336">
            <v>309</v>
          </cell>
          <cell r="F336">
            <v>156</v>
          </cell>
          <cell r="G336">
            <v>153</v>
          </cell>
          <cell r="H336">
            <v>9</v>
          </cell>
        </row>
        <row r="337">
          <cell r="A337" t="str">
            <v>9600</v>
          </cell>
          <cell r="B337">
            <v>600</v>
          </cell>
          <cell r="C337" t="str">
            <v>不入斗</v>
          </cell>
          <cell r="D337">
            <v>290</v>
          </cell>
          <cell r="E337">
            <v>597</v>
          </cell>
          <cell r="F337">
            <v>335</v>
          </cell>
          <cell r="G337">
            <v>262</v>
          </cell>
          <cell r="H337">
            <v>9</v>
          </cell>
        </row>
        <row r="338">
          <cell r="A338" t="str">
            <v>9701</v>
          </cell>
          <cell r="B338">
            <v>701</v>
          </cell>
          <cell r="C338" t="str">
            <v>有秋台東１丁目</v>
          </cell>
          <cell r="D338">
            <v>325</v>
          </cell>
          <cell r="E338">
            <v>528</v>
          </cell>
          <cell r="F338">
            <v>381</v>
          </cell>
          <cell r="G338">
            <v>147</v>
          </cell>
          <cell r="H338">
            <v>9</v>
          </cell>
        </row>
        <row r="339">
          <cell r="A339" t="str">
            <v>9702</v>
          </cell>
          <cell r="B339">
            <v>702</v>
          </cell>
          <cell r="C339" t="str">
            <v>有秋台東２丁目</v>
          </cell>
          <cell r="D339">
            <v>246</v>
          </cell>
          <cell r="E339">
            <v>565</v>
          </cell>
          <cell r="F339">
            <v>300</v>
          </cell>
          <cell r="G339">
            <v>265</v>
          </cell>
          <cell r="H339">
            <v>9</v>
          </cell>
        </row>
        <row r="340">
          <cell r="A340" t="str">
            <v>9703</v>
          </cell>
          <cell r="B340">
            <v>703</v>
          </cell>
          <cell r="C340" t="str">
            <v>有秋台東３丁目</v>
          </cell>
          <cell r="D340">
            <v>359</v>
          </cell>
          <cell r="E340">
            <v>1106</v>
          </cell>
          <cell r="F340">
            <v>550</v>
          </cell>
          <cell r="G340">
            <v>556</v>
          </cell>
          <cell r="H340">
            <v>9</v>
          </cell>
        </row>
        <row r="341">
          <cell r="A341" t="str">
            <v>9801</v>
          </cell>
          <cell r="B341">
            <v>801</v>
          </cell>
          <cell r="C341" t="str">
            <v>有秋台西１丁目</v>
          </cell>
          <cell r="D341">
            <v>411</v>
          </cell>
          <cell r="E341">
            <v>916</v>
          </cell>
          <cell r="F341">
            <v>538</v>
          </cell>
          <cell r="G341">
            <v>378</v>
          </cell>
          <cell r="H341">
            <v>9</v>
          </cell>
        </row>
        <row r="342">
          <cell r="A342" t="str">
            <v>9802</v>
          </cell>
          <cell r="B342">
            <v>802</v>
          </cell>
          <cell r="C342" t="str">
            <v>有秋台西２丁目</v>
          </cell>
          <cell r="D342">
            <v>263</v>
          </cell>
          <cell r="E342">
            <v>648</v>
          </cell>
          <cell r="F342">
            <v>348</v>
          </cell>
          <cell r="G342">
            <v>300</v>
          </cell>
          <cell r="H342">
            <v>9</v>
          </cell>
        </row>
        <row r="343">
          <cell r="A343" t="str">
            <v>9900</v>
          </cell>
          <cell r="B343">
            <v>900</v>
          </cell>
          <cell r="C343" t="str">
            <v>天羽田</v>
          </cell>
          <cell r="D343">
            <v>212</v>
          </cell>
          <cell r="E343">
            <v>480</v>
          </cell>
          <cell r="F343">
            <v>234</v>
          </cell>
          <cell r="G343">
            <v>246</v>
          </cell>
          <cell r="H343">
            <v>9</v>
          </cell>
        </row>
        <row r="344">
          <cell r="A344" t="str">
            <v>91000</v>
          </cell>
          <cell r="B344">
            <v>1000</v>
          </cell>
          <cell r="C344" t="str">
            <v>深城</v>
          </cell>
          <cell r="D344">
            <v>162</v>
          </cell>
          <cell r="E344">
            <v>344</v>
          </cell>
          <cell r="F344">
            <v>189</v>
          </cell>
          <cell r="G344">
            <v>155</v>
          </cell>
          <cell r="H344">
            <v>9</v>
          </cell>
        </row>
        <row r="345">
          <cell r="A345" t="str">
            <v>91100</v>
          </cell>
          <cell r="B345">
            <v>1100</v>
          </cell>
          <cell r="C345" t="str">
            <v>豊成</v>
          </cell>
          <cell r="D345">
            <v>44</v>
          </cell>
          <cell r="E345">
            <v>127</v>
          </cell>
          <cell r="F345">
            <v>63</v>
          </cell>
          <cell r="G345">
            <v>64</v>
          </cell>
          <cell r="H345">
            <v>9</v>
          </cell>
        </row>
        <row r="346">
          <cell r="A346" t="str">
            <v>91200</v>
          </cell>
          <cell r="B346">
            <v>1200</v>
          </cell>
          <cell r="C346" t="str">
            <v>立野</v>
          </cell>
          <cell r="D346">
            <v>124</v>
          </cell>
          <cell r="E346">
            <v>349</v>
          </cell>
          <cell r="F346">
            <v>175</v>
          </cell>
          <cell r="G346">
            <v>174</v>
          </cell>
          <cell r="H346">
            <v>9</v>
          </cell>
        </row>
        <row r="347">
          <cell r="A347" t="str">
            <v>91801</v>
          </cell>
          <cell r="B347">
            <v>1801</v>
          </cell>
          <cell r="C347" t="str">
            <v>桜台１丁目</v>
          </cell>
          <cell r="D347">
            <v>234</v>
          </cell>
          <cell r="E347">
            <v>611</v>
          </cell>
          <cell r="F347">
            <v>300</v>
          </cell>
          <cell r="G347">
            <v>311</v>
          </cell>
          <cell r="H347">
            <v>9</v>
          </cell>
        </row>
        <row r="348">
          <cell r="A348" t="str">
            <v>91802</v>
          </cell>
          <cell r="B348">
            <v>1802</v>
          </cell>
          <cell r="C348" t="str">
            <v>桜台２丁目</v>
          </cell>
          <cell r="D348">
            <v>468</v>
          </cell>
          <cell r="E348">
            <v>1055</v>
          </cell>
          <cell r="F348">
            <v>526</v>
          </cell>
          <cell r="G348">
            <v>529</v>
          </cell>
          <cell r="H348">
            <v>9</v>
          </cell>
        </row>
        <row r="349">
          <cell r="A349" t="str">
            <v>91803</v>
          </cell>
          <cell r="B349">
            <v>1803</v>
          </cell>
          <cell r="C349" t="str">
            <v>桜台３丁目</v>
          </cell>
          <cell r="D349">
            <v>377</v>
          </cell>
          <cell r="E349">
            <v>833</v>
          </cell>
          <cell r="F349">
            <v>408</v>
          </cell>
          <cell r="G349">
            <v>425</v>
          </cell>
          <cell r="H349">
            <v>9</v>
          </cell>
        </row>
        <row r="350">
          <cell r="A350" t="str">
            <v>91804</v>
          </cell>
          <cell r="B350">
            <v>1804</v>
          </cell>
          <cell r="C350" t="str">
            <v>桜台４丁目</v>
          </cell>
          <cell r="D350">
            <v>285</v>
          </cell>
          <cell r="E350">
            <v>653</v>
          </cell>
          <cell r="F350">
            <v>332</v>
          </cell>
          <cell r="G350">
            <v>321</v>
          </cell>
          <cell r="H350">
            <v>9</v>
          </cell>
        </row>
        <row r="351">
          <cell r="A351" t="str">
            <v>91851</v>
          </cell>
          <cell r="B351">
            <v>1851</v>
          </cell>
          <cell r="C351" t="str">
            <v>泉台１丁目</v>
          </cell>
          <cell r="D351">
            <v>211</v>
          </cell>
          <cell r="E351">
            <v>525</v>
          </cell>
          <cell r="F351">
            <v>267</v>
          </cell>
          <cell r="G351">
            <v>258</v>
          </cell>
          <cell r="H351">
            <v>9</v>
          </cell>
        </row>
        <row r="352">
          <cell r="A352" t="str">
            <v>91852</v>
          </cell>
          <cell r="B352">
            <v>1852</v>
          </cell>
          <cell r="C352" t="str">
            <v>泉台２丁目</v>
          </cell>
          <cell r="D352">
            <v>300</v>
          </cell>
          <cell r="E352">
            <v>793</v>
          </cell>
          <cell r="F352">
            <v>404</v>
          </cell>
          <cell r="G352">
            <v>389</v>
          </cell>
          <cell r="H352">
            <v>9</v>
          </cell>
        </row>
        <row r="353">
          <cell r="A353" t="str">
            <v>91853</v>
          </cell>
          <cell r="B353">
            <v>1853</v>
          </cell>
          <cell r="C353" t="str">
            <v>泉台３丁目</v>
          </cell>
          <cell r="D353">
            <v>391</v>
          </cell>
          <cell r="E353">
            <v>981</v>
          </cell>
          <cell r="F353">
            <v>497</v>
          </cell>
          <cell r="G353">
            <v>484</v>
          </cell>
          <cell r="H353">
            <v>9</v>
          </cell>
        </row>
        <row r="354">
          <cell r="A354" t="str">
            <v>91854</v>
          </cell>
          <cell r="B354">
            <v>1854</v>
          </cell>
          <cell r="C354" t="str">
            <v>泉台４丁目</v>
          </cell>
          <cell r="D354">
            <v>255</v>
          </cell>
          <cell r="E354">
            <v>652</v>
          </cell>
          <cell r="F354">
            <v>324</v>
          </cell>
          <cell r="G354">
            <v>328</v>
          </cell>
          <cell r="H354">
            <v>9</v>
          </cell>
        </row>
        <row r="355">
          <cell r="A355" t="str">
            <v>91855</v>
          </cell>
          <cell r="B355">
            <v>1855</v>
          </cell>
          <cell r="C355" t="str">
            <v>泉台５丁目</v>
          </cell>
          <cell r="D355">
            <v>173</v>
          </cell>
          <cell r="E355">
            <v>504</v>
          </cell>
          <cell r="F355">
            <v>255</v>
          </cell>
          <cell r="G355">
            <v>249</v>
          </cell>
          <cell r="H355">
            <v>9</v>
          </cell>
        </row>
        <row r="356">
          <cell r="A356" t="str">
            <v>1040101</v>
          </cell>
          <cell r="B356">
            <v>40101</v>
          </cell>
          <cell r="C356" t="str">
            <v>ちはら台東１丁目</v>
          </cell>
          <cell r="D356">
            <v>450</v>
          </cell>
          <cell r="E356">
            <v>1437</v>
          </cell>
          <cell r="F356">
            <v>718</v>
          </cell>
          <cell r="G356">
            <v>719</v>
          </cell>
          <cell r="H356">
            <v>10</v>
          </cell>
        </row>
        <row r="357">
          <cell r="A357" t="str">
            <v>1040102</v>
          </cell>
          <cell r="B357">
            <v>40102</v>
          </cell>
          <cell r="C357" t="str">
            <v>ちはら台東２丁目</v>
          </cell>
          <cell r="D357">
            <v>859</v>
          </cell>
          <cell r="E357">
            <v>2117</v>
          </cell>
          <cell r="F357">
            <v>1018</v>
          </cell>
          <cell r="G357">
            <v>1099</v>
          </cell>
          <cell r="H357">
            <v>10</v>
          </cell>
        </row>
        <row r="358">
          <cell r="A358" t="str">
            <v>1040103</v>
          </cell>
          <cell r="B358">
            <v>40103</v>
          </cell>
          <cell r="C358" t="str">
            <v>ちはら台東３丁目</v>
          </cell>
          <cell r="D358">
            <v>131</v>
          </cell>
          <cell r="E358">
            <v>444</v>
          </cell>
          <cell r="F358">
            <v>233</v>
          </cell>
          <cell r="G358">
            <v>211</v>
          </cell>
          <cell r="H358">
            <v>10</v>
          </cell>
        </row>
        <row r="359">
          <cell r="A359" t="str">
            <v>1040104</v>
          </cell>
          <cell r="B359">
            <v>40104</v>
          </cell>
          <cell r="C359" t="str">
            <v>ちはら台東４丁目</v>
          </cell>
          <cell r="D359">
            <v>414</v>
          </cell>
          <cell r="E359">
            <v>1253</v>
          </cell>
          <cell r="F359">
            <v>616</v>
          </cell>
          <cell r="G359">
            <v>637</v>
          </cell>
          <cell r="H359">
            <v>10</v>
          </cell>
        </row>
        <row r="360">
          <cell r="A360" t="str">
            <v>1040105</v>
          </cell>
          <cell r="B360">
            <v>40105</v>
          </cell>
          <cell r="C360" t="str">
            <v>ちはら台東５丁目</v>
          </cell>
          <cell r="D360">
            <v>223</v>
          </cell>
          <cell r="E360">
            <v>531</v>
          </cell>
          <cell r="F360">
            <v>266</v>
          </cell>
          <cell r="G360">
            <v>265</v>
          </cell>
          <cell r="H360">
            <v>10</v>
          </cell>
        </row>
        <row r="361">
          <cell r="A361" t="str">
            <v>1040106</v>
          </cell>
          <cell r="B361">
            <v>40106</v>
          </cell>
          <cell r="C361" t="str">
            <v>ちはら台東６丁目</v>
          </cell>
          <cell r="D361">
            <v>478</v>
          </cell>
          <cell r="E361">
            <v>1666</v>
          </cell>
          <cell r="F361">
            <v>850</v>
          </cell>
          <cell r="G361">
            <v>816</v>
          </cell>
          <cell r="H361">
            <v>10</v>
          </cell>
        </row>
        <row r="362">
          <cell r="A362" t="str">
            <v>1040107</v>
          </cell>
          <cell r="B362">
            <v>40107</v>
          </cell>
          <cell r="C362" t="str">
            <v>ちはら台東７丁目</v>
          </cell>
          <cell r="D362">
            <v>306</v>
          </cell>
          <cell r="E362">
            <v>1030</v>
          </cell>
          <cell r="F362">
            <v>513</v>
          </cell>
          <cell r="G362">
            <v>517</v>
          </cell>
          <cell r="H362">
            <v>10</v>
          </cell>
        </row>
        <row r="363">
          <cell r="A363" t="str">
            <v>1040108</v>
          </cell>
          <cell r="B363">
            <v>40108</v>
          </cell>
          <cell r="C363" t="str">
            <v>ちはら台東８丁目</v>
          </cell>
          <cell r="D363">
            <v>398</v>
          </cell>
          <cell r="E363">
            <v>1311</v>
          </cell>
          <cell r="F363">
            <v>664</v>
          </cell>
          <cell r="G363">
            <v>647</v>
          </cell>
          <cell r="H363">
            <v>10</v>
          </cell>
        </row>
        <row r="364">
          <cell r="A364" t="str">
            <v>1040109</v>
          </cell>
          <cell r="B364">
            <v>40109</v>
          </cell>
          <cell r="C364" t="str">
            <v>ちはら台東９丁目</v>
          </cell>
          <cell r="D364">
            <v>313</v>
          </cell>
          <cell r="E364">
            <v>943</v>
          </cell>
          <cell r="F364">
            <v>477</v>
          </cell>
          <cell r="G364">
            <v>466</v>
          </cell>
          <cell r="H364">
            <v>10</v>
          </cell>
        </row>
        <row r="365">
          <cell r="A365" t="str">
            <v>1040201</v>
          </cell>
          <cell r="B365">
            <v>40201</v>
          </cell>
          <cell r="C365" t="str">
            <v>ちはら台西１丁目</v>
          </cell>
          <cell r="D365">
            <v>668</v>
          </cell>
          <cell r="E365">
            <v>1755</v>
          </cell>
          <cell r="F365">
            <v>858</v>
          </cell>
          <cell r="G365">
            <v>897</v>
          </cell>
          <cell r="H365">
            <v>10</v>
          </cell>
        </row>
        <row r="366">
          <cell r="A366" t="str">
            <v>1040202</v>
          </cell>
          <cell r="B366">
            <v>40202</v>
          </cell>
          <cell r="C366" t="str">
            <v>ちはら台西２丁目</v>
          </cell>
          <cell r="D366">
            <v>193</v>
          </cell>
          <cell r="E366">
            <v>579</v>
          </cell>
          <cell r="F366">
            <v>299</v>
          </cell>
          <cell r="G366">
            <v>280</v>
          </cell>
          <cell r="H366">
            <v>10</v>
          </cell>
        </row>
        <row r="367">
          <cell r="A367" t="str">
            <v>1040203</v>
          </cell>
          <cell r="B367">
            <v>40203</v>
          </cell>
          <cell r="C367" t="str">
            <v>ちはら台西３丁目</v>
          </cell>
          <cell r="D367">
            <v>134</v>
          </cell>
          <cell r="E367">
            <v>366</v>
          </cell>
          <cell r="F367">
            <v>178</v>
          </cell>
          <cell r="G367">
            <v>188</v>
          </cell>
          <cell r="H367">
            <v>10</v>
          </cell>
        </row>
        <row r="368">
          <cell r="A368" t="str">
            <v>1040204</v>
          </cell>
          <cell r="B368">
            <v>40204</v>
          </cell>
          <cell r="C368" t="str">
            <v>ちはら台西４丁目</v>
          </cell>
          <cell r="D368">
            <v>403</v>
          </cell>
          <cell r="E368">
            <v>1128</v>
          </cell>
          <cell r="F368">
            <v>540</v>
          </cell>
          <cell r="G368">
            <v>588</v>
          </cell>
          <cell r="H368">
            <v>10</v>
          </cell>
        </row>
        <row r="369">
          <cell r="A369" t="str">
            <v>1040205</v>
          </cell>
          <cell r="B369">
            <v>40205</v>
          </cell>
          <cell r="C369" t="str">
            <v>ちはら台西５丁目</v>
          </cell>
          <cell r="D369">
            <v>276</v>
          </cell>
          <cell r="E369">
            <v>710</v>
          </cell>
          <cell r="F369">
            <v>360</v>
          </cell>
          <cell r="G369">
            <v>350</v>
          </cell>
          <cell r="H369">
            <v>10</v>
          </cell>
        </row>
        <row r="370">
          <cell r="A370" t="str">
            <v>1040206</v>
          </cell>
          <cell r="B370">
            <v>40206</v>
          </cell>
          <cell r="C370" t="str">
            <v>ちはら台西６丁目</v>
          </cell>
          <cell r="D370">
            <v>705</v>
          </cell>
          <cell r="E370">
            <v>2432</v>
          </cell>
          <cell r="F370">
            <v>1204</v>
          </cell>
          <cell r="G370">
            <v>1228</v>
          </cell>
          <cell r="H370">
            <v>10</v>
          </cell>
        </row>
        <row r="371">
          <cell r="A371" t="str">
            <v>1040301</v>
          </cell>
          <cell r="B371">
            <v>40301</v>
          </cell>
          <cell r="C371" t="str">
            <v>ちはら台南１丁目</v>
          </cell>
          <cell r="D371">
            <v>271</v>
          </cell>
          <cell r="E371">
            <v>752</v>
          </cell>
          <cell r="F371">
            <v>379</v>
          </cell>
          <cell r="G371">
            <v>373</v>
          </cell>
          <cell r="H371">
            <v>10</v>
          </cell>
        </row>
        <row r="372">
          <cell r="A372" t="str">
            <v>1040302</v>
          </cell>
          <cell r="B372">
            <v>40302</v>
          </cell>
          <cell r="C372" t="str">
            <v>ちはら台南２丁目</v>
          </cell>
          <cell r="D372">
            <v>384</v>
          </cell>
          <cell r="E372">
            <v>994</v>
          </cell>
          <cell r="F372">
            <v>493</v>
          </cell>
          <cell r="G372">
            <v>501</v>
          </cell>
          <cell r="H372">
            <v>10</v>
          </cell>
        </row>
        <row r="373">
          <cell r="A373" t="str">
            <v>1040303</v>
          </cell>
          <cell r="B373">
            <v>40303</v>
          </cell>
          <cell r="C373" t="str">
            <v>ちはら台南３丁目</v>
          </cell>
          <cell r="D373">
            <v>280</v>
          </cell>
          <cell r="E373">
            <v>757</v>
          </cell>
          <cell r="F373">
            <v>382</v>
          </cell>
          <cell r="G373">
            <v>375</v>
          </cell>
          <cell r="H373">
            <v>10</v>
          </cell>
        </row>
        <row r="374">
          <cell r="A374" t="str">
            <v>1040304</v>
          </cell>
          <cell r="B374">
            <v>40304</v>
          </cell>
          <cell r="C374" t="str">
            <v>ちはら台南４丁目</v>
          </cell>
          <cell r="D374">
            <v>276</v>
          </cell>
          <cell r="E374">
            <v>886</v>
          </cell>
          <cell r="F374">
            <v>444</v>
          </cell>
          <cell r="G374">
            <v>442</v>
          </cell>
          <cell r="H374">
            <v>10</v>
          </cell>
        </row>
        <row r="375">
          <cell r="A375" t="str">
            <v>1040305</v>
          </cell>
          <cell r="B375">
            <v>40305</v>
          </cell>
          <cell r="C375" t="str">
            <v>ちはら台南５丁目</v>
          </cell>
          <cell r="D375">
            <v>799</v>
          </cell>
          <cell r="E375">
            <v>2123</v>
          </cell>
          <cell r="F375">
            <v>1042</v>
          </cell>
          <cell r="G375">
            <v>1081</v>
          </cell>
          <cell r="H375">
            <v>10</v>
          </cell>
        </row>
        <row r="376">
          <cell r="A376" t="str">
            <v>1040306</v>
          </cell>
          <cell r="B376">
            <v>40306</v>
          </cell>
          <cell r="C376" t="str">
            <v>ちはら台南６丁目</v>
          </cell>
          <cell r="D376">
            <v>959</v>
          </cell>
          <cell r="E376">
            <v>2363</v>
          </cell>
          <cell r="F376">
            <v>1163</v>
          </cell>
          <cell r="G376">
            <v>1200</v>
          </cell>
          <cell r="H376">
            <v>10</v>
          </cell>
        </row>
        <row r="377">
          <cell r="A377" t="str">
            <v>_x001A_</v>
          </cell>
          <cell r="B377" t="str">
            <v>_x001A_</v>
          </cell>
          <cell r="C377" t="str">
            <v/>
          </cell>
          <cell r="D377" t="str">
            <v/>
          </cell>
          <cell r="E377" t="str">
            <v/>
          </cell>
          <cell r="F377" t="str">
            <v/>
          </cell>
          <cell r="G377" t="str">
            <v/>
          </cell>
          <cell r="H377" t="str">
            <v/>
          </cell>
        </row>
        <row r="378">
          <cell r="A378" t="str">
            <v/>
          </cell>
          <cell r="B378" t="str">
            <v/>
          </cell>
          <cell r="C378" t="str">
            <v/>
          </cell>
          <cell r="D378" t="str">
            <v/>
          </cell>
          <cell r="E378" t="str">
            <v/>
          </cell>
          <cell r="F378" t="str">
            <v/>
          </cell>
          <cell r="G378" t="str">
            <v/>
          </cell>
          <cell r="H378" t="str">
            <v/>
          </cell>
        </row>
        <row r="379">
          <cell r="A379" t="str">
            <v/>
          </cell>
          <cell r="B379" t="str">
            <v/>
          </cell>
          <cell r="C379" t="str">
            <v/>
          </cell>
          <cell r="D379" t="str">
            <v/>
          </cell>
          <cell r="E379" t="str">
            <v/>
          </cell>
          <cell r="F379" t="str">
            <v/>
          </cell>
          <cell r="G379" t="str">
            <v/>
          </cell>
          <cell r="H379" t="str">
            <v/>
          </cell>
        </row>
        <row r="380">
          <cell r="A380" t="str">
            <v/>
          </cell>
          <cell r="B380" t="str">
            <v/>
          </cell>
          <cell r="C380" t="str">
            <v/>
          </cell>
          <cell r="D380" t="str">
            <v/>
          </cell>
          <cell r="E380" t="str">
            <v/>
          </cell>
          <cell r="F380" t="str">
            <v/>
          </cell>
          <cell r="G380" t="str">
            <v/>
          </cell>
          <cell r="H380" t="str">
            <v/>
          </cell>
        </row>
        <row r="381">
          <cell r="A381" t="str">
            <v/>
          </cell>
          <cell r="B381" t="str">
            <v/>
          </cell>
          <cell r="C381" t="str">
            <v/>
          </cell>
          <cell r="D381" t="str">
            <v/>
          </cell>
          <cell r="E381" t="str">
            <v/>
          </cell>
          <cell r="F381" t="str">
            <v/>
          </cell>
          <cell r="G381" t="str">
            <v/>
          </cell>
          <cell r="H381" t="str">
            <v/>
          </cell>
        </row>
        <row r="382">
          <cell r="A382" t="str">
            <v/>
          </cell>
          <cell r="B382" t="str">
            <v/>
          </cell>
          <cell r="C382" t="str">
            <v/>
          </cell>
          <cell r="D382" t="str">
            <v/>
          </cell>
          <cell r="E382" t="str">
            <v/>
          </cell>
          <cell r="F382" t="str">
            <v/>
          </cell>
          <cell r="G382" t="str">
            <v/>
          </cell>
          <cell r="H382" t="str">
            <v/>
          </cell>
        </row>
        <row r="383">
          <cell r="A383" t="str">
            <v/>
          </cell>
          <cell r="B383" t="str">
            <v/>
          </cell>
          <cell r="C383" t="str">
            <v/>
          </cell>
          <cell r="D383" t="str">
            <v/>
          </cell>
          <cell r="E383" t="str">
            <v/>
          </cell>
          <cell r="F383" t="str">
            <v/>
          </cell>
          <cell r="G383" t="str">
            <v/>
          </cell>
          <cell r="H383" t="str">
            <v/>
          </cell>
        </row>
        <row r="384">
          <cell r="A384" t="str">
            <v/>
          </cell>
          <cell r="B384" t="str">
            <v/>
          </cell>
          <cell r="C384" t="str">
            <v/>
          </cell>
          <cell r="D384" t="str">
            <v/>
          </cell>
          <cell r="E384" t="str">
            <v/>
          </cell>
          <cell r="F384" t="str">
            <v/>
          </cell>
          <cell r="G384" t="str">
            <v/>
          </cell>
          <cell r="H384" t="str">
            <v/>
          </cell>
        </row>
        <row r="385">
          <cell r="A385" t="str">
            <v/>
          </cell>
          <cell r="B385" t="str">
            <v/>
          </cell>
          <cell r="C385" t="str">
            <v/>
          </cell>
          <cell r="D385" t="str">
            <v/>
          </cell>
          <cell r="E385" t="str">
            <v/>
          </cell>
          <cell r="F385" t="str">
            <v/>
          </cell>
          <cell r="G385" t="str">
            <v/>
          </cell>
          <cell r="H385" t="str">
            <v/>
          </cell>
        </row>
        <row r="386">
          <cell r="A386" t="str">
            <v/>
          </cell>
          <cell r="B386" t="str">
            <v/>
          </cell>
          <cell r="C386" t="str">
            <v/>
          </cell>
          <cell r="D386" t="str">
            <v/>
          </cell>
          <cell r="E386" t="str">
            <v/>
          </cell>
          <cell r="F386" t="str">
            <v/>
          </cell>
          <cell r="G386" t="str">
            <v/>
          </cell>
          <cell r="H386" t="str">
            <v/>
          </cell>
        </row>
        <row r="387">
          <cell r="A387" t="str">
            <v/>
          </cell>
          <cell r="B387" t="str">
            <v/>
          </cell>
          <cell r="C387" t="str">
            <v/>
          </cell>
          <cell r="D387" t="str">
            <v/>
          </cell>
          <cell r="E387" t="str">
            <v/>
          </cell>
          <cell r="F387" t="str">
            <v/>
          </cell>
          <cell r="G387" t="str">
            <v/>
          </cell>
          <cell r="H387" t="str">
            <v/>
          </cell>
        </row>
        <row r="388">
          <cell r="A388" t="str">
            <v/>
          </cell>
          <cell r="B388" t="str">
            <v/>
          </cell>
          <cell r="C388" t="str">
            <v/>
          </cell>
          <cell r="D388" t="str">
            <v/>
          </cell>
          <cell r="E388" t="str">
            <v/>
          </cell>
          <cell r="F388" t="str">
            <v/>
          </cell>
          <cell r="G388" t="str">
            <v/>
          </cell>
          <cell r="H388" t="str">
            <v/>
          </cell>
        </row>
        <row r="389">
          <cell r="A389" t="str">
            <v/>
          </cell>
          <cell r="B389" t="str">
            <v/>
          </cell>
          <cell r="C389" t="str">
            <v/>
          </cell>
          <cell r="D389" t="str">
            <v/>
          </cell>
          <cell r="E389" t="str">
            <v/>
          </cell>
          <cell r="F389" t="str">
            <v/>
          </cell>
          <cell r="G389" t="str">
            <v/>
          </cell>
          <cell r="H389" t="str">
            <v/>
          </cell>
        </row>
        <row r="390">
          <cell r="A390" t="str">
            <v/>
          </cell>
          <cell r="B390" t="str">
            <v/>
          </cell>
          <cell r="C390" t="str">
            <v/>
          </cell>
          <cell r="D390" t="str">
            <v/>
          </cell>
          <cell r="E390" t="str">
            <v/>
          </cell>
          <cell r="F390" t="str">
            <v/>
          </cell>
          <cell r="G390" t="str">
            <v/>
          </cell>
          <cell r="H390" t="str">
            <v/>
          </cell>
        </row>
        <row r="391">
          <cell r="A391" t="str">
            <v/>
          </cell>
          <cell r="B391" t="str">
            <v/>
          </cell>
          <cell r="C391" t="str">
            <v/>
          </cell>
          <cell r="D391" t="str">
            <v/>
          </cell>
          <cell r="E391" t="str">
            <v/>
          </cell>
          <cell r="F391" t="str">
            <v/>
          </cell>
          <cell r="G391" t="str">
            <v/>
          </cell>
          <cell r="H391" t="str">
            <v/>
          </cell>
        </row>
        <row r="392">
          <cell r="A392" t="str">
            <v/>
          </cell>
          <cell r="B392" t="str">
            <v/>
          </cell>
          <cell r="C392" t="str">
            <v/>
          </cell>
          <cell r="D392" t="str">
            <v/>
          </cell>
          <cell r="E392" t="str">
            <v/>
          </cell>
          <cell r="F392" t="str">
            <v/>
          </cell>
          <cell r="G392" t="str">
            <v/>
          </cell>
          <cell r="H392" t="str">
            <v/>
          </cell>
        </row>
        <row r="393">
          <cell r="A393" t="str">
            <v/>
          </cell>
          <cell r="B393" t="str">
            <v/>
          </cell>
          <cell r="C393" t="str">
            <v/>
          </cell>
          <cell r="D393" t="str">
            <v/>
          </cell>
          <cell r="E393" t="str">
            <v/>
          </cell>
          <cell r="F393" t="str">
            <v/>
          </cell>
          <cell r="G393" t="str">
            <v/>
          </cell>
          <cell r="H393" t="str">
            <v/>
          </cell>
        </row>
        <row r="394">
          <cell r="A394" t="str">
            <v/>
          </cell>
          <cell r="B394" t="str">
            <v/>
          </cell>
          <cell r="C394" t="str">
            <v/>
          </cell>
          <cell r="D394" t="str">
            <v/>
          </cell>
          <cell r="E394" t="str">
            <v/>
          </cell>
          <cell r="F394" t="str">
            <v/>
          </cell>
          <cell r="G394" t="str">
            <v/>
          </cell>
          <cell r="H394" t="str">
            <v/>
          </cell>
        </row>
        <row r="395">
          <cell r="A395" t="str">
            <v/>
          </cell>
          <cell r="B395" t="str">
            <v/>
          </cell>
          <cell r="C395" t="str">
            <v/>
          </cell>
          <cell r="D395" t="str">
            <v/>
          </cell>
          <cell r="E395" t="str">
            <v/>
          </cell>
          <cell r="F395" t="str">
            <v/>
          </cell>
          <cell r="G395" t="str">
            <v/>
          </cell>
          <cell r="H395" t="str">
            <v/>
          </cell>
        </row>
        <row r="396">
          <cell r="A396" t="str">
            <v/>
          </cell>
          <cell r="B396" t="str">
            <v/>
          </cell>
          <cell r="C396" t="str">
            <v/>
          </cell>
          <cell r="D396" t="str">
            <v/>
          </cell>
          <cell r="E396" t="str">
            <v/>
          </cell>
          <cell r="F396" t="str">
            <v/>
          </cell>
          <cell r="G396" t="str">
            <v/>
          </cell>
          <cell r="H396" t="str">
            <v/>
          </cell>
        </row>
        <row r="397">
          <cell r="A397" t="str">
            <v/>
          </cell>
          <cell r="B397" t="str">
            <v/>
          </cell>
          <cell r="C397" t="str">
            <v/>
          </cell>
          <cell r="D397" t="str">
            <v/>
          </cell>
          <cell r="E397" t="str">
            <v/>
          </cell>
          <cell r="F397" t="str">
            <v/>
          </cell>
          <cell r="G397" t="str">
            <v/>
          </cell>
          <cell r="H397" t="str">
            <v/>
          </cell>
        </row>
        <row r="398">
          <cell r="A398" t="str">
            <v/>
          </cell>
          <cell r="B398" t="str">
            <v/>
          </cell>
          <cell r="C398" t="str">
            <v/>
          </cell>
          <cell r="D398" t="str">
            <v/>
          </cell>
          <cell r="E398" t="str">
            <v/>
          </cell>
          <cell r="F398" t="str">
            <v/>
          </cell>
          <cell r="G398" t="str">
            <v/>
          </cell>
          <cell r="H398" t="str">
            <v/>
          </cell>
        </row>
        <row r="399">
          <cell r="A399" t="str">
            <v/>
          </cell>
          <cell r="B399" t="str">
            <v/>
          </cell>
          <cell r="C399" t="str">
            <v/>
          </cell>
          <cell r="D399" t="str">
            <v/>
          </cell>
          <cell r="E399" t="str">
            <v/>
          </cell>
          <cell r="F399" t="str">
            <v/>
          </cell>
          <cell r="G399" t="str">
            <v/>
          </cell>
          <cell r="H399" t="str">
            <v/>
          </cell>
        </row>
        <row r="400">
          <cell r="A400" t="str">
            <v/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</row>
        <row r="401">
          <cell r="A401" t="str">
            <v/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</row>
        <row r="402">
          <cell r="A402" t="str">
            <v/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</row>
        <row r="403">
          <cell r="A403" t="str">
            <v/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</row>
        <row r="404">
          <cell r="A404" t="str">
            <v/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</row>
        <row r="405">
          <cell r="A405" t="str">
            <v/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</row>
        <row r="406">
          <cell r="A406" t="str">
            <v/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</row>
        <row r="407">
          <cell r="A407" t="str">
            <v/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</row>
        <row r="408">
          <cell r="A408" t="str">
            <v/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</row>
        <row r="409">
          <cell r="A409" t="str">
            <v/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</row>
        <row r="410">
          <cell r="A410" t="str">
            <v/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</row>
        <row r="411">
          <cell r="A411" t="str">
            <v/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</row>
        <row r="412">
          <cell r="A412" t="str">
            <v/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</row>
        <row r="413">
          <cell r="A413" t="str">
            <v/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</row>
        <row r="414">
          <cell r="A414" t="str">
            <v/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</row>
        <row r="415">
          <cell r="A415" t="str">
            <v/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F415" t="str">
            <v/>
          </cell>
          <cell r="G415" t="str">
            <v/>
          </cell>
          <cell r="H415" t="str">
            <v/>
          </cell>
        </row>
        <row r="416">
          <cell r="A416" t="str">
            <v/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</row>
        <row r="417">
          <cell r="A417" t="str">
            <v/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F417" t="str">
            <v/>
          </cell>
          <cell r="G417" t="str">
            <v/>
          </cell>
          <cell r="H417" t="str">
            <v/>
          </cell>
        </row>
        <row r="418">
          <cell r="A418" t="str">
            <v/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</row>
        <row r="419">
          <cell r="A419" t="str">
            <v/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</row>
        <row r="420">
          <cell r="A420" t="str">
            <v/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</row>
        <row r="421">
          <cell r="A421" t="str">
            <v/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</row>
        <row r="422">
          <cell r="A422" t="str">
            <v/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F422" t="str">
            <v/>
          </cell>
          <cell r="G422" t="str">
            <v/>
          </cell>
          <cell r="H422" t="str">
            <v/>
          </cell>
        </row>
        <row r="423">
          <cell r="A423" t="str">
            <v/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F423" t="str">
            <v/>
          </cell>
          <cell r="G423" t="str">
            <v/>
          </cell>
          <cell r="H423" t="str">
            <v/>
          </cell>
        </row>
        <row r="424">
          <cell r="A424" t="str">
            <v/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</row>
        <row r="425">
          <cell r="A425" t="str">
            <v/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</row>
        <row r="426">
          <cell r="A426" t="str">
            <v/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</row>
        <row r="427">
          <cell r="A427" t="str">
            <v/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</row>
        <row r="428">
          <cell r="A428" t="str">
            <v/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F428" t="str">
            <v/>
          </cell>
          <cell r="G428" t="str">
            <v/>
          </cell>
          <cell r="H428" t="str">
            <v/>
          </cell>
        </row>
        <row r="429">
          <cell r="A429" t="str">
            <v/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</row>
        <row r="430">
          <cell r="A430" t="str">
            <v/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</row>
        <row r="431">
          <cell r="A431" t="str">
            <v/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</row>
        <row r="432">
          <cell r="A432" t="str">
            <v/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F432" t="str">
            <v/>
          </cell>
          <cell r="G432" t="str">
            <v/>
          </cell>
          <cell r="H432" t="str">
            <v/>
          </cell>
        </row>
        <row r="433">
          <cell r="A433" t="str">
            <v/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</row>
        <row r="434">
          <cell r="A434" t="str">
            <v/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</row>
        <row r="435">
          <cell r="A435" t="str">
            <v/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</row>
        <row r="436">
          <cell r="A436" t="str">
            <v/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</row>
        <row r="437">
          <cell r="A437" t="str">
            <v/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</row>
        <row r="438">
          <cell r="A438" t="str">
            <v/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</row>
        <row r="439">
          <cell r="A439" t="str">
            <v/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F439" t="str">
            <v/>
          </cell>
          <cell r="G439" t="str">
            <v/>
          </cell>
          <cell r="H439" t="str">
            <v/>
          </cell>
        </row>
        <row r="440">
          <cell r="A440" t="str">
            <v/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</row>
        <row r="441">
          <cell r="A441" t="str">
            <v/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</row>
        <row r="442">
          <cell r="A442" t="str">
            <v/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</row>
        <row r="443">
          <cell r="A443" t="str">
            <v/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</row>
        <row r="444">
          <cell r="A444" t="str">
            <v/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</row>
        <row r="445">
          <cell r="A445" t="str">
            <v/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</row>
        <row r="446">
          <cell r="A446" t="str">
            <v/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</row>
        <row r="447">
          <cell r="A447" t="str">
            <v/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</row>
        <row r="448">
          <cell r="A448" t="str">
            <v/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</row>
        <row r="449">
          <cell r="A449" t="str">
            <v/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</row>
        <row r="450">
          <cell r="A450" t="str">
            <v/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F450" t="str">
            <v/>
          </cell>
          <cell r="G450" t="str">
            <v/>
          </cell>
          <cell r="H450" t="str">
            <v/>
          </cell>
        </row>
        <row r="451">
          <cell r="A451" t="str">
            <v/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F451" t="str">
            <v/>
          </cell>
          <cell r="G451" t="str">
            <v/>
          </cell>
          <cell r="H451" t="str">
            <v/>
          </cell>
        </row>
        <row r="452">
          <cell r="A452" t="str">
            <v/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F452" t="str">
            <v/>
          </cell>
          <cell r="G452" t="str">
            <v/>
          </cell>
          <cell r="H452" t="str">
            <v/>
          </cell>
        </row>
        <row r="453">
          <cell r="A453" t="str">
            <v/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</row>
        <row r="454">
          <cell r="A454" t="str">
            <v/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</row>
        <row r="455">
          <cell r="A455" t="str">
            <v/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</row>
        <row r="456">
          <cell r="A456" t="str">
            <v/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</row>
        <row r="457">
          <cell r="A457" t="str">
            <v/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</row>
        <row r="458">
          <cell r="A458" t="str">
            <v/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</row>
        <row r="459">
          <cell r="A459" t="str">
            <v/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</row>
        <row r="460">
          <cell r="A460" t="str">
            <v/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</row>
        <row r="461">
          <cell r="A461" t="str">
            <v/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</row>
        <row r="462">
          <cell r="A462" t="str">
            <v/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</row>
        <row r="463">
          <cell r="A463" t="str">
            <v/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</row>
        <row r="464">
          <cell r="A464" t="str">
            <v/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</row>
        <row r="465">
          <cell r="A465" t="str">
            <v/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</row>
        <row r="466">
          <cell r="A466" t="str">
            <v/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</row>
        <row r="467">
          <cell r="A467" t="str">
            <v/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</row>
        <row r="468">
          <cell r="A468" t="str">
            <v/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</row>
        <row r="469">
          <cell r="A469" t="str">
            <v/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</row>
        <row r="470">
          <cell r="A470" t="str">
            <v/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</row>
        <row r="471">
          <cell r="A471" t="str">
            <v/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</row>
        <row r="472">
          <cell r="A472" t="str">
            <v/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</row>
        <row r="473">
          <cell r="A473" t="str">
            <v/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</row>
        <row r="474">
          <cell r="A474" t="str">
            <v/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</row>
        <row r="475">
          <cell r="A475" t="str">
            <v/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</row>
        <row r="476">
          <cell r="A476" t="str">
            <v/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</row>
        <row r="477">
          <cell r="A477" t="str">
            <v/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</row>
        <row r="478">
          <cell r="A478" t="str">
            <v/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</row>
        <row r="479">
          <cell r="A479" t="str">
            <v/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</row>
        <row r="480">
          <cell r="A480" t="str">
            <v/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</row>
        <row r="481">
          <cell r="A481" t="str">
            <v/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</row>
        <row r="482">
          <cell r="A482" t="str">
            <v/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</row>
        <row r="483">
          <cell r="A483" t="str">
            <v/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</row>
        <row r="484">
          <cell r="A484" t="str">
            <v/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</row>
        <row r="485">
          <cell r="A485" t="str">
            <v/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</row>
        <row r="486">
          <cell r="A486" t="str">
            <v/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</row>
        <row r="487">
          <cell r="A487" t="str">
            <v/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</row>
        <row r="488">
          <cell r="A488" t="str">
            <v/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</row>
        <row r="489">
          <cell r="A489" t="str">
            <v/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</row>
        <row r="490">
          <cell r="A490" t="str">
            <v/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</row>
        <row r="491">
          <cell r="A491" t="str">
            <v/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</row>
        <row r="492">
          <cell r="A492" t="str">
            <v/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</row>
        <row r="493">
          <cell r="A493" t="str">
            <v/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</row>
        <row r="494">
          <cell r="A494" t="str">
            <v/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</row>
        <row r="495">
          <cell r="A495" t="str">
            <v/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</row>
        <row r="496">
          <cell r="A496" t="str">
            <v/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</row>
        <row r="497">
          <cell r="A497" t="str">
            <v/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</row>
        <row r="498">
          <cell r="A498" t="str">
            <v/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</row>
        <row r="499">
          <cell r="A499" t="str">
            <v/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</row>
        <row r="500">
          <cell r="A500" t="str">
            <v/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tabSelected="1" workbookViewId="0">
      <selection sqref="A1:F1"/>
    </sheetView>
  </sheetViews>
  <sheetFormatPr defaultRowHeight="12" x14ac:dyDescent="0.15"/>
  <cols>
    <col min="1" max="1" width="4.875" style="30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30" customWidth="1"/>
    <col min="9" max="9" width="15.625" style="1" customWidth="1"/>
    <col min="10" max="13" width="6.625" style="1" customWidth="1"/>
    <col min="14" max="14" width="1.625" style="1" customWidth="1"/>
    <col min="15" max="15" width="4.125" style="30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80">
        <v>42736</v>
      </c>
      <c r="B1" s="80"/>
      <c r="C1" s="80"/>
      <c r="D1" s="80"/>
      <c r="E1" s="80"/>
      <c r="F1" s="80"/>
      <c r="H1" s="2"/>
      <c r="O1" s="81" t="s">
        <v>0</v>
      </c>
      <c r="P1" s="82"/>
      <c r="Q1" s="3">
        <f>SUM(C98,J98,Q49,Q98,C147,J147,Q147,C196,J196,Q196)</f>
        <v>124174</v>
      </c>
      <c r="R1" s="3">
        <f>SUM(D98,K98,R49,R98,D147,K147,R147,D196,K196,R196)</f>
        <v>279093</v>
      </c>
      <c r="S1" s="3">
        <f>SUM(E98,L98,S49,S98,E147,L147,S147,E196,L196,S196)</f>
        <v>143596</v>
      </c>
      <c r="T1" s="4">
        <f>SUM(F98,M98,T49,T98,F147,M147,T147,F196,M196,T196)</f>
        <v>135497</v>
      </c>
    </row>
    <row r="2" spans="1:22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H2" s="5" t="s">
        <v>1</v>
      </c>
      <c r="I2" s="6" t="s">
        <v>2</v>
      </c>
      <c r="J2" s="6" t="s">
        <v>3</v>
      </c>
      <c r="K2" s="6" t="s">
        <v>4</v>
      </c>
      <c r="L2" s="6" t="s">
        <v>5</v>
      </c>
      <c r="M2" s="7" t="s">
        <v>6</v>
      </c>
      <c r="O2" s="5" t="s">
        <v>1</v>
      </c>
      <c r="P2" s="6" t="s">
        <v>2</v>
      </c>
      <c r="Q2" s="6" t="s">
        <v>3</v>
      </c>
      <c r="R2" s="6" t="s">
        <v>4</v>
      </c>
      <c r="S2" s="6" t="s">
        <v>5</v>
      </c>
      <c r="T2" s="7" t="s">
        <v>6</v>
      </c>
      <c r="V2" s="8"/>
    </row>
    <row r="3" spans="1:22" x14ac:dyDescent="0.15">
      <c r="A3" s="9">
        <v>1655</v>
      </c>
      <c r="B3" s="10" t="s">
        <v>7</v>
      </c>
      <c r="C3" s="11">
        <v>216</v>
      </c>
      <c r="D3" s="11">
        <v>556</v>
      </c>
      <c r="E3" s="11">
        <v>281</v>
      </c>
      <c r="F3" s="12">
        <v>275</v>
      </c>
      <c r="H3" s="9">
        <v>7900</v>
      </c>
      <c r="I3" s="10" t="s">
        <v>8</v>
      </c>
      <c r="J3" s="11">
        <v>816</v>
      </c>
      <c r="K3" s="11">
        <v>1683</v>
      </c>
      <c r="L3" s="11">
        <v>836</v>
      </c>
      <c r="M3" s="12">
        <v>847</v>
      </c>
      <c r="O3" s="9">
        <v>30101</v>
      </c>
      <c r="P3" s="10" t="s">
        <v>9</v>
      </c>
      <c r="Q3" s="11">
        <v>309</v>
      </c>
      <c r="R3" s="11">
        <v>694</v>
      </c>
      <c r="S3" s="11">
        <v>356</v>
      </c>
      <c r="T3" s="12">
        <v>338</v>
      </c>
    </row>
    <row r="4" spans="1:22" x14ac:dyDescent="0.15">
      <c r="A4" s="9">
        <v>1656</v>
      </c>
      <c r="B4" s="10" t="s">
        <v>10</v>
      </c>
      <c r="C4" s="11">
        <v>110</v>
      </c>
      <c r="D4" s="11">
        <v>398</v>
      </c>
      <c r="E4" s="11">
        <v>208</v>
      </c>
      <c r="F4" s="12">
        <v>190</v>
      </c>
      <c r="H4" s="9">
        <v>8000</v>
      </c>
      <c r="I4" s="10" t="s">
        <v>11</v>
      </c>
      <c r="J4" s="11">
        <v>7957</v>
      </c>
      <c r="K4" s="11">
        <v>16868</v>
      </c>
      <c r="L4" s="11">
        <v>8899</v>
      </c>
      <c r="M4" s="12">
        <v>7969</v>
      </c>
      <c r="O4" s="9">
        <v>30102</v>
      </c>
      <c r="P4" s="10" t="s">
        <v>12</v>
      </c>
      <c r="Q4" s="11">
        <v>339</v>
      </c>
      <c r="R4" s="11">
        <v>786</v>
      </c>
      <c r="S4" s="11">
        <v>406</v>
      </c>
      <c r="T4" s="12">
        <v>380</v>
      </c>
    </row>
    <row r="5" spans="1:22" x14ac:dyDescent="0.15">
      <c r="A5" s="9">
        <v>1657</v>
      </c>
      <c r="B5" s="10" t="s">
        <v>13</v>
      </c>
      <c r="C5" s="11">
        <v>368</v>
      </c>
      <c r="D5" s="11">
        <v>871</v>
      </c>
      <c r="E5" s="11">
        <v>463</v>
      </c>
      <c r="F5" s="12">
        <v>408</v>
      </c>
      <c r="H5" s="9">
        <v>8051</v>
      </c>
      <c r="I5" s="10" t="s">
        <v>14</v>
      </c>
      <c r="J5" s="11">
        <v>334</v>
      </c>
      <c r="K5" s="11">
        <v>585</v>
      </c>
      <c r="L5" s="11">
        <v>310</v>
      </c>
      <c r="M5" s="12">
        <v>275</v>
      </c>
      <c r="O5" s="9">
        <v>30103</v>
      </c>
      <c r="P5" s="10" t="s">
        <v>15</v>
      </c>
      <c r="Q5" s="11">
        <v>263</v>
      </c>
      <c r="R5" s="11">
        <v>531</v>
      </c>
      <c r="S5" s="11">
        <v>288</v>
      </c>
      <c r="T5" s="12">
        <v>243</v>
      </c>
    </row>
    <row r="6" spans="1:22" x14ac:dyDescent="0.15">
      <c r="A6" s="9">
        <v>4300</v>
      </c>
      <c r="B6" s="10" t="s">
        <v>16</v>
      </c>
      <c r="C6" s="11">
        <v>2</v>
      </c>
      <c r="D6" s="11">
        <v>2</v>
      </c>
      <c r="E6" s="11">
        <v>2</v>
      </c>
      <c r="F6" s="12">
        <v>0</v>
      </c>
      <c r="H6" s="9">
        <v>8052</v>
      </c>
      <c r="I6" s="10" t="s">
        <v>17</v>
      </c>
      <c r="J6" s="11">
        <v>461</v>
      </c>
      <c r="K6" s="11">
        <v>811</v>
      </c>
      <c r="L6" s="11">
        <v>437</v>
      </c>
      <c r="M6" s="12">
        <v>374</v>
      </c>
      <c r="O6" s="9">
        <v>30104</v>
      </c>
      <c r="P6" s="10" t="s">
        <v>18</v>
      </c>
      <c r="Q6" s="11">
        <v>237</v>
      </c>
      <c r="R6" s="11">
        <v>547</v>
      </c>
      <c r="S6" s="11">
        <v>283</v>
      </c>
      <c r="T6" s="12">
        <v>264</v>
      </c>
    </row>
    <row r="7" spans="1:22" x14ac:dyDescent="0.15">
      <c r="A7" s="9">
        <v>4400</v>
      </c>
      <c r="B7" s="10" t="s">
        <v>19</v>
      </c>
      <c r="C7" s="11">
        <v>1</v>
      </c>
      <c r="D7" s="11">
        <v>3</v>
      </c>
      <c r="E7" s="11">
        <v>0</v>
      </c>
      <c r="F7" s="12">
        <v>3</v>
      </c>
      <c r="H7" s="9">
        <v>8061</v>
      </c>
      <c r="I7" s="10" t="s">
        <v>20</v>
      </c>
      <c r="J7" s="11">
        <v>386</v>
      </c>
      <c r="K7" s="11">
        <v>707</v>
      </c>
      <c r="L7" s="11">
        <v>386</v>
      </c>
      <c r="M7" s="12">
        <v>321</v>
      </c>
      <c r="O7" s="9">
        <v>30105</v>
      </c>
      <c r="P7" s="10" t="s">
        <v>21</v>
      </c>
      <c r="Q7" s="11">
        <v>253</v>
      </c>
      <c r="R7" s="11">
        <v>659</v>
      </c>
      <c r="S7" s="11">
        <v>353</v>
      </c>
      <c r="T7" s="12">
        <v>306</v>
      </c>
    </row>
    <row r="8" spans="1:22" x14ac:dyDescent="0.15">
      <c r="A8" s="9">
        <v>4500</v>
      </c>
      <c r="B8" s="10" t="s">
        <v>22</v>
      </c>
      <c r="C8" s="11">
        <v>1</v>
      </c>
      <c r="D8" s="11">
        <v>1</v>
      </c>
      <c r="E8" s="11">
        <v>1</v>
      </c>
      <c r="F8" s="12">
        <v>0</v>
      </c>
      <c r="H8" s="9">
        <v>8062</v>
      </c>
      <c r="I8" s="10" t="s">
        <v>23</v>
      </c>
      <c r="J8" s="11">
        <v>269</v>
      </c>
      <c r="K8" s="11">
        <v>530</v>
      </c>
      <c r="L8" s="11">
        <v>274</v>
      </c>
      <c r="M8" s="12">
        <v>256</v>
      </c>
      <c r="O8" s="9">
        <v>30106</v>
      </c>
      <c r="P8" s="10" t="s">
        <v>24</v>
      </c>
      <c r="Q8" s="11">
        <v>242</v>
      </c>
      <c r="R8" s="11">
        <v>625</v>
      </c>
      <c r="S8" s="11">
        <v>290</v>
      </c>
      <c r="T8" s="12">
        <v>335</v>
      </c>
    </row>
    <row r="9" spans="1:22" x14ac:dyDescent="0.15">
      <c r="A9" s="9">
        <v>4600</v>
      </c>
      <c r="B9" s="10" t="s">
        <v>25</v>
      </c>
      <c r="C9" s="11">
        <v>1307</v>
      </c>
      <c r="D9" s="11">
        <v>2796</v>
      </c>
      <c r="E9" s="11">
        <v>1492</v>
      </c>
      <c r="F9" s="12">
        <v>1304</v>
      </c>
      <c r="H9" s="9">
        <v>8063</v>
      </c>
      <c r="I9" s="10" t="s">
        <v>26</v>
      </c>
      <c r="J9" s="11">
        <v>69</v>
      </c>
      <c r="K9" s="11">
        <v>148</v>
      </c>
      <c r="L9" s="11">
        <v>76</v>
      </c>
      <c r="M9" s="12">
        <v>72</v>
      </c>
      <c r="O9" s="9">
        <v>30107</v>
      </c>
      <c r="P9" s="10" t="s">
        <v>27</v>
      </c>
      <c r="Q9" s="11">
        <v>318</v>
      </c>
      <c r="R9" s="11">
        <v>705</v>
      </c>
      <c r="S9" s="11">
        <v>353</v>
      </c>
      <c r="T9" s="12">
        <v>352</v>
      </c>
    </row>
    <row r="10" spans="1:22" x14ac:dyDescent="0.15">
      <c r="A10" s="9">
        <v>4651</v>
      </c>
      <c r="B10" s="10" t="s">
        <v>28</v>
      </c>
      <c r="C10" s="11">
        <v>145</v>
      </c>
      <c r="D10" s="11">
        <v>307</v>
      </c>
      <c r="E10" s="11">
        <v>164</v>
      </c>
      <c r="F10" s="12">
        <v>143</v>
      </c>
      <c r="H10" s="9">
        <v>8101</v>
      </c>
      <c r="I10" s="10" t="s">
        <v>29</v>
      </c>
      <c r="J10" s="11">
        <v>677</v>
      </c>
      <c r="K10" s="11">
        <v>1245</v>
      </c>
      <c r="L10" s="11">
        <v>658</v>
      </c>
      <c r="M10" s="12">
        <v>587</v>
      </c>
      <c r="O10" s="9">
        <v>30201</v>
      </c>
      <c r="P10" s="10" t="s">
        <v>30</v>
      </c>
      <c r="Q10" s="11">
        <v>274</v>
      </c>
      <c r="R10" s="11">
        <v>627</v>
      </c>
      <c r="S10" s="11">
        <v>316</v>
      </c>
      <c r="T10" s="12">
        <v>311</v>
      </c>
    </row>
    <row r="11" spans="1:22" x14ac:dyDescent="0.15">
      <c r="A11" s="9">
        <v>4652</v>
      </c>
      <c r="B11" s="10" t="s">
        <v>31</v>
      </c>
      <c r="C11" s="11">
        <v>85</v>
      </c>
      <c r="D11" s="11">
        <v>173</v>
      </c>
      <c r="E11" s="11">
        <v>95</v>
      </c>
      <c r="F11" s="12">
        <v>78</v>
      </c>
      <c r="H11" s="9">
        <v>8102</v>
      </c>
      <c r="I11" s="10" t="s">
        <v>32</v>
      </c>
      <c r="J11" s="11">
        <v>391</v>
      </c>
      <c r="K11" s="11">
        <v>830</v>
      </c>
      <c r="L11" s="11">
        <v>438</v>
      </c>
      <c r="M11" s="12">
        <v>392</v>
      </c>
      <c r="O11" s="9">
        <v>30202</v>
      </c>
      <c r="P11" s="10" t="s">
        <v>33</v>
      </c>
      <c r="Q11" s="11">
        <v>196</v>
      </c>
      <c r="R11" s="11">
        <v>455</v>
      </c>
      <c r="S11" s="11">
        <v>221</v>
      </c>
      <c r="T11" s="12">
        <v>234</v>
      </c>
    </row>
    <row r="12" spans="1:22" x14ac:dyDescent="0.15">
      <c r="A12" s="9">
        <v>4653</v>
      </c>
      <c r="B12" s="10" t="s">
        <v>34</v>
      </c>
      <c r="C12" s="11">
        <v>189</v>
      </c>
      <c r="D12" s="11">
        <v>229</v>
      </c>
      <c r="E12" s="11">
        <v>162</v>
      </c>
      <c r="F12" s="12">
        <v>67</v>
      </c>
      <c r="H12" s="9">
        <v>8103</v>
      </c>
      <c r="I12" s="10" t="s">
        <v>35</v>
      </c>
      <c r="J12" s="11">
        <v>531</v>
      </c>
      <c r="K12" s="11">
        <v>1054</v>
      </c>
      <c r="L12" s="11">
        <v>574</v>
      </c>
      <c r="M12" s="12">
        <v>480</v>
      </c>
      <c r="O12" s="9">
        <v>30203</v>
      </c>
      <c r="P12" s="10" t="s">
        <v>36</v>
      </c>
      <c r="Q12" s="11">
        <v>184</v>
      </c>
      <c r="R12" s="11">
        <v>468</v>
      </c>
      <c r="S12" s="11">
        <v>235</v>
      </c>
      <c r="T12" s="12">
        <v>233</v>
      </c>
    </row>
    <row r="13" spans="1:22" x14ac:dyDescent="0.15">
      <c r="A13" s="9">
        <v>4702</v>
      </c>
      <c r="B13" s="10" t="s">
        <v>37</v>
      </c>
      <c r="C13" s="11">
        <v>3</v>
      </c>
      <c r="D13" s="11">
        <v>8</v>
      </c>
      <c r="E13" s="11">
        <v>3</v>
      </c>
      <c r="F13" s="12">
        <v>5</v>
      </c>
      <c r="H13" s="9">
        <v>8111</v>
      </c>
      <c r="I13" s="10" t="s">
        <v>38</v>
      </c>
      <c r="J13" s="11">
        <v>151</v>
      </c>
      <c r="K13" s="11">
        <v>280</v>
      </c>
      <c r="L13" s="11">
        <v>167</v>
      </c>
      <c r="M13" s="12">
        <v>113</v>
      </c>
      <c r="O13" s="9">
        <v>30204</v>
      </c>
      <c r="P13" s="10" t="s">
        <v>39</v>
      </c>
      <c r="Q13" s="11">
        <v>180</v>
      </c>
      <c r="R13" s="11">
        <v>422</v>
      </c>
      <c r="S13" s="11">
        <v>213</v>
      </c>
      <c r="T13" s="12">
        <v>209</v>
      </c>
    </row>
    <row r="14" spans="1:22" x14ac:dyDescent="0.15">
      <c r="A14" s="9">
        <v>4703</v>
      </c>
      <c r="B14" s="10" t="s">
        <v>40</v>
      </c>
      <c r="C14" s="11">
        <v>18</v>
      </c>
      <c r="D14" s="11">
        <v>34</v>
      </c>
      <c r="E14" s="11">
        <v>20</v>
      </c>
      <c r="F14" s="12">
        <v>14</v>
      </c>
      <c r="H14" s="9">
        <v>8112</v>
      </c>
      <c r="I14" s="10" t="s">
        <v>41</v>
      </c>
      <c r="J14" s="11">
        <v>78</v>
      </c>
      <c r="K14" s="11">
        <v>172</v>
      </c>
      <c r="L14" s="11">
        <v>83</v>
      </c>
      <c r="M14" s="12">
        <v>89</v>
      </c>
      <c r="O14" s="9">
        <v>30205</v>
      </c>
      <c r="P14" s="10" t="s">
        <v>42</v>
      </c>
      <c r="Q14" s="11">
        <v>209</v>
      </c>
      <c r="R14" s="11">
        <v>444</v>
      </c>
      <c r="S14" s="11">
        <v>233</v>
      </c>
      <c r="T14" s="12">
        <v>211</v>
      </c>
    </row>
    <row r="15" spans="1:22" x14ac:dyDescent="0.15">
      <c r="A15" s="9">
        <v>4704</v>
      </c>
      <c r="B15" s="10" t="s">
        <v>43</v>
      </c>
      <c r="C15" s="11">
        <v>41</v>
      </c>
      <c r="D15" s="11">
        <v>81</v>
      </c>
      <c r="E15" s="11">
        <v>48</v>
      </c>
      <c r="F15" s="12">
        <v>33</v>
      </c>
      <c r="H15" s="9">
        <v>8131</v>
      </c>
      <c r="I15" s="10" t="s">
        <v>44</v>
      </c>
      <c r="J15" s="11">
        <v>184</v>
      </c>
      <c r="K15" s="11">
        <v>363</v>
      </c>
      <c r="L15" s="11">
        <v>191</v>
      </c>
      <c r="M15" s="12">
        <v>172</v>
      </c>
      <c r="O15" s="9">
        <v>30301</v>
      </c>
      <c r="P15" s="10" t="s">
        <v>45</v>
      </c>
      <c r="Q15" s="11">
        <v>334</v>
      </c>
      <c r="R15" s="11">
        <v>713</v>
      </c>
      <c r="S15" s="11">
        <v>370</v>
      </c>
      <c r="T15" s="12">
        <v>343</v>
      </c>
    </row>
    <row r="16" spans="1:22" x14ac:dyDescent="0.15">
      <c r="A16" s="9">
        <v>4900</v>
      </c>
      <c r="B16" s="10" t="s">
        <v>46</v>
      </c>
      <c r="C16" s="11">
        <v>408</v>
      </c>
      <c r="D16" s="11">
        <v>873</v>
      </c>
      <c r="E16" s="11">
        <v>479</v>
      </c>
      <c r="F16" s="12">
        <v>394</v>
      </c>
      <c r="H16" s="9">
        <v>8132</v>
      </c>
      <c r="I16" s="10" t="s">
        <v>47</v>
      </c>
      <c r="J16" s="11">
        <v>514</v>
      </c>
      <c r="K16" s="11">
        <v>1147</v>
      </c>
      <c r="L16" s="11">
        <v>623</v>
      </c>
      <c r="M16" s="12">
        <v>524</v>
      </c>
      <c r="O16" s="9">
        <v>30302</v>
      </c>
      <c r="P16" s="10" t="s">
        <v>48</v>
      </c>
      <c r="Q16" s="11">
        <v>372</v>
      </c>
      <c r="R16" s="11">
        <v>873</v>
      </c>
      <c r="S16" s="11">
        <v>457</v>
      </c>
      <c r="T16" s="12">
        <v>416</v>
      </c>
    </row>
    <row r="17" spans="1:20" x14ac:dyDescent="0.15">
      <c r="A17" s="9">
        <v>4951</v>
      </c>
      <c r="B17" s="10" t="s">
        <v>49</v>
      </c>
      <c r="C17" s="11">
        <v>232</v>
      </c>
      <c r="D17" s="11">
        <v>593</v>
      </c>
      <c r="E17" s="11">
        <v>319</v>
      </c>
      <c r="F17" s="12">
        <v>274</v>
      </c>
      <c r="H17" s="9">
        <v>8133</v>
      </c>
      <c r="I17" s="10" t="s">
        <v>50</v>
      </c>
      <c r="J17" s="11">
        <v>220</v>
      </c>
      <c r="K17" s="11">
        <v>539</v>
      </c>
      <c r="L17" s="11">
        <v>290</v>
      </c>
      <c r="M17" s="12">
        <v>249</v>
      </c>
      <c r="O17" s="9">
        <v>30401</v>
      </c>
      <c r="P17" s="10" t="s">
        <v>51</v>
      </c>
      <c r="Q17" s="11">
        <v>179</v>
      </c>
      <c r="R17" s="11">
        <v>422</v>
      </c>
      <c r="S17" s="11">
        <v>205</v>
      </c>
      <c r="T17" s="12">
        <v>217</v>
      </c>
    </row>
    <row r="18" spans="1:20" x14ac:dyDescent="0.15">
      <c r="A18" s="9">
        <v>4952</v>
      </c>
      <c r="B18" s="10" t="s">
        <v>52</v>
      </c>
      <c r="C18" s="11">
        <v>393</v>
      </c>
      <c r="D18" s="11">
        <v>1039</v>
      </c>
      <c r="E18" s="11">
        <v>544</v>
      </c>
      <c r="F18" s="12">
        <v>495</v>
      </c>
      <c r="H18" s="9">
        <v>8134</v>
      </c>
      <c r="I18" s="10" t="s">
        <v>53</v>
      </c>
      <c r="J18" s="11">
        <v>619</v>
      </c>
      <c r="K18" s="11">
        <v>1411</v>
      </c>
      <c r="L18" s="11">
        <v>734</v>
      </c>
      <c r="M18" s="12">
        <v>677</v>
      </c>
      <c r="O18" s="9">
        <v>30402</v>
      </c>
      <c r="P18" s="10" t="s">
        <v>54</v>
      </c>
      <c r="Q18" s="11">
        <v>167</v>
      </c>
      <c r="R18" s="11">
        <v>388</v>
      </c>
      <c r="S18" s="11">
        <v>201</v>
      </c>
      <c r="T18" s="12">
        <v>187</v>
      </c>
    </row>
    <row r="19" spans="1:20" x14ac:dyDescent="0.15">
      <c r="A19" s="9">
        <v>5001</v>
      </c>
      <c r="B19" s="10" t="s">
        <v>55</v>
      </c>
      <c r="C19" s="11">
        <v>1</v>
      </c>
      <c r="D19" s="11">
        <v>1</v>
      </c>
      <c r="E19" s="11">
        <v>1</v>
      </c>
      <c r="F19" s="12">
        <v>0</v>
      </c>
      <c r="H19" s="9">
        <v>8135</v>
      </c>
      <c r="I19" s="10" t="s">
        <v>56</v>
      </c>
      <c r="J19" s="11">
        <v>352</v>
      </c>
      <c r="K19" s="11">
        <v>779</v>
      </c>
      <c r="L19" s="11">
        <v>426</v>
      </c>
      <c r="M19" s="12">
        <v>353</v>
      </c>
      <c r="O19" s="9">
        <v>30403</v>
      </c>
      <c r="P19" s="10" t="s">
        <v>57</v>
      </c>
      <c r="Q19" s="11">
        <v>193</v>
      </c>
      <c r="R19" s="11">
        <v>431</v>
      </c>
      <c r="S19" s="11">
        <v>197</v>
      </c>
      <c r="T19" s="12">
        <v>234</v>
      </c>
    </row>
    <row r="20" spans="1:20" x14ac:dyDescent="0.15">
      <c r="A20" s="9">
        <v>5200</v>
      </c>
      <c r="B20" s="10" t="s">
        <v>58</v>
      </c>
      <c r="C20" s="11">
        <v>70</v>
      </c>
      <c r="D20" s="11">
        <v>140</v>
      </c>
      <c r="E20" s="11">
        <v>71</v>
      </c>
      <c r="F20" s="12">
        <v>69</v>
      </c>
      <c r="H20" s="9">
        <v>8136</v>
      </c>
      <c r="I20" s="10" t="s">
        <v>59</v>
      </c>
      <c r="J20" s="11">
        <v>319</v>
      </c>
      <c r="K20" s="11">
        <v>813</v>
      </c>
      <c r="L20" s="11">
        <v>409</v>
      </c>
      <c r="M20" s="12">
        <v>404</v>
      </c>
      <c r="O20" s="9">
        <v>30404</v>
      </c>
      <c r="P20" s="10" t="s">
        <v>60</v>
      </c>
      <c r="Q20" s="11">
        <v>206</v>
      </c>
      <c r="R20" s="11">
        <v>410</v>
      </c>
      <c r="S20" s="11">
        <v>201</v>
      </c>
      <c r="T20" s="12">
        <v>209</v>
      </c>
    </row>
    <row r="21" spans="1:20" x14ac:dyDescent="0.15">
      <c r="A21" s="9">
        <v>5251</v>
      </c>
      <c r="B21" s="10" t="s">
        <v>61</v>
      </c>
      <c r="C21" s="11">
        <v>492</v>
      </c>
      <c r="D21" s="11">
        <v>1186</v>
      </c>
      <c r="E21" s="11">
        <v>633</v>
      </c>
      <c r="F21" s="12">
        <v>553</v>
      </c>
      <c r="H21" s="9">
        <v>8137</v>
      </c>
      <c r="I21" s="10" t="s">
        <v>62</v>
      </c>
      <c r="J21" s="11">
        <v>292</v>
      </c>
      <c r="K21" s="11">
        <v>666</v>
      </c>
      <c r="L21" s="11">
        <v>353</v>
      </c>
      <c r="M21" s="12">
        <v>313</v>
      </c>
      <c r="O21" s="9">
        <v>30405</v>
      </c>
      <c r="P21" s="10" t="s">
        <v>63</v>
      </c>
      <c r="Q21" s="11">
        <v>230</v>
      </c>
      <c r="R21" s="11">
        <v>536</v>
      </c>
      <c r="S21" s="11">
        <v>263</v>
      </c>
      <c r="T21" s="12">
        <v>273</v>
      </c>
    </row>
    <row r="22" spans="1:20" x14ac:dyDescent="0.15">
      <c r="A22" s="9">
        <v>5252</v>
      </c>
      <c r="B22" s="10" t="s">
        <v>64</v>
      </c>
      <c r="C22" s="11">
        <v>137</v>
      </c>
      <c r="D22" s="11">
        <v>320</v>
      </c>
      <c r="E22" s="11">
        <v>167</v>
      </c>
      <c r="F22" s="12">
        <v>153</v>
      </c>
      <c r="H22" s="9">
        <v>8151</v>
      </c>
      <c r="I22" s="10" t="s">
        <v>65</v>
      </c>
      <c r="J22" s="11">
        <v>37</v>
      </c>
      <c r="K22" s="11">
        <v>57</v>
      </c>
      <c r="L22" s="11">
        <v>34</v>
      </c>
      <c r="M22" s="12">
        <v>23</v>
      </c>
      <c r="O22" s="9">
        <v>30501</v>
      </c>
      <c r="P22" s="10" t="s">
        <v>66</v>
      </c>
      <c r="Q22" s="11">
        <v>279</v>
      </c>
      <c r="R22" s="11">
        <v>662</v>
      </c>
      <c r="S22" s="11">
        <v>332</v>
      </c>
      <c r="T22" s="12">
        <v>330</v>
      </c>
    </row>
    <row r="23" spans="1:20" x14ac:dyDescent="0.15">
      <c r="A23" s="9">
        <v>5301</v>
      </c>
      <c r="B23" s="10" t="s">
        <v>67</v>
      </c>
      <c r="C23" s="11">
        <v>54</v>
      </c>
      <c r="D23" s="11">
        <v>121</v>
      </c>
      <c r="E23" s="11">
        <v>63</v>
      </c>
      <c r="F23" s="12">
        <v>58</v>
      </c>
      <c r="H23" s="9">
        <v>8153</v>
      </c>
      <c r="I23" s="10" t="s">
        <v>68</v>
      </c>
      <c r="J23" s="11">
        <v>9</v>
      </c>
      <c r="K23" s="11">
        <v>10</v>
      </c>
      <c r="L23" s="11">
        <v>9</v>
      </c>
      <c r="M23" s="12">
        <v>1</v>
      </c>
      <c r="O23" s="9">
        <v>30502</v>
      </c>
      <c r="P23" s="10" t="s">
        <v>69</v>
      </c>
      <c r="Q23" s="11">
        <v>274</v>
      </c>
      <c r="R23" s="11">
        <v>631</v>
      </c>
      <c r="S23" s="11">
        <v>317</v>
      </c>
      <c r="T23" s="12">
        <v>314</v>
      </c>
    </row>
    <row r="24" spans="1:20" x14ac:dyDescent="0.15">
      <c r="A24" s="9">
        <v>5500</v>
      </c>
      <c r="B24" s="10" t="s">
        <v>70</v>
      </c>
      <c r="C24" s="11">
        <v>564</v>
      </c>
      <c r="D24" s="11">
        <v>1148</v>
      </c>
      <c r="E24" s="11">
        <v>622</v>
      </c>
      <c r="F24" s="12">
        <v>526</v>
      </c>
      <c r="H24" s="9">
        <v>8154</v>
      </c>
      <c r="I24" s="10" t="s">
        <v>71</v>
      </c>
      <c r="J24" s="11">
        <v>7</v>
      </c>
      <c r="K24" s="11">
        <v>7</v>
      </c>
      <c r="L24" s="11">
        <v>7</v>
      </c>
      <c r="M24" s="12">
        <v>0</v>
      </c>
      <c r="O24" s="9">
        <v>30503</v>
      </c>
      <c r="P24" s="10" t="s">
        <v>72</v>
      </c>
      <c r="Q24" s="11">
        <v>222</v>
      </c>
      <c r="R24" s="11">
        <v>504</v>
      </c>
      <c r="S24" s="11">
        <v>253</v>
      </c>
      <c r="T24" s="12">
        <v>251</v>
      </c>
    </row>
    <row r="25" spans="1:20" x14ac:dyDescent="0.15">
      <c r="A25" s="9">
        <v>5601</v>
      </c>
      <c r="B25" s="10" t="s">
        <v>73</v>
      </c>
      <c r="C25" s="11">
        <v>20</v>
      </c>
      <c r="D25" s="11">
        <v>30</v>
      </c>
      <c r="E25" s="11">
        <v>22</v>
      </c>
      <c r="F25" s="12">
        <v>8</v>
      </c>
      <c r="H25" s="9">
        <v>8200</v>
      </c>
      <c r="I25" s="10" t="s">
        <v>74</v>
      </c>
      <c r="J25" s="11">
        <v>17</v>
      </c>
      <c r="K25" s="11">
        <v>27</v>
      </c>
      <c r="L25" s="11">
        <v>17</v>
      </c>
      <c r="M25" s="12">
        <v>10</v>
      </c>
      <c r="O25" s="9">
        <v>30504</v>
      </c>
      <c r="P25" s="10" t="s">
        <v>75</v>
      </c>
      <c r="Q25" s="11">
        <v>474</v>
      </c>
      <c r="R25" s="11">
        <v>1099</v>
      </c>
      <c r="S25" s="11">
        <v>568</v>
      </c>
      <c r="T25" s="12">
        <v>531</v>
      </c>
    </row>
    <row r="26" spans="1:20" x14ac:dyDescent="0.15">
      <c r="A26" s="9">
        <v>5602</v>
      </c>
      <c r="B26" s="10" t="s">
        <v>76</v>
      </c>
      <c r="C26" s="11">
        <v>39</v>
      </c>
      <c r="D26" s="11">
        <v>67</v>
      </c>
      <c r="E26" s="11">
        <v>41</v>
      </c>
      <c r="F26" s="12">
        <v>26</v>
      </c>
      <c r="H26" s="9">
        <v>8251</v>
      </c>
      <c r="I26" s="10" t="s">
        <v>77</v>
      </c>
      <c r="J26" s="11">
        <v>663</v>
      </c>
      <c r="K26" s="11">
        <v>1414</v>
      </c>
      <c r="L26" s="11">
        <v>748</v>
      </c>
      <c r="M26" s="12">
        <v>666</v>
      </c>
      <c r="O26" s="9">
        <v>30505</v>
      </c>
      <c r="P26" s="10" t="s">
        <v>78</v>
      </c>
      <c r="Q26" s="11">
        <v>257</v>
      </c>
      <c r="R26" s="11">
        <v>604</v>
      </c>
      <c r="S26" s="11">
        <v>307</v>
      </c>
      <c r="T26" s="12">
        <v>297</v>
      </c>
    </row>
    <row r="27" spans="1:20" x14ac:dyDescent="0.15">
      <c r="A27" s="9">
        <v>5603</v>
      </c>
      <c r="B27" s="10" t="s">
        <v>79</v>
      </c>
      <c r="C27" s="11">
        <v>1</v>
      </c>
      <c r="D27" s="11">
        <v>1</v>
      </c>
      <c r="E27" s="11">
        <v>1</v>
      </c>
      <c r="F27" s="12">
        <v>0</v>
      </c>
      <c r="H27" s="9">
        <v>8252</v>
      </c>
      <c r="I27" s="10" t="s">
        <v>80</v>
      </c>
      <c r="J27" s="11">
        <v>438</v>
      </c>
      <c r="K27" s="11">
        <v>861</v>
      </c>
      <c r="L27" s="11">
        <v>462</v>
      </c>
      <c r="M27" s="12">
        <v>399</v>
      </c>
      <c r="O27" s="9">
        <v>30601</v>
      </c>
      <c r="P27" s="10" t="s">
        <v>81</v>
      </c>
      <c r="Q27" s="11">
        <v>203</v>
      </c>
      <c r="R27" s="11">
        <v>508</v>
      </c>
      <c r="S27" s="11">
        <v>261</v>
      </c>
      <c r="T27" s="12">
        <v>247</v>
      </c>
    </row>
    <row r="28" spans="1:20" x14ac:dyDescent="0.15">
      <c r="A28" s="9">
        <v>5800</v>
      </c>
      <c r="B28" s="10" t="s">
        <v>82</v>
      </c>
      <c r="C28" s="11">
        <v>353</v>
      </c>
      <c r="D28" s="11">
        <v>740</v>
      </c>
      <c r="E28" s="11">
        <v>404</v>
      </c>
      <c r="F28" s="12">
        <v>336</v>
      </c>
      <c r="H28" s="9">
        <v>8253</v>
      </c>
      <c r="I28" s="10" t="s">
        <v>83</v>
      </c>
      <c r="J28" s="11">
        <v>527</v>
      </c>
      <c r="K28" s="11">
        <v>1071</v>
      </c>
      <c r="L28" s="11">
        <v>598</v>
      </c>
      <c r="M28" s="12">
        <v>473</v>
      </c>
      <c r="O28" s="9">
        <v>30602</v>
      </c>
      <c r="P28" s="10" t="s">
        <v>84</v>
      </c>
      <c r="Q28" s="11">
        <v>173</v>
      </c>
      <c r="R28" s="11">
        <v>476</v>
      </c>
      <c r="S28" s="11">
        <v>241</v>
      </c>
      <c r="T28" s="12">
        <v>235</v>
      </c>
    </row>
    <row r="29" spans="1:20" x14ac:dyDescent="0.15">
      <c r="A29" s="9">
        <v>5901</v>
      </c>
      <c r="B29" s="10" t="s">
        <v>85</v>
      </c>
      <c r="C29" s="11">
        <v>6</v>
      </c>
      <c r="D29" s="11">
        <v>11</v>
      </c>
      <c r="E29" s="11">
        <v>7</v>
      </c>
      <c r="F29" s="12">
        <v>4</v>
      </c>
      <c r="H29" s="9">
        <v>8254</v>
      </c>
      <c r="I29" s="10" t="s">
        <v>86</v>
      </c>
      <c r="J29" s="11">
        <v>419</v>
      </c>
      <c r="K29" s="11">
        <v>815</v>
      </c>
      <c r="L29" s="11">
        <v>461</v>
      </c>
      <c r="M29" s="12">
        <v>354</v>
      </c>
      <c r="O29" s="9">
        <v>30701</v>
      </c>
      <c r="P29" s="10" t="s">
        <v>87</v>
      </c>
      <c r="Q29" s="11">
        <v>312</v>
      </c>
      <c r="R29" s="11">
        <v>676</v>
      </c>
      <c r="S29" s="11">
        <v>352</v>
      </c>
      <c r="T29" s="12">
        <v>324</v>
      </c>
    </row>
    <row r="30" spans="1:20" x14ac:dyDescent="0.15">
      <c r="A30" s="9">
        <v>6000</v>
      </c>
      <c r="B30" s="10" t="s">
        <v>88</v>
      </c>
      <c r="C30" s="11">
        <v>953</v>
      </c>
      <c r="D30" s="11">
        <v>2096</v>
      </c>
      <c r="E30" s="11">
        <v>1097</v>
      </c>
      <c r="F30" s="12">
        <v>999</v>
      </c>
      <c r="H30" s="9">
        <v>8255</v>
      </c>
      <c r="I30" s="10" t="s">
        <v>89</v>
      </c>
      <c r="J30" s="11">
        <v>845</v>
      </c>
      <c r="K30" s="11">
        <v>1753</v>
      </c>
      <c r="L30" s="11">
        <v>912</v>
      </c>
      <c r="M30" s="12">
        <v>841</v>
      </c>
      <c r="O30" s="9">
        <v>30702</v>
      </c>
      <c r="P30" s="10" t="s">
        <v>90</v>
      </c>
      <c r="Q30" s="11">
        <v>191</v>
      </c>
      <c r="R30" s="11">
        <v>447</v>
      </c>
      <c r="S30" s="11">
        <v>230</v>
      </c>
      <c r="T30" s="12">
        <v>217</v>
      </c>
    </row>
    <row r="31" spans="1:20" x14ac:dyDescent="0.15">
      <c r="A31" s="9">
        <v>6100</v>
      </c>
      <c r="B31" s="10" t="s">
        <v>91</v>
      </c>
      <c r="C31" s="11">
        <v>1474</v>
      </c>
      <c r="D31" s="11">
        <v>3151</v>
      </c>
      <c r="E31" s="11">
        <v>1701</v>
      </c>
      <c r="F31" s="12">
        <v>1450</v>
      </c>
      <c r="H31" s="9">
        <v>8301</v>
      </c>
      <c r="I31" s="10" t="s">
        <v>92</v>
      </c>
      <c r="J31" s="11">
        <v>263</v>
      </c>
      <c r="K31" s="11">
        <v>414</v>
      </c>
      <c r="L31" s="11">
        <v>247</v>
      </c>
      <c r="M31" s="12">
        <v>167</v>
      </c>
      <c r="O31" s="9">
        <v>30703</v>
      </c>
      <c r="P31" s="10" t="s">
        <v>93</v>
      </c>
      <c r="Q31" s="11">
        <v>206</v>
      </c>
      <c r="R31" s="11">
        <v>495</v>
      </c>
      <c r="S31" s="11">
        <v>249</v>
      </c>
      <c r="T31" s="12">
        <v>246</v>
      </c>
    </row>
    <row r="32" spans="1:20" x14ac:dyDescent="0.15">
      <c r="A32" s="9">
        <v>6200</v>
      </c>
      <c r="B32" s="10" t="s">
        <v>94</v>
      </c>
      <c r="C32" s="11">
        <v>125</v>
      </c>
      <c r="D32" s="11">
        <v>311</v>
      </c>
      <c r="E32" s="11">
        <v>152</v>
      </c>
      <c r="F32" s="12">
        <v>159</v>
      </c>
      <c r="H32" s="9">
        <v>8302</v>
      </c>
      <c r="I32" s="10" t="s">
        <v>95</v>
      </c>
      <c r="J32" s="11">
        <v>226</v>
      </c>
      <c r="K32" s="11">
        <v>444</v>
      </c>
      <c r="L32" s="11">
        <v>253</v>
      </c>
      <c r="M32" s="12">
        <v>191</v>
      </c>
      <c r="O32" s="9">
        <v>30801</v>
      </c>
      <c r="P32" s="10" t="s">
        <v>96</v>
      </c>
      <c r="Q32" s="11">
        <v>305</v>
      </c>
      <c r="R32" s="11">
        <v>801</v>
      </c>
      <c r="S32" s="11">
        <v>398</v>
      </c>
      <c r="T32" s="12">
        <v>403</v>
      </c>
    </row>
    <row r="33" spans="1:20" x14ac:dyDescent="0.15">
      <c r="A33" s="9">
        <v>6300</v>
      </c>
      <c r="B33" s="10" t="s">
        <v>97</v>
      </c>
      <c r="C33" s="11">
        <v>277</v>
      </c>
      <c r="D33" s="11">
        <v>667</v>
      </c>
      <c r="E33" s="11">
        <v>339</v>
      </c>
      <c r="F33" s="12">
        <v>328</v>
      </c>
      <c r="H33" s="9">
        <v>8303</v>
      </c>
      <c r="I33" s="10" t="s">
        <v>98</v>
      </c>
      <c r="J33" s="11">
        <v>166</v>
      </c>
      <c r="K33" s="11">
        <v>326</v>
      </c>
      <c r="L33" s="11">
        <v>191</v>
      </c>
      <c r="M33" s="12">
        <v>135</v>
      </c>
      <c r="O33" s="9">
        <v>30802</v>
      </c>
      <c r="P33" s="10" t="s">
        <v>99</v>
      </c>
      <c r="Q33" s="11">
        <v>220</v>
      </c>
      <c r="R33" s="11">
        <v>553</v>
      </c>
      <c r="S33" s="11">
        <v>274</v>
      </c>
      <c r="T33" s="12">
        <v>279</v>
      </c>
    </row>
    <row r="34" spans="1:20" x14ac:dyDescent="0.15">
      <c r="A34" s="9">
        <v>6400</v>
      </c>
      <c r="B34" s="10" t="s">
        <v>100</v>
      </c>
      <c r="C34" s="11">
        <v>58</v>
      </c>
      <c r="D34" s="11">
        <v>163</v>
      </c>
      <c r="E34" s="11">
        <v>75</v>
      </c>
      <c r="F34" s="12">
        <v>88</v>
      </c>
      <c r="H34" s="9">
        <v>8304</v>
      </c>
      <c r="I34" s="10" t="s">
        <v>101</v>
      </c>
      <c r="J34" s="11">
        <v>315</v>
      </c>
      <c r="K34" s="11">
        <v>551</v>
      </c>
      <c r="L34" s="11">
        <v>313</v>
      </c>
      <c r="M34" s="12">
        <v>238</v>
      </c>
      <c r="O34" s="9">
        <v>30803</v>
      </c>
      <c r="P34" s="10" t="s">
        <v>102</v>
      </c>
      <c r="Q34" s="11">
        <v>176</v>
      </c>
      <c r="R34" s="11">
        <v>407</v>
      </c>
      <c r="S34" s="11">
        <v>193</v>
      </c>
      <c r="T34" s="12">
        <v>214</v>
      </c>
    </row>
    <row r="35" spans="1:20" x14ac:dyDescent="0.15">
      <c r="A35" s="9">
        <v>6500</v>
      </c>
      <c r="B35" s="10" t="s">
        <v>103</v>
      </c>
      <c r="C35" s="11">
        <v>338</v>
      </c>
      <c r="D35" s="11">
        <v>845</v>
      </c>
      <c r="E35" s="11">
        <v>432</v>
      </c>
      <c r="F35" s="12">
        <v>413</v>
      </c>
      <c r="H35" s="9">
        <v>8305</v>
      </c>
      <c r="I35" s="10" t="s">
        <v>104</v>
      </c>
      <c r="J35" s="11">
        <v>119</v>
      </c>
      <c r="K35" s="11">
        <v>222</v>
      </c>
      <c r="L35" s="11">
        <v>124</v>
      </c>
      <c r="M35" s="12">
        <v>98</v>
      </c>
      <c r="O35" s="9">
        <v>30804</v>
      </c>
      <c r="P35" s="10" t="s">
        <v>105</v>
      </c>
      <c r="Q35" s="11">
        <v>186</v>
      </c>
      <c r="R35" s="11">
        <v>438</v>
      </c>
      <c r="S35" s="11">
        <v>215</v>
      </c>
      <c r="T35" s="12">
        <v>223</v>
      </c>
    </row>
    <row r="36" spans="1:20" x14ac:dyDescent="0.15">
      <c r="A36" s="9">
        <v>6600</v>
      </c>
      <c r="B36" s="10" t="s">
        <v>106</v>
      </c>
      <c r="C36" s="11">
        <v>387</v>
      </c>
      <c r="D36" s="11">
        <v>742</v>
      </c>
      <c r="E36" s="11">
        <v>407</v>
      </c>
      <c r="F36" s="12">
        <v>335</v>
      </c>
      <c r="H36" s="9">
        <v>8306</v>
      </c>
      <c r="I36" s="10" t="s">
        <v>107</v>
      </c>
      <c r="J36" s="11">
        <v>92</v>
      </c>
      <c r="K36" s="11">
        <v>148</v>
      </c>
      <c r="L36" s="11">
        <v>90</v>
      </c>
      <c r="M36" s="12">
        <v>58</v>
      </c>
      <c r="O36" s="9">
        <v>30805</v>
      </c>
      <c r="P36" s="10" t="s">
        <v>108</v>
      </c>
      <c r="Q36" s="11">
        <v>228</v>
      </c>
      <c r="R36" s="11">
        <v>579</v>
      </c>
      <c r="S36" s="11">
        <v>295</v>
      </c>
      <c r="T36" s="12">
        <v>284</v>
      </c>
    </row>
    <row r="37" spans="1:20" x14ac:dyDescent="0.15">
      <c r="A37" s="9">
        <v>6700</v>
      </c>
      <c r="B37" s="10" t="s">
        <v>109</v>
      </c>
      <c r="C37" s="11">
        <v>46</v>
      </c>
      <c r="D37" s="11">
        <v>125</v>
      </c>
      <c r="E37" s="11">
        <v>59</v>
      </c>
      <c r="F37" s="12">
        <v>66</v>
      </c>
      <c r="H37" s="9">
        <v>9100</v>
      </c>
      <c r="I37" s="10" t="s">
        <v>110</v>
      </c>
      <c r="J37" s="11">
        <v>9</v>
      </c>
      <c r="K37" s="11">
        <v>20</v>
      </c>
      <c r="L37" s="11">
        <v>11</v>
      </c>
      <c r="M37" s="12">
        <v>9</v>
      </c>
      <c r="O37" s="9">
        <v>30806</v>
      </c>
      <c r="P37" s="10" t="s">
        <v>111</v>
      </c>
      <c r="Q37" s="11">
        <v>465</v>
      </c>
      <c r="R37" s="11">
        <v>1105</v>
      </c>
      <c r="S37" s="11">
        <v>567</v>
      </c>
      <c r="T37" s="12">
        <v>538</v>
      </c>
    </row>
    <row r="38" spans="1:20" x14ac:dyDescent="0.15">
      <c r="A38" s="9">
        <v>6800</v>
      </c>
      <c r="B38" s="10" t="s">
        <v>112</v>
      </c>
      <c r="C38" s="11">
        <v>48</v>
      </c>
      <c r="D38" s="11">
        <v>119</v>
      </c>
      <c r="E38" s="11">
        <v>64</v>
      </c>
      <c r="F38" s="12">
        <v>55</v>
      </c>
      <c r="H38" s="9">
        <v>8114</v>
      </c>
      <c r="I38" s="10" t="s">
        <v>113</v>
      </c>
      <c r="J38" s="11">
        <v>0</v>
      </c>
      <c r="K38" s="11">
        <v>0</v>
      </c>
      <c r="L38" s="11">
        <v>0</v>
      </c>
      <c r="M38" s="12">
        <v>0</v>
      </c>
      <c r="O38" s="9">
        <v>30901</v>
      </c>
      <c r="P38" s="10" t="s">
        <v>114</v>
      </c>
      <c r="Q38" s="11">
        <v>205</v>
      </c>
      <c r="R38" s="11">
        <v>479</v>
      </c>
      <c r="S38" s="11">
        <v>245</v>
      </c>
      <c r="T38" s="12">
        <v>234</v>
      </c>
    </row>
    <row r="39" spans="1:20" x14ac:dyDescent="0.15">
      <c r="A39" s="9">
        <v>6900</v>
      </c>
      <c r="B39" s="10" t="s">
        <v>115</v>
      </c>
      <c r="C39" s="11">
        <v>52</v>
      </c>
      <c r="D39" s="11">
        <v>130</v>
      </c>
      <c r="E39" s="11">
        <v>58</v>
      </c>
      <c r="F39" s="12">
        <v>72</v>
      </c>
      <c r="H39" s="13"/>
      <c r="I39" s="14"/>
      <c r="J39" s="11"/>
      <c r="K39" s="11"/>
      <c r="L39" s="11"/>
      <c r="M39" s="12"/>
      <c r="O39" s="9">
        <v>30902</v>
      </c>
      <c r="P39" s="10" t="s">
        <v>116</v>
      </c>
      <c r="Q39" s="11">
        <v>176</v>
      </c>
      <c r="R39" s="11">
        <v>411</v>
      </c>
      <c r="S39" s="11">
        <v>201</v>
      </c>
      <c r="T39" s="12">
        <v>210</v>
      </c>
    </row>
    <row r="40" spans="1:20" x14ac:dyDescent="0.15">
      <c r="A40" s="9">
        <v>7000</v>
      </c>
      <c r="B40" s="10" t="s">
        <v>117</v>
      </c>
      <c r="C40" s="11">
        <v>34</v>
      </c>
      <c r="D40" s="11">
        <v>74</v>
      </c>
      <c r="E40" s="11">
        <v>32</v>
      </c>
      <c r="F40" s="12">
        <v>42</v>
      </c>
      <c r="H40" s="13"/>
      <c r="I40" s="14"/>
      <c r="J40" s="11"/>
      <c r="K40" s="11"/>
      <c r="L40" s="11"/>
      <c r="M40" s="12"/>
      <c r="O40" s="9">
        <v>30903</v>
      </c>
      <c r="P40" s="10" t="s">
        <v>118</v>
      </c>
      <c r="Q40" s="11">
        <v>235</v>
      </c>
      <c r="R40" s="11">
        <v>528</v>
      </c>
      <c r="S40" s="11">
        <v>270</v>
      </c>
      <c r="T40" s="12">
        <v>258</v>
      </c>
    </row>
    <row r="41" spans="1:20" x14ac:dyDescent="0.15">
      <c r="A41" s="9">
        <v>7100</v>
      </c>
      <c r="B41" s="10" t="s">
        <v>119</v>
      </c>
      <c r="C41" s="11">
        <v>51</v>
      </c>
      <c r="D41" s="11">
        <v>128</v>
      </c>
      <c r="E41" s="11">
        <v>69</v>
      </c>
      <c r="F41" s="12">
        <v>59</v>
      </c>
      <c r="H41" s="13"/>
      <c r="I41" s="14"/>
      <c r="J41" s="11"/>
      <c r="K41" s="11"/>
      <c r="L41" s="11"/>
      <c r="M41" s="12"/>
      <c r="O41" s="9">
        <v>30904</v>
      </c>
      <c r="P41" s="10" t="s">
        <v>120</v>
      </c>
      <c r="Q41" s="11">
        <v>171</v>
      </c>
      <c r="R41" s="11">
        <v>426</v>
      </c>
      <c r="S41" s="11">
        <v>228</v>
      </c>
      <c r="T41" s="12">
        <v>198</v>
      </c>
    </row>
    <row r="42" spans="1:20" x14ac:dyDescent="0.15">
      <c r="A42" s="9">
        <v>7200</v>
      </c>
      <c r="B42" s="10" t="s">
        <v>121</v>
      </c>
      <c r="C42" s="11">
        <v>53</v>
      </c>
      <c r="D42" s="11">
        <v>126</v>
      </c>
      <c r="E42" s="11">
        <v>59</v>
      </c>
      <c r="F42" s="12">
        <v>67</v>
      </c>
      <c r="H42" s="13"/>
      <c r="I42" s="14"/>
      <c r="J42" s="11"/>
      <c r="K42" s="11"/>
      <c r="L42" s="11"/>
      <c r="M42" s="12"/>
      <c r="O42" s="9">
        <v>30905</v>
      </c>
      <c r="P42" s="10" t="s">
        <v>122</v>
      </c>
      <c r="Q42" s="11">
        <v>238</v>
      </c>
      <c r="R42" s="11">
        <v>662</v>
      </c>
      <c r="S42" s="11">
        <v>324</v>
      </c>
      <c r="T42" s="12">
        <v>338</v>
      </c>
    </row>
    <row r="43" spans="1:20" x14ac:dyDescent="0.15">
      <c r="A43" s="9">
        <v>7300</v>
      </c>
      <c r="B43" s="10" t="s">
        <v>123</v>
      </c>
      <c r="C43" s="11">
        <v>633</v>
      </c>
      <c r="D43" s="11">
        <v>1434</v>
      </c>
      <c r="E43" s="11">
        <v>729</v>
      </c>
      <c r="F43" s="12">
        <v>705</v>
      </c>
      <c r="H43" s="13"/>
      <c r="I43" s="14"/>
      <c r="J43" s="11"/>
      <c r="K43" s="11"/>
      <c r="L43" s="11"/>
      <c r="M43" s="12"/>
      <c r="O43" s="9">
        <v>31001</v>
      </c>
      <c r="P43" s="10" t="s">
        <v>124</v>
      </c>
      <c r="Q43" s="11">
        <v>204</v>
      </c>
      <c r="R43" s="11">
        <v>460</v>
      </c>
      <c r="S43" s="11">
        <v>226</v>
      </c>
      <c r="T43" s="12">
        <v>234</v>
      </c>
    </row>
    <row r="44" spans="1:20" x14ac:dyDescent="0.15">
      <c r="A44" s="9">
        <v>7400</v>
      </c>
      <c r="B44" s="10" t="s">
        <v>125</v>
      </c>
      <c r="C44" s="11">
        <v>47</v>
      </c>
      <c r="D44" s="11">
        <v>108</v>
      </c>
      <c r="E44" s="11">
        <v>57</v>
      </c>
      <c r="F44" s="12">
        <v>51</v>
      </c>
      <c r="H44" s="13"/>
      <c r="I44" s="14"/>
      <c r="J44" s="11"/>
      <c r="K44" s="11"/>
      <c r="L44" s="11"/>
      <c r="M44" s="12"/>
      <c r="O44" s="9">
        <v>31002</v>
      </c>
      <c r="P44" s="10" t="s">
        <v>126</v>
      </c>
      <c r="Q44" s="11">
        <v>157</v>
      </c>
      <c r="R44" s="11">
        <v>389</v>
      </c>
      <c r="S44" s="11">
        <v>194</v>
      </c>
      <c r="T44" s="12">
        <v>195</v>
      </c>
    </row>
    <row r="45" spans="1:20" x14ac:dyDescent="0.15">
      <c r="A45" s="9">
        <v>7500</v>
      </c>
      <c r="B45" s="10" t="s">
        <v>127</v>
      </c>
      <c r="C45" s="11">
        <v>331</v>
      </c>
      <c r="D45" s="11">
        <v>695</v>
      </c>
      <c r="E45" s="11">
        <v>355</v>
      </c>
      <c r="F45" s="12">
        <v>340</v>
      </c>
      <c r="H45" s="13"/>
      <c r="I45" s="14"/>
      <c r="J45" s="11"/>
      <c r="K45" s="11"/>
      <c r="L45" s="11"/>
      <c r="M45" s="12"/>
      <c r="O45" s="9">
        <v>31101</v>
      </c>
      <c r="P45" s="10" t="s">
        <v>128</v>
      </c>
      <c r="Q45" s="11">
        <v>170</v>
      </c>
      <c r="R45" s="11">
        <v>386</v>
      </c>
      <c r="S45" s="11">
        <v>196</v>
      </c>
      <c r="T45" s="12">
        <v>190</v>
      </c>
    </row>
    <row r="46" spans="1:20" x14ac:dyDescent="0.15">
      <c r="A46" s="9">
        <v>7600</v>
      </c>
      <c r="B46" s="10" t="s">
        <v>129</v>
      </c>
      <c r="C46" s="11">
        <v>3</v>
      </c>
      <c r="D46" s="11">
        <v>7</v>
      </c>
      <c r="E46" s="11">
        <v>3</v>
      </c>
      <c r="F46" s="12">
        <v>4</v>
      </c>
      <c r="H46" s="13"/>
      <c r="I46" s="14"/>
      <c r="J46" s="11"/>
      <c r="K46" s="11"/>
      <c r="L46" s="11"/>
      <c r="M46" s="12"/>
      <c r="O46" s="9">
        <v>31102</v>
      </c>
      <c r="P46" s="10" t="s">
        <v>130</v>
      </c>
      <c r="Q46" s="11">
        <v>117</v>
      </c>
      <c r="R46" s="11">
        <v>215</v>
      </c>
      <c r="S46" s="11">
        <v>128</v>
      </c>
      <c r="T46" s="12">
        <v>87</v>
      </c>
    </row>
    <row r="47" spans="1:20" x14ac:dyDescent="0.15">
      <c r="A47" s="9">
        <v>7700</v>
      </c>
      <c r="B47" s="10" t="s">
        <v>131</v>
      </c>
      <c r="C47" s="11">
        <v>110</v>
      </c>
      <c r="D47" s="11">
        <v>240</v>
      </c>
      <c r="E47" s="11">
        <v>121</v>
      </c>
      <c r="F47" s="12">
        <v>119</v>
      </c>
      <c r="H47" s="13"/>
      <c r="I47" s="14"/>
      <c r="J47" s="11"/>
      <c r="K47" s="11"/>
      <c r="L47" s="11"/>
      <c r="M47" s="12"/>
      <c r="O47" s="9">
        <v>31103</v>
      </c>
      <c r="P47" s="10" t="s">
        <v>132</v>
      </c>
      <c r="Q47" s="11">
        <v>268</v>
      </c>
      <c r="R47" s="11">
        <v>554</v>
      </c>
      <c r="S47" s="11">
        <v>291</v>
      </c>
      <c r="T47" s="12">
        <v>263</v>
      </c>
    </row>
    <row r="48" spans="1:20" x14ac:dyDescent="0.15">
      <c r="A48" s="15">
        <v>7800</v>
      </c>
      <c r="B48" s="16" t="s">
        <v>133</v>
      </c>
      <c r="C48" s="11">
        <v>147</v>
      </c>
      <c r="D48" s="11">
        <v>341</v>
      </c>
      <c r="E48" s="11">
        <v>161</v>
      </c>
      <c r="F48" s="12">
        <v>180</v>
      </c>
      <c r="H48" s="17"/>
      <c r="I48" s="18"/>
      <c r="J48" s="19"/>
      <c r="K48" s="19"/>
      <c r="L48" s="19"/>
      <c r="M48" s="20"/>
      <c r="O48" s="15">
        <v>31104</v>
      </c>
      <c r="P48" s="16" t="s">
        <v>134</v>
      </c>
      <c r="Q48" s="11">
        <v>160</v>
      </c>
      <c r="R48" s="11">
        <v>389</v>
      </c>
      <c r="S48" s="11">
        <v>192</v>
      </c>
      <c r="T48" s="12">
        <v>197</v>
      </c>
    </row>
    <row r="49" spans="1:20" ht="13.5" customHeight="1" x14ac:dyDescent="0.15">
      <c r="A49" s="83"/>
      <c r="B49" s="84"/>
      <c r="C49" s="21"/>
      <c r="D49" s="21"/>
      <c r="E49" s="21"/>
      <c r="F49" s="22"/>
      <c r="H49" s="83"/>
      <c r="I49" s="85"/>
      <c r="J49" s="21"/>
      <c r="K49" s="21"/>
      <c r="L49" s="21"/>
      <c r="M49" s="22"/>
      <c r="O49" s="23">
        <v>3</v>
      </c>
      <c r="P49" s="24" t="s">
        <v>135</v>
      </c>
      <c r="Q49" s="25">
        <v>40152</v>
      </c>
      <c r="R49" s="25">
        <v>87622</v>
      </c>
      <c r="S49" s="25">
        <v>45912</v>
      </c>
      <c r="T49" s="26">
        <v>41710</v>
      </c>
    </row>
    <row r="50" spans="1:20" ht="14.25" x14ac:dyDescent="0.15">
      <c r="A50" s="80">
        <f>A1</f>
        <v>42736</v>
      </c>
      <c r="B50" s="80"/>
      <c r="C50" s="80"/>
      <c r="D50" s="80"/>
      <c r="E50" s="80"/>
      <c r="F50" s="80"/>
      <c r="H50" s="27"/>
      <c r="O50" s="27"/>
    </row>
    <row r="51" spans="1:20" x14ac:dyDescent="0.15">
      <c r="A51" s="5" t="s">
        <v>1</v>
      </c>
      <c r="B51" s="6" t="s">
        <v>2</v>
      </c>
      <c r="C51" s="6" t="s">
        <v>3</v>
      </c>
      <c r="D51" s="6" t="s">
        <v>4</v>
      </c>
      <c r="E51" s="6" t="s">
        <v>5</v>
      </c>
      <c r="F51" s="7" t="s">
        <v>6</v>
      </c>
      <c r="H51" s="5" t="s">
        <v>1</v>
      </c>
      <c r="I51" s="6" t="s">
        <v>2</v>
      </c>
      <c r="J51" s="6" t="s">
        <v>3</v>
      </c>
      <c r="K51" s="6" t="s">
        <v>4</v>
      </c>
      <c r="L51" s="6" t="s">
        <v>5</v>
      </c>
      <c r="M51" s="7" t="s">
        <v>6</v>
      </c>
      <c r="O51" s="5" t="s">
        <v>1</v>
      </c>
      <c r="P51" s="6" t="s">
        <v>2</v>
      </c>
      <c r="Q51" s="6" t="s">
        <v>3</v>
      </c>
      <c r="R51" s="6" t="s">
        <v>4</v>
      </c>
      <c r="S51" s="6" t="s">
        <v>5</v>
      </c>
      <c r="T51" s="7" t="s">
        <v>6</v>
      </c>
    </row>
    <row r="52" spans="1:20" x14ac:dyDescent="0.15">
      <c r="A52" s="9">
        <v>100</v>
      </c>
      <c r="B52" s="10" t="s">
        <v>136</v>
      </c>
      <c r="C52" s="11">
        <v>32</v>
      </c>
      <c r="D52" s="11">
        <v>37</v>
      </c>
      <c r="E52" s="11">
        <v>33</v>
      </c>
      <c r="F52" s="12">
        <v>4</v>
      </c>
      <c r="H52" s="9">
        <v>1900</v>
      </c>
      <c r="I52" s="28" t="s">
        <v>137</v>
      </c>
      <c r="J52" s="11">
        <v>305</v>
      </c>
      <c r="K52" s="11">
        <v>447</v>
      </c>
      <c r="L52" s="11">
        <v>326</v>
      </c>
      <c r="M52" s="12">
        <v>121</v>
      </c>
      <c r="O52" s="9">
        <v>8400</v>
      </c>
      <c r="P52" s="10" t="s">
        <v>138</v>
      </c>
      <c r="Q52" s="11">
        <v>230</v>
      </c>
      <c r="R52" s="11">
        <v>483</v>
      </c>
      <c r="S52" s="11">
        <v>254</v>
      </c>
      <c r="T52" s="12">
        <v>229</v>
      </c>
    </row>
    <row r="53" spans="1:20" x14ac:dyDescent="0.15">
      <c r="A53" s="9">
        <v>200</v>
      </c>
      <c r="B53" s="10" t="s">
        <v>139</v>
      </c>
      <c r="C53" s="11">
        <v>1641</v>
      </c>
      <c r="D53" s="11">
        <v>3480</v>
      </c>
      <c r="E53" s="11">
        <v>1789</v>
      </c>
      <c r="F53" s="12">
        <v>1691</v>
      </c>
      <c r="H53" s="9">
        <v>2001</v>
      </c>
      <c r="I53" s="28" t="s">
        <v>140</v>
      </c>
      <c r="J53" s="11">
        <v>3</v>
      </c>
      <c r="K53" s="11">
        <v>3</v>
      </c>
      <c r="L53" s="11">
        <v>3</v>
      </c>
      <c r="M53" s="12">
        <v>0</v>
      </c>
      <c r="O53" s="9">
        <v>8500</v>
      </c>
      <c r="P53" s="10" t="s">
        <v>141</v>
      </c>
      <c r="Q53" s="11">
        <v>300</v>
      </c>
      <c r="R53" s="11">
        <v>716</v>
      </c>
      <c r="S53" s="11">
        <v>367</v>
      </c>
      <c r="T53" s="12">
        <v>349</v>
      </c>
    </row>
    <row r="54" spans="1:20" x14ac:dyDescent="0.15">
      <c r="A54" s="9">
        <v>300</v>
      </c>
      <c r="B54" s="10" t="s">
        <v>142</v>
      </c>
      <c r="C54" s="11">
        <v>6066</v>
      </c>
      <c r="D54" s="11">
        <v>12292</v>
      </c>
      <c r="E54" s="11">
        <v>6597</v>
      </c>
      <c r="F54" s="12">
        <v>5695</v>
      </c>
      <c r="H54" s="9">
        <v>2100</v>
      </c>
      <c r="I54" s="28" t="s">
        <v>143</v>
      </c>
      <c r="J54" s="11">
        <v>5498</v>
      </c>
      <c r="K54" s="11">
        <v>11274</v>
      </c>
      <c r="L54" s="11">
        <v>5865</v>
      </c>
      <c r="M54" s="12">
        <v>5409</v>
      </c>
      <c r="O54" s="9">
        <v>8600</v>
      </c>
      <c r="P54" s="10" t="s">
        <v>144</v>
      </c>
      <c r="Q54" s="11">
        <v>527</v>
      </c>
      <c r="R54" s="11">
        <v>1237</v>
      </c>
      <c r="S54" s="11">
        <v>626</v>
      </c>
      <c r="T54" s="12">
        <v>611</v>
      </c>
    </row>
    <row r="55" spans="1:20" x14ac:dyDescent="0.15">
      <c r="A55" s="9">
        <v>321</v>
      </c>
      <c r="B55" s="10" t="s">
        <v>145</v>
      </c>
      <c r="C55" s="11">
        <v>204</v>
      </c>
      <c r="D55" s="11">
        <v>360</v>
      </c>
      <c r="E55" s="11">
        <v>228</v>
      </c>
      <c r="F55" s="12">
        <v>132</v>
      </c>
      <c r="H55" s="9">
        <v>2201</v>
      </c>
      <c r="I55" s="28" t="s">
        <v>146</v>
      </c>
      <c r="J55" s="11">
        <v>243</v>
      </c>
      <c r="K55" s="11">
        <v>344</v>
      </c>
      <c r="L55" s="11">
        <v>224</v>
      </c>
      <c r="M55" s="12">
        <v>120</v>
      </c>
      <c r="O55" s="9">
        <v>8700</v>
      </c>
      <c r="P55" s="10" t="s">
        <v>147</v>
      </c>
      <c r="Q55" s="11">
        <v>243</v>
      </c>
      <c r="R55" s="11">
        <v>565</v>
      </c>
      <c r="S55" s="11">
        <v>306</v>
      </c>
      <c r="T55" s="12">
        <v>259</v>
      </c>
    </row>
    <row r="56" spans="1:20" x14ac:dyDescent="0.15">
      <c r="A56" s="9">
        <v>322</v>
      </c>
      <c r="B56" s="10" t="s">
        <v>148</v>
      </c>
      <c r="C56" s="11">
        <v>258</v>
      </c>
      <c r="D56" s="11">
        <v>490</v>
      </c>
      <c r="E56" s="11">
        <v>263</v>
      </c>
      <c r="F56" s="12">
        <v>227</v>
      </c>
      <c r="H56" s="9">
        <v>2202</v>
      </c>
      <c r="I56" s="28" t="s">
        <v>149</v>
      </c>
      <c r="J56" s="11">
        <v>212</v>
      </c>
      <c r="K56" s="11">
        <v>384</v>
      </c>
      <c r="L56" s="11">
        <v>217</v>
      </c>
      <c r="M56" s="12">
        <v>167</v>
      </c>
      <c r="O56" s="9">
        <v>8800</v>
      </c>
      <c r="P56" s="10" t="s">
        <v>150</v>
      </c>
      <c r="Q56" s="11">
        <v>90</v>
      </c>
      <c r="R56" s="11">
        <v>235</v>
      </c>
      <c r="S56" s="11">
        <v>130</v>
      </c>
      <c r="T56" s="12">
        <v>105</v>
      </c>
    </row>
    <row r="57" spans="1:20" x14ac:dyDescent="0.15">
      <c r="A57" s="9">
        <v>323</v>
      </c>
      <c r="B57" s="10" t="s">
        <v>151</v>
      </c>
      <c r="C57" s="11">
        <v>214</v>
      </c>
      <c r="D57" s="11">
        <v>470</v>
      </c>
      <c r="E57" s="11">
        <v>262</v>
      </c>
      <c r="F57" s="12">
        <v>208</v>
      </c>
      <c r="H57" s="9">
        <v>2203</v>
      </c>
      <c r="I57" s="28" t="s">
        <v>152</v>
      </c>
      <c r="J57" s="11">
        <v>134</v>
      </c>
      <c r="K57" s="11">
        <v>197</v>
      </c>
      <c r="L57" s="11">
        <v>123</v>
      </c>
      <c r="M57" s="12">
        <v>74</v>
      </c>
      <c r="O57" s="9">
        <v>8900</v>
      </c>
      <c r="P57" s="10" t="s">
        <v>153</v>
      </c>
      <c r="Q57" s="11">
        <v>88</v>
      </c>
      <c r="R57" s="11">
        <v>226</v>
      </c>
      <c r="S57" s="11">
        <v>114</v>
      </c>
      <c r="T57" s="12">
        <v>112</v>
      </c>
    </row>
    <row r="58" spans="1:20" x14ac:dyDescent="0.15">
      <c r="A58" s="9">
        <v>1300</v>
      </c>
      <c r="B58" s="10" t="s">
        <v>154</v>
      </c>
      <c r="C58" s="11">
        <v>151</v>
      </c>
      <c r="D58" s="11">
        <v>276</v>
      </c>
      <c r="E58" s="11">
        <v>134</v>
      </c>
      <c r="F58" s="12">
        <v>142</v>
      </c>
      <c r="H58" s="9">
        <v>2301</v>
      </c>
      <c r="I58" s="28" t="s">
        <v>155</v>
      </c>
      <c r="J58" s="11">
        <v>330</v>
      </c>
      <c r="K58" s="11">
        <v>692</v>
      </c>
      <c r="L58" s="11">
        <v>393</v>
      </c>
      <c r="M58" s="12">
        <v>299</v>
      </c>
      <c r="O58" s="9">
        <v>9000</v>
      </c>
      <c r="P58" s="10" t="s">
        <v>156</v>
      </c>
      <c r="Q58" s="11">
        <v>32</v>
      </c>
      <c r="R58" s="11">
        <v>87</v>
      </c>
      <c r="S58" s="11">
        <v>47</v>
      </c>
      <c r="T58" s="12">
        <v>40</v>
      </c>
    </row>
    <row r="59" spans="1:20" x14ac:dyDescent="0.15">
      <c r="A59" s="9">
        <v>1400</v>
      </c>
      <c r="B59" s="10" t="s">
        <v>157</v>
      </c>
      <c r="C59" s="11">
        <v>127</v>
      </c>
      <c r="D59" s="11">
        <v>254</v>
      </c>
      <c r="E59" s="11">
        <v>116</v>
      </c>
      <c r="F59" s="12">
        <v>138</v>
      </c>
      <c r="H59" s="9">
        <v>2302</v>
      </c>
      <c r="I59" s="10" t="s">
        <v>158</v>
      </c>
      <c r="J59" s="11">
        <v>332</v>
      </c>
      <c r="K59" s="11">
        <v>697</v>
      </c>
      <c r="L59" s="11">
        <v>369</v>
      </c>
      <c r="M59" s="12">
        <v>328</v>
      </c>
      <c r="O59" s="9">
        <v>9100</v>
      </c>
      <c r="P59" s="10" t="s">
        <v>110</v>
      </c>
      <c r="Q59" s="11">
        <v>94</v>
      </c>
      <c r="R59" s="11">
        <v>190</v>
      </c>
      <c r="S59" s="11">
        <v>99</v>
      </c>
      <c r="T59" s="12">
        <v>91</v>
      </c>
    </row>
    <row r="60" spans="1:20" x14ac:dyDescent="0.15">
      <c r="A60" s="9">
        <v>1500</v>
      </c>
      <c r="B60" s="10" t="s">
        <v>159</v>
      </c>
      <c r="C60" s="11">
        <v>330</v>
      </c>
      <c r="D60" s="11">
        <v>718</v>
      </c>
      <c r="E60" s="11">
        <v>350</v>
      </c>
      <c r="F60" s="12">
        <v>368</v>
      </c>
      <c r="H60" s="9">
        <v>2400</v>
      </c>
      <c r="I60" s="10" t="s">
        <v>160</v>
      </c>
      <c r="J60" s="11">
        <v>1354</v>
      </c>
      <c r="K60" s="11">
        <v>2971</v>
      </c>
      <c r="L60" s="11">
        <v>1546</v>
      </c>
      <c r="M60" s="12">
        <v>1425</v>
      </c>
      <c r="O60" s="9">
        <v>9200</v>
      </c>
      <c r="P60" s="10" t="s">
        <v>161</v>
      </c>
      <c r="Q60" s="11">
        <v>79</v>
      </c>
      <c r="R60" s="11">
        <v>200</v>
      </c>
      <c r="S60" s="11">
        <v>98</v>
      </c>
      <c r="T60" s="12">
        <v>102</v>
      </c>
    </row>
    <row r="61" spans="1:20" x14ac:dyDescent="0.15">
      <c r="A61" s="9">
        <v>1600</v>
      </c>
      <c r="B61" s="10" t="s">
        <v>162</v>
      </c>
      <c r="C61" s="11">
        <v>996</v>
      </c>
      <c r="D61" s="11">
        <v>1945</v>
      </c>
      <c r="E61" s="11">
        <v>1074</v>
      </c>
      <c r="F61" s="12">
        <v>871</v>
      </c>
      <c r="H61" s="9">
        <v>2500</v>
      </c>
      <c r="I61" s="10" t="s">
        <v>163</v>
      </c>
      <c r="J61" s="11">
        <v>474</v>
      </c>
      <c r="K61" s="11">
        <v>954</v>
      </c>
      <c r="L61" s="11">
        <v>510</v>
      </c>
      <c r="M61" s="12">
        <v>444</v>
      </c>
      <c r="O61" s="9">
        <v>9300</v>
      </c>
      <c r="P61" s="10" t="s">
        <v>164</v>
      </c>
      <c r="Q61" s="11">
        <v>56</v>
      </c>
      <c r="R61" s="11">
        <v>163</v>
      </c>
      <c r="S61" s="11">
        <v>73</v>
      </c>
      <c r="T61" s="12">
        <v>90</v>
      </c>
    </row>
    <row r="62" spans="1:20" x14ac:dyDescent="0.15">
      <c r="A62" s="9">
        <v>1651</v>
      </c>
      <c r="B62" s="10" t="s">
        <v>165</v>
      </c>
      <c r="C62" s="11">
        <v>124</v>
      </c>
      <c r="D62" s="11">
        <v>198</v>
      </c>
      <c r="E62" s="11">
        <v>131</v>
      </c>
      <c r="F62" s="12">
        <v>67</v>
      </c>
      <c r="H62" s="9">
        <v>2600</v>
      </c>
      <c r="I62" s="10" t="s">
        <v>166</v>
      </c>
      <c r="J62" s="11">
        <v>1012</v>
      </c>
      <c r="K62" s="11">
        <v>1973</v>
      </c>
      <c r="L62" s="11">
        <v>1065</v>
      </c>
      <c r="M62" s="12">
        <v>908</v>
      </c>
      <c r="O62" s="9">
        <v>9400</v>
      </c>
      <c r="P62" s="10" t="s">
        <v>167</v>
      </c>
      <c r="Q62" s="11">
        <v>41</v>
      </c>
      <c r="R62" s="11">
        <v>88</v>
      </c>
      <c r="S62" s="11">
        <v>48</v>
      </c>
      <c r="T62" s="12">
        <v>40</v>
      </c>
    </row>
    <row r="63" spans="1:20" x14ac:dyDescent="0.15">
      <c r="A63" s="9">
        <v>1652</v>
      </c>
      <c r="B63" s="10" t="s">
        <v>168</v>
      </c>
      <c r="C63" s="11">
        <v>220</v>
      </c>
      <c r="D63" s="11">
        <v>535</v>
      </c>
      <c r="E63" s="11">
        <v>269</v>
      </c>
      <c r="F63" s="12">
        <v>266</v>
      </c>
      <c r="H63" s="9">
        <v>2700</v>
      </c>
      <c r="I63" s="10" t="s">
        <v>169</v>
      </c>
      <c r="J63" s="11">
        <v>863</v>
      </c>
      <c r="K63" s="11">
        <v>1654</v>
      </c>
      <c r="L63" s="11">
        <v>880</v>
      </c>
      <c r="M63" s="12">
        <v>774</v>
      </c>
      <c r="O63" s="9">
        <v>9500</v>
      </c>
      <c r="P63" s="10" t="s">
        <v>170</v>
      </c>
      <c r="Q63" s="11">
        <v>258</v>
      </c>
      <c r="R63" s="11">
        <v>556</v>
      </c>
      <c r="S63" s="11">
        <v>269</v>
      </c>
      <c r="T63" s="12">
        <v>287</v>
      </c>
    </row>
    <row r="64" spans="1:20" x14ac:dyDescent="0.15">
      <c r="A64" s="9">
        <v>1653</v>
      </c>
      <c r="B64" s="10" t="s">
        <v>171</v>
      </c>
      <c r="C64" s="11">
        <v>215</v>
      </c>
      <c r="D64" s="11">
        <v>564</v>
      </c>
      <c r="E64" s="11">
        <v>280</v>
      </c>
      <c r="F64" s="12">
        <v>284</v>
      </c>
      <c r="H64" s="9">
        <v>2800</v>
      </c>
      <c r="I64" s="10" t="s">
        <v>172</v>
      </c>
      <c r="J64" s="11">
        <v>46</v>
      </c>
      <c r="K64" s="11">
        <v>86</v>
      </c>
      <c r="L64" s="11">
        <v>49</v>
      </c>
      <c r="M64" s="12">
        <v>37</v>
      </c>
      <c r="O64" s="9">
        <v>9600</v>
      </c>
      <c r="P64" s="10" t="s">
        <v>173</v>
      </c>
      <c r="Q64" s="11">
        <v>77</v>
      </c>
      <c r="R64" s="11">
        <v>204</v>
      </c>
      <c r="S64" s="11">
        <v>91</v>
      </c>
      <c r="T64" s="12">
        <v>113</v>
      </c>
    </row>
    <row r="65" spans="1:20" x14ac:dyDescent="0.15">
      <c r="A65" s="9">
        <v>1654</v>
      </c>
      <c r="B65" s="10" t="s">
        <v>174</v>
      </c>
      <c r="C65" s="11">
        <v>121</v>
      </c>
      <c r="D65" s="11">
        <v>372</v>
      </c>
      <c r="E65" s="11">
        <v>196</v>
      </c>
      <c r="F65" s="12">
        <v>176</v>
      </c>
      <c r="H65" s="9">
        <v>2900</v>
      </c>
      <c r="I65" s="10" t="s">
        <v>175</v>
      </c>
      <c r="J65" s="11">
        <v>12</v>
      </c>
      <c r="K65" s="11">
        <v>17</v>
      </c>
      <c r="L65" s="11">
        <v>8</v>
      </c>
      <c r="M65" s="12">
        <v>9</v>
      </c>
      <c r="O65" s="9">
        <v>9700</v>
      </c>
      <c r="P65" s="10" t="s">
        <v>176</v>
      </c>
      <c r="Q65" s="11">
        <v>477</v>
      </c>
      <c r="R65" s="11">
        <v>1112</v>
      </c>
      <c r="S65" s="11">
        <v>578</v>
      </c>
      <c r="T65" s="12">
        <v>534</v>
      </c>
    </row>
    <row r="66" spans="1:20" x14ac:dyDescent="0.15">
      <c r="A66" s="9">
        <v>1701</v>
      </c>
      <c r="B66" s="10" t="s">
        <v>177</v>
      </c>
      <c r="C66" s="11">
        <v>426</v>
      </c>
      <c r="D66" s="11">
        <v>936</v>
      </c>
      <c r="E66" s="11">
        <v>492</v>
      </c>
      <c r="F66" s="12">
        <v>444</v>
      </c>
      <c r="H66" s="9">
        <v>2901</v>
      </c>
      <c r="I66" s="10" t="s">
        <v>178</v>
      </c>
      <c r="J66" s="11">
        <v>237</v>
      </c>
      <c r="K66" s="11">
        <v>585</v>
      </c>
      <c r="L66" s="11">
        <v>288</v>
      </c>
      <c r="M66" s="12">
        <v>297</v>
      </c>
      <c r="O66" s="9">
        <v>9800</v>
      </c>
      <c r="P66" s="10" t="s">
        <v>179</v>
      </c>
      <c r="Q66" s="11">
        <v>159</v>
      </c>
      <c r="R66" s="11">
        <v>393</v>
      </c>
      <c r="S66" s="11">
        <v>194</v>
      </c>
      <c r="T66" s="12">
        <v>199</v>
      </c>
    </row>
    <row r="67" spans="1:20" x14ac:dyDescent="0.15">
      <c r="A67" s="9">
        <v>1702</v>
      </c>
      <c r="B67" s="10" t="s">
        <v>180</v>
      </c>
      <c r="C67" s="11">
        <v>503</v>
      </c>
      <c r="D67" s="11">
        <v>1223</v>
      </c>
      <c r="E67" s="11">
        <v>612</v>
      </c>
      <c r="F67" s="12">
        <v>611</v>
      </c>
      <c r="H67" s="9">
        <v>2902</v>
      </c>
      <c r="I67" s="10" t="s">
        <v>181</v>
      </c>
      <c r="J67" s="11">
        <v>205</v>
      </c>
      <c r="K67" s="11">
        <v>448</v>
      </c>
      <c r="L67" s="11">
        <v>223</v>
      </c>
      <c r="M67" s="12">
        <v>225</v>
      </c>
      <c r="O67" s="9">
        <v>9900</v>
      </c>
      <c r="P67" s="10" t="s">
        <v>182</v>
      </c>
      <c r="Q67" s="11">
        <v>85</v>
      </c>
      <c r="R67" s="11">
        <v>227</v>
      </c>
      <c r="S67" s="11">
        <v>106</v>
      </c>
      <c r="T67" s="12">
        <v>121</v>
      </c>
    </row>
    <row r="68" spans="1:20" x14ac:dyDescent="0.15">
      <c r="A68" s="9">
        <v>1703</v>
      </c>
      <c r="B68" s="10" t="s">
        <v>183</v>
      </c>
      <c r="C68" s="11">
        <v>521</v>
      </c>
      <c r="D68" s="11">
        <v>1152</v>
      </c>
      <c r="E68" s="11">
        <v>556</v>
      </c>
      <c r="F68" s="12">
        <v>596</v>
      </c>
      <c r="H68" s="9">
        <v>2903</v>
      </c>
      <c r="I68" s="10" t="s">
        <v>184</v>
      </c>
      <c r="J68" s="11">
        <v>136</v>
      </c>
      <c r="K68" s="11">
        <v>320</v>
      </c>
      <c r="L68" s="11">
        <v>167</v>
      </c>
      <c r="M68" s="12">
        <v>153</v>
      </c>
      <c r="O68" s="9">
        <v>10000</v>
      </c>
      <c r="P68" s="10" t="s">
        <v>185</v>
      </c>
      <c r="Q68" s="11">
        <v>70</v>
      </c>
      <c r="R68" s="11">
        <v>158</v>
      </c>
      <c r="S68" s="11">
        <v>81</v>
      </c>
      <c r="T68" s="12">
        <v>77</v>
      </c>
    </row>
    <row r="69" spans="1:20" x14ac:dyDescent="0.15">
      <c r="A69" s="9">
        <v>1704</v>
      </c>
      <c r="B69" s="10" t="s">
        <v>186</v>
      </c>
      <c r="C69" s="11">
        <v>444</v>
      </c>
      <c r="D69" s="11">
        <v>1046</v>
      </c>
      <c r="E69" s="11">
        <v>504</v>
      </c>
      <c r="F69" s="12">
        <v>542</v>
      </c>
      <c r="H69" s="9">
        <v>2904</v>
      </c>
      <c r="I69" s="10" t="s">
        <v>187</v>
      </c>
      <c r="J69" s="11">
        <v>132</v>
      </c>
      <c r="K69" s="11">
        <v>338</v>
      </c>
      <c r="L69" s="11">
        <v>173</v>
      </c>
      <c r="M69" s="12">
        <v>165</v>
      </c>
      <c r="O69" s="9">
        <v>10100</v>
      </c>
      <c r="P69" s="10" t="s">
        <v>188</v>
      </c>
      <c r="Q69" s="11">
        <v>98</v>
      </c>
      <c r="R69" s="11">
        <v>217</v>
      </c>
      <c r="S69" s="11">
        <v>111</v>
      </c>
      <c r="T69" s="12">
        <v>106</v>
      </c>
    </row>
    <row r="70" spans="1:20" x14ac:dyDescent="0.15">
      <c r="A70" s="9">
        <v>1705</v>
      </c>
      <c r="B70" s="10" t="s">
        <v>189</v>
      </c>
      <c r="C70" s="11">
        <v>307</v>
      </c>
      <c r="D70" s="11">
        <v>699</v>
      </c>
      <c r="E70" s="11">
        <v>328</v>
      </c>
      <c r="F70" s="12">
        <v>371</v>
      </c>
      <c r="H70" s="9">
        <v>2905</v>
      </c>
      <c r="I70" s="10" t="s">
        <v>190</v>
      </c>
      <c r="J70" s="11">
        <v>68</v>
      </c>
      <c r="K70" s="11">
        <v>176</v>
      </c>
      <c r="L70" s="11">
        <v>81</v>
      </c>
      <c r="M70" s="12">
        <v>95</v>
      </c>
      <c r="O70" s="9">
        <v>10200</v>
      </c>
      <c r="P70" s="10" t="s">
        <v>191</v>
      </c>
      <c r="Q70" s="11">
        <v>19</v>
      </c>
      <c r="R70" s="11">
        <v>45</v>
      </c>
      <c r="S70" s="11">
        <v>27</v>
      </c>
      <c r="T70" s="12">
        <v>18</v>
      </c>
    </row>
    <row r="71" spans="1:20" x14ac:dyDescent="0.15">
      <c r="A71" s="9">
        <v>1706</v>
      </c>
      <c r="B71" s="10" t="s">
        <v>192</v>
      </c>
      <c r="C71" s="11">
        <v>419</v>
      </c>
      <c r="D71" s="11">
        <v>925</v>
      </c>
      <c r="E71" s="11">
        <v>446</v>
      </c>
      <c r="F71" s="12">
        <v>479</v>
      </c>
      <c r="H71" s="9">
        <v>2906</v>
      </c>
      <c r="I71" s="10" t="s">
        <v>193</v>
      </c>
      <c r="J71" s="11">
        <v>3</v>
      </c>
      <c r="K71" s="11">
        <v>11</v>
      </c>
      <c r="L71" s="11">
        <v>5</v>
      </c>
      <c r="M71" s="12">
        <v>6</v>
      </c>
      <c r="O71" s="9">
        <v>10300</v>
      </c>
      <c r="P71" s="10" t="s">
        <v>194</v>
      </c>
      <c r="Q71" s="11">
        <v>190</v>
      </c>
      <c r="R71" s="11">
        <v>476</v>
      </c>
      <c r="S71" s="11">
        <v>241</v>
      </c>
      <c r="T71" s="12">
        <v>235</v>
      </c>
    </row>
    <row r="72" spans="1:20" x14ac:dyDescent="0.15">
      <c r="A72" s="9">
        <v>1707</v>
      </c>
      <c r="B72" s="10" t="s">
        <v>195</v>
      </c>
      <c r="C72" s="11">
        <v>569</v>
      </c>
      <c r="D72" s="11">
        <v>1320</v>
      </c>
      <c r="E72" s="11">
        <v>651</v>
      </c>
      <c r="F72" s="12">
        <v>669</v>
      </c>
      <c r="H72" s="9">
        <v>3001</v>
      </c>
      <c r="I72" s="10" t="s">
        <v>196</v>
      </c>
      <c r="J72" s="11">
        <v>129</v>
      </c>
      <c r="K72" s="11">
        <v>307</v>
      </c>
      <c r="L72" s="11">
        <v>143</v>
      </c>
      <c r="M72" s="12">
        <v>164</v>
      </c>
      <c r="O72" s="9">
        <v>10400</v>
      </c>
      <c r="P72" s="10" t="s">
        <v>197</v>
      </c>
      <c r="Q72" s="11">
        <v>132</v>
      </c>
      <c r="R72" s="11">
        <v>264</v>
      </c>
      <c r="S72" s="11">
        <v>118</v>
      </c>
      <c r="T72" s="12">
        <v>146</v>
      </c>
    </row>
    <row r="73" spans="1:20" x14ac:dyDescent="0.15">
      <c r="A73" s="9">
        <v>1708</v>
      </c>
      <c r="B73" s="10" t="s">
        <v>198</v>
      </c>
      <c r="C73" s="11">
        <v>192</v>
      </c>
      <c r="D73" s="11">
        <v>431</v>
      </c>
      <c r="E73" s="11">
        <v>226</v>
      </c>
      <c r="F73" s="12">
        <v>205</v>
      </c>
      <c r="H73" s="9">
        <v>3002</v>
      </c>
      <c r="I73" s="10" t="s">
        <v>199</v>
      </c>
      <c r="J73" s="11">
        <v>109</v>
      </c>
      <c r="K73" s="11">
        <v>224</v>
      </c>
      <c r="L73" s="11">
        <v>115</v>
      </c>
      <c r="M73" s="12">
        <v>109</v>
      </c>
      <c r="O73" s="9">
        <v>10500</v>
      </c>
      <c r="P73" s="10" t="s">
        <v>200</v>
      </c>
      <c r="Q73" s="11">
        <v>137</v>
      </c>
      <c r="R73" s="11">
        <v>346</v>
      </c>
      <c r="S73" s="11">
        <v>176</v>
      </c>
      <c r="T73" s="12">
        <v>170</v>
      </c>
    </row>
    <row r="74" spans="1:20" x14ac:dyDescent="0.15">
      <c r="A74" s="13"/>
      <c r="B74" s="14"/>
      <c r="C74" s="11"/>
      <c r="D74" s="11"/>
      <c r="E74" s="11"/>
      <c r="F74" s="12"/>
      <c r="H74" s="9">
        <v>3003</v>
      </c>
      <c r="I74" s="10" t="s">
        <v>201</v>
      </c>
      <c r="J74" s="11">
        <v>168</v>
      </c>
      <c r="K74" s="11">
        <v>397</v>
      </c>
      <c r="L74" s="11">
        <v>191</v>
      </c>
      <c r="M74" s="12">
        <v>206</v>
      </c>
      <c r="O74" s="9">
        <v>10600</v>
      </c>
      <c r="P74" s="10" t="s">
        <v>202</v>
      </c>
      <c r="Q74" s="11">
        <v>70</v>
      </c>
      <c r="R74" s="11">
        <v>190</v>
      </c>
      <c r="S74" s="11">
        <v>87</v>
      </c>
      <c r="T74" s="12">
        <v>103</v>
      </c>
    </row>
    <row r="75" spans="1:20" x14ac:dyDescent="0.15">
      <c r="A75" s="13"/>
      <c r="B75" s="14"/>
      <c r="C75" s="11"/>
      <c r="D75" s="11"/>
      <c r="E75" s="11"/>
      <c r="F75" s="12"/>
      <c r="H75" s="9">
        <v>3100</v>
      </c>
      <c r="I75" s="10" t="s">
        <v>203</v>
      </c>
      <c r="J75" s="11">
        <v>123</v>
      </c>
      <c r="K75" s="11">
        <v>243</v>
      </c>
      <c r="L75" s="11">
        <v>131</v>
      </c>
      <c r="M75" s="12">
        <v>112</v>
      </c>
      <c r="O75" s="9">
        <v>10700</v>
      </c>
      <c r="P75" s="10" t="s">
        <v>204</v>
      </c>
      <c r="Q75" s="11">
        <v>50</v>
      </c>
      <c r="R75" s="11">
        <v>120</v>
      </c>
      <c r="S75" s="11">
        <v>62</v>
      </c>
      <c r="T75" s="12">
        <v>58</v>
      </c>
    </row>
    <row r="76" spans="1:20" x14ac:dyDescent="0.15">
      <c r="A76" s="13"/>
      <c r="B76" s="14"/>
      <c r="C76" s="11"/>
      <c r="D76" s="11"/>
      <c r="E76" s="11"/>
      <c r="F76" s="12"/>
      <c r="H76" s="9">
        <v>3200</v>
      </c>
      <c r="I76" s="10" t="s">
        <v>205</v>
      </c>
      <c r="J76" s="11">
        <v>2304</v>
      </c>
      <c r="K76" s="11">
        <v>4886</v>
      </c>
      <c r="L76" s="11">
        <v>2424</v>
      </c>
      <c r="M76" s="12">
        <v>2462</v>
      </c>
      <c r="O76" s="9">
        <v>10801</v>
      </c>
      <c r="P76" s="10" t="s">
        <v>206</v>
      </c>
      <c r="Q76" s="11">
        <v>362</v>
      </c>
      <c r="R76" s="11">
        <v>918</v>
      </c>
      <c r="S76" s="11">
        <v>446</v>
      </c>
      <c r="T76" s="12">
        <v>472</v>
      </c>
    </row>
    <row r="77" spans="1:20" x14ac:dyDescent="0.15">
      <c r="A77" s="13"/>
      <c r="B77" s="14"/>
      <c r="C77" s="11"/>
      <c r="D77" s="11"/>
      <c r="E77" s="11"/>
      <c r="F77" s="12"/>
      <c r="H77" s="9">
        <v>3300</v>
      </c>
      <c r="I77" s="10" t="s">
        <v>207</v>
      </c>
      <c r="J77" s="11">
        <v>2</v>
      </c>
      <c r="K77" s="11">
        <v>8</v>
      </c>
      <c r="L77" s="11">
        <v>3</v>
      </c>
      <c r="M77" s="12">
        <v>5</v>
      </c>
      <c r="O77" s="9">
        <v>10802</v>
      </c>
      <c r="P77" s="10" t="s">
        <v>208</v>
      </c>
      <c r="Q77" s="11">
        <v>356</v>
      </c>
      <c r="R77" s="11">
        <v>853</v>
      </c>
      <c r="S77" s="11">
        <v>435</v>
      </c>
      <c r="T77" s="12">
        <v>418</v>
      </c>
    </row>
    <row r="78" spans="1:20" x14ac:dyDescent="0.15">
      <c r="A78" s="13"/>
      <c r="B78" s="14"/>
      <c r="C78" s="11"/>
      <c r="D78" s="11"/>
      <c r="E78" s="11"/>
      <c r="F78" s="12"/>
      <c r="H78" s="9">
        <v>3301</v>
      </c>
      <c r="I78" s="10" t="s">
        <v>209</v>
      </c>
      <c r="J78" s="11">
        <v>84</v>
      </c>
      <c r="K78" s="11">
        <v>173</v>
      </c>
      <c r="L78" s="11">
        <v>92</v>
      </c>
      <c r="M78" s="12">
        <v>81</v>
      </c>
      <c r="O78" s="9">
        <v>10803</v>
      </c>
      <c r="P78" s="10" t="s">
        <v>210</v>
      </c>
      <c r="Q78" s="11">
        <v>660</v>
      </c>
      <c r="R78" s="11">
        <v>1496</v>
      </c>
      <c r="S78" s="11">
        <v>739</v>
      </c>
      <c r="T78" s="12">
        <v>757</v>
      </c>
    </row>
    <row r="79" spans="1:20" x14ac:dyDescent="0.15">
      <c r="A79" s="13"/>
      <c r="B79" s="14"/>
      <c r="C79" s="11"/>
      <c r="D79" s="11"/>
      <c r="E79" s="11"/>
      <c r="F79" s="12"/>
      <c r="H79" s="9">
        <v>3302</v>
      </c>
      <c r="I79" s="10" t="s">
        <v>211</v>
      </c>
      <c r="J79" s="11">
        <v>359</v>
      </c>
      <c r="K79" s="11">
        <v>783</v>
      </c>
      <c r="L79" s="11">
        <v>405</v>
      </c>
      <c r="M79" s="12">
        <v>378</v>
      </c>
      <c r="O79" s="9">
        <v>10804</v>
      </c>
      <c r="P79" s="10" t="s">
        <v>212</v>
      </c>
      <c r="Q79" s="11">
        <v>655</v>
      </c>
      <c r="R79" s="11">
        <v>1526</v>
      </c>
      <c r="S79" s="11">
        <v>759</v>
      </c>
      <c r="T79" s="12">
        <v>767</v>
      </c>
    </row>
    <row r="80" spans="1:20" x14ac:dyDescent="0.15">
      <c r="A80" s="13"/>
      <c r="B80" s="14"/>
      <c r="C80" s="11"/>
      <c r="D80" s="11"/>
      <c r="E80" s="11"/>
      <c r="F80" s="12"/>
      <c r="H80" s="9">
        <v>3400</v>
      </c>
      <c r="I80" s="10" t="s">
        <v>213</v>
      </c>
      <c r="J80" s="11">
        <v>469</v>
      </c>
      <c r="K80" s="11">
        <v>961</v>
      </c>
      <c r="L80" s="11">
        <v>476</v>
      </c>
      <c r="M80" s="12">
        <v>485</v>
      </c>
      <c r="O80" s="9">
        <v>10805</v>
      </c>
      <c r="P80" s="10" t="s">
        <v>214</v>
      </c>
      <c r="Q80" s="11">
        <v>552</v>
      </c>
      <c r="R80" s="11">
        <v>1332</v>
      </c>
      <c r="S80" s="11">
        <v>662</v>
      </c>
      <c r="T80" s="12">
        <v>670</v>
      </c>
    </row>
    <row r="81" spans="1:20" x14ac:dyDescent="0.15">
      <c r="A81" s="13"/>
      <c r="B81" s="14"/>
      <c r="C81" s="11"/>
      <c r="D81" s="11"/>
      <c r="E81" s="11"/>
      <c r="F81" s="12"/>
      <c r="H81" s="9">
        <v>3500</v>
      </c>
      <c r="I81" s="10" t="s">
        <v>215</v>
      </c>
      <c r="J81" s="11">
        <v>1154</v>
      </c>
      <c r="K81" s="11">
        <v>2486</v>
      </c>
      <c r="L81" s="11">
        <v>1313</v>
      </c>
      <c r="M81" s="12">
        <v>1173</v>
      </c>
      <c r="O81" s="9"/>
      <c r="P81" s="10"/>
      <c r="Q81" s="11" t="str">
        <f>IF($O81="","",IFERROR(VLOOKUP($O$98&amp;$O81,[1]非表示!$A$1:$H$500,4,FALSE),0))</f>
        <v/>
      </c>
      <c r="R81" s="11" t="str">
        <f>IF($O81="","",IFERROR(VLOOKUP($O$98&amp;$O81,[1]非表示!$A$1:$H$500,5,FALSE),0))</f>
        <v/>
      </c>
      <c r="S81" s="11" t="str">
        <f>IF($O81="","",IFERROR(VLOOKUP($O$98&amp;$O81,[1]非表示!$A$1:$H$500,6,FALSE),0))</f>
        <v/>
      </c>
      <c r="T81" s="12" t="str">
        <f>IF($O81="","",IFERROR(VLOOKUP($O$98&amp;$O81,[1]非表示!$A$1:$H$500,7,FALSE),0))</f>
        <v/>
      </c>
    </row>
    <row r="82" spans="1:20" x14ac:dyDescent="0.15">
      <c r="A82" s="13"/>
      <c r="B82" s="14"/>
      <c r="C82" s="11"/>
      <c r="D82" s="11"/>
      <c r="E82" s="11"/>
      <c r="F82" s="12"/>
      <c r="H82" s="9">
        <v>3600</v>
      </c>
      <c r="I82" s="10" t="s">
        <v>216</v>
      </c>
      <c r="J82" s="11">
        <v>2304</v>
      </c>
      <c r="K82" s="11">
        <v>5302</v>
      </c>
      <c r="L82" s="11">
        <v>2509</v>
      </c>
      <c r="M82" s="12">
        <v>2793</v>
      </c>
      <c r="O82" s="9"/>
      <c r="P82" s="10"/>
      <c r="Q82" s="11" t="str">
        <f>IF($O82="","",IFERROR(VLOOKUP($O$98&amp;$O82,[1]非表示!$A$1:$H$500,4,FALSE),0))</f>
        <v/>
      </c>
      <c r="R82" s="11" t="str">
        <f>IF($O82="","",IFERROR(VLOOKUP($O$98&amp;$O82,[1]非表示!$A$1:$H$500,5,FALSE),0))</f>
        <v/>
      </c>
      <c r="S82" s="11" t="str">
        <f>IF($O82="","",IFERROR(VLOOKUP($O$98&amp;$O82,[1]非表示!$A$1:$H$500,6,FALSE),0))</f>
        <v/>
      </c>
      <c r="T82" s="12" t="str">
        <f>IF($O82="","",IFERROR(VLOOKUP($O$98&amp;$O82,[1]非表示!$A$1:$H$500,7,FALSE),0))</f>
        <v/>
      </c>
    </row>
    <row r="83" spans="1:20" x14ac:dyDescent="0.15">
      <c r="A83" s="13"/>
      <c r="B83" s="14"/>
      <c r="C83" s="11"/>
      <c r="D83" s="11"/>
      <c r="E83" s="11"/>
      <c r="F83" s="12"/>
      <c r="H83" s="9">
        <v>3700</v>
      </c>
      <c r="I83" s="10" t="s">
        <v>217</v>
      </c>
      <c r="J83" s="11">
        <v>1171</v>
      </c>
      <c r="K83" s="11">
        <v>2731</v>
      </c>
      <c r="L83" s="11">
        <v>1393</v>
      </c>
      <c r="M83" s="12">
        <v>1338</v>
      </c>
      <c r="O83" s="9"/>
      <c r="P83" s="10"/>
      <c r="Q83" s="11" t="str">
        <f>IF($O83="","",IFERROR(VLOOKUP($O$98&amp;$O83,[1]非表示!$A$1:$H$500,4,FALSE),0))</f>
        <v/>
      </c>
      <c r="R83" s="11" t="str">
        <f>IF($O83="","",IFERROR(VLOOKUP($O$98&amp;$O83,[1]非表示!$A$1:$H$500,5,FALSE),0))</f>
        <v/>
      </c>
      <c r="S83" s="11" t="str">
        <f>IF($O83="","",IFERROR(VLOOKUP($O$98&amp;$O83,[1]非表示!$A$1:$H$500,6,FALSE),0))</f>
        <v/>
      </c>
      <c r="T83" s="12" t="str">
        <f>IF($O83="","",IFERROR(VLOOKUP($O$98&amp;$O83,[1]非表示!$A$1:$H$500,7,FALSE),0))</f>
        <v/>
      </c>
    </row>
    <row r="84" spans="1:20" x14ac:dyDescent="0.15">
      <c r="A84" s="13"/>
      <c r="B84" s="14"/>
      <c r="C84" s="11"/>
      <c r="D84" s="11"/>
      <c r="E84" s="11"/>
      <c r="F84" s="12"/>
      <c r="H84" s="9">
        <v>3800</v>
      </c>
      <c r="I84" s="10" t="s">
        <v>218</v>
      </c>
      <c r="J84" s="11">
        <v>478</v>
      </c>
      <c r="K84" s="11">
        <v>1143</v>
      </c>
      <c r="L84" s="11">
        <v>555</v>
      </c>
      <c r="M84" s="12">
        <v>588</v>
      </c>
      <c r="O84" s="9"/>
      <c r="P84" s="10"/>
      <c r="Q84" s="11" t="str">
        <f>IF($O84="","",IFERROR(VLOOKUP($O$98&amp;$O84,[1]非表示!$A$1:$H$500,4,FALSE),0))</f>
        <v/>
      </c>
      <c r="R84" s="11" t="str">
        <f>IF($O84="","",IFERROR(VLOOKUP($O$98&amp;$O84,[1]非表示!$A$1:$H$500,5,FALSE),0))</f>
        <v/>
      </c>
      <c r="S84" s="11" t="str">
        <f>IF($O84="","",IFERROR(VLOOKUP($O$98&amp;$O84,[1]非表示!$A$1:$H$500,6,FALSE),0))</f>
        <v/>
      </c>
      <c r="T84" s="12" t="str">
        <f>IF($O84="","",IFERROR(VLOOKUP($O$98&amp;$O84,[1]非表示!$A$1:$H$500,7,FALSE),0))</f>
        <v/>
      </c>
    </row>
    <row r="85" spans="1:20" x14ac:dyDescent="0.15">
      <c r="A85" s="13"/>
      <c r="B85" s="14"/>
      <c r="C85" s="11"/>
      <c r="D85" s="11"/>
      <c r="E85" s="11"/>
      <c r="F85" s="12"/>
      <c r="H85" s="9">
        <v>3900</v>
      </c>
      <c r="I85" s="10" t="s">
        <v>219</v>
      </c>
      <c r="J85" s="11">
        <v>2018</v>
      </c>
      <c r="K85" s="11">
        <v>4442</v>
      </c>
      <c r="L85" s="11">
        <v>2292</v>
      </c>
      <c r="M85" s="12">
        <v>2150</v>
      </c>
      <c r="O85" s="9"/>
      <c r="P85" s="10"/>
      <c r="Q85" s="11" t="str">
        <f>IF($O85="","",IFERROR(VLOOKUP($O$98&amp;$O85,[1]非表示!$A$1:$H$500,4,FALSE),0))</f>
        <v/>
      </c>
      <c r="R85" s="11" t="str">
        <f>IF($O85="","",IFERROR(VLOOKUP($O$98&amp;$O85,[1]非表示!$A$1:$H$500,5,FALSE),0))</f>
        <v/>
      </c>
      <c r="S85" s="11" t="str">
        <f>IF($O85="","",IFERROR(VLOOKUP($O$98&amp;$O85,[1]非表示!$A$1:$H$500,6,FALSE),0))</f>
        <v/>
      </c>
      <c r="T85" s="12" t="str">
        <f>IF($O85="","",IFERROR(VLOOKUP($O$98&amp;$O85,[1]非表示!$A$1:$H$500,7,FALSE),0))</f>
        <v/>
      </c>
    </row>
    <row r="86" spans="1:20" x14ac:dyDescent="0.15">
      <c r="A86" s="13"/>
      <c r="B86" s="14"/>
      <c r="C86" s="11"/>
      <c r="D86" s="11"/>
      <c r="E86" s="11"/>
      <c r="F86" s="12"/>
      <c r="H86" s="9">
        <v>4201</v>
      </c>
      <c r="I86" s="10" t="s">
        <v>220</v>
      </c>
      <c r="J86" s="11">
        <v>508</v>
      </c>
      <c r="K86" s="11">
        <v>931</v>
      </c>
      <c r="L86" s="11">
        <v>498</v>
      </c>
      <c r="M86" s="12">
        <v>433</v>
      </c>
      <c r="O86" s="9"/>
      <c r="P86" s="10"/>
      <c r="Q86" s="11" t="str">
        <f>IF($O86="","",IFERROR(VLOOKUP($O$98&amp;$O86,[1]非表示!$A$1:$H$500,4,FALSE),0))</f>
        <v/>
      </c>
      <c r="R86" s="11" t="str">
        <f>IF($O86="","",IFERROR(VLOOKUP($O$98&amp;$O86,[1]非表示!$A$1:$H$500,5,FALSE),0))</f>
        <v/>
      </c>
      <c r="S86" s="11" t="str">
        <f>IF($O86="","",IFERROR(VLOOKUP($O$98&amp;$O86,[1]非表示!$A$1:$H$500,6,FALSE),0))</f>
        <v/>
      </c>
      <c r="T86" s="12" t="str">
        <f>IF($O86="","",IFERROR(VLOOKUP($O$98&amp;$O86,[1]非表示!$A$1:$H$500,7,FALSE),0))</f>
        <v/>
      </c>
    </row>
    <row r="87" spans="1:20" x14ac:dyDescent="0.15">
      <c r="A87" s="13"/>
      <c r="B87" s="14"/>
      <c r="C87" s="11"/>
      <c r="D87" s="11"/>
      <c r="E87" s="11"/>
      <c r="F87" s="12"/>
      <c r="H87" s="9">
        <v>4202</v>
      </c>
      <c r="I87" s="10" t="s">
        <v>221</v>
      </c>
      <c r="J87" s="11">
        <v>352</v>
      </c>
      <c r="K87" s="11">
        <v>743</v>
      </c>
      <c r="L87" s="11">
        <v>353</v>
      </c>
      <c r="M87" s="12">
        <v>390</v>
      </c>
      <c r="O87" s="9"/>
      <c r="P87" s="10"/>
      <c r="Q87" s="11" t="str">
        <f>IF($O87="","",IFERROR(VLOOKUP($O$98&amp;$O87,[1]非表示!$A$1:$H$500,4,FALSE),0))</f>
        <v/>
      </c>
      <c r="R87" s="11" t="str">
        <f>IF($O87="","",IFERROR(VLOOKUP($O$98&amp;$O87,[1]非表示!$A$1:$H$500,5,FALSE),0))</f>
        <v/>
      </c>
      <c r="S87" s="11" t="str">
        <f>IF($O87="","",IFERROR(VLOOKUP($O$98&amp;$O87,[1]非表示!$A$1:$H$500,6,FALSE),0))</f>
        <v/>
      </c>
      <c r="T87" s="12" t="str">
        <f>IF($O87="","",IFERROR(VLOOKUP($O$98&amp;$O87,[1]非表示!$A$1:$H$500,7,FALSE),0))</f>
        <v/>
      </c>
    </row>
    <row r="88" spans="1:20" x14ac:dyDescent="0.15">
      <c r="A88" s="13"/>
      <c r="B88" s="14"/>
      <c r="C88" s="11"/>
      <c r="D88" s="11"/>
      <c r="E88" s="11"/>
      <c r="F88" s="12"/>
      <c r="H88" s="9">
        <v>4203</v>
      </c>
      <c r="I88" s="10" t="s">
        <v>222</v>
      </c>
      <c r="J88" s="11">
        <v>316</v>
      </c>
      <c r="K88" s="11">
        <v>684</v>
      </c>
      <c r="L88" s="11">
        <v>322</v>
      </c>
      <c r="M88" s="12">
        <v>362</v>
      </c>
      <c r="O88" s="9"/>
      <c r="P88" s="10"/>
      <c r="Q88" s="11" t="str">
        <f>IF($O88="","",IFERROR(VLOOKUP($O$98&amp;$O88,[1]非表示!$A$1:$H$500,4,FALSE),0))</f>
        <v/>
      </c>
      <c r="R88" s="11" t="str">
        <f>IF($O88="","",IFERROR(VLOOKUP($O$98&amp;$O88,[1]非表示!$A$1:$H$500,5,FALSE),0))</f>
        <v/>
      </c>
      <c r="S88" s="11" t="str">
        <f>IF($O88="","",IFERROR(VLOOKUP($O$98&amp;$O88,[1]非表示!$A$1:$H$500,6,FALSE),0))</f>
        <v/>
      </c>
      <c r="T88" s="12" t="str">
        <f>IF($O88="","",IFERROR(VLOOKUP($O$98&amp;$O88,[1]非表示!$A$1:$H$500,7,FALSE),0))</f>
        <v/>
      </c>
    </row>
    <row r="89" spans="1:20" x14ac:dyDescent="0.15">
      <c r="A89" s="13"/>
      <c r="B89" s="14"/>
      <c r="C89" s="11"/>
      <c r="D89" s="11"/>
      <c r="E89" s="11"/>
      <c r="F89" s="12"/>
      <c r="H89" s="9">
        <v>4204</v>
      </c>
      <c r="I89" s="10" t="s">
        <v>223</v>
      </c>
      <c r="J89" s="11">
        <v>354</v>
      </c>
      <c r="K89" s="11">
        <v>729</v>
      </c>
      <c r="L89" s="11">
        <v>344</v>
      </c>
      <c r="M89" s="12">
        <v>385</v>
      </c>
      <c r="O89" s="9"/>
      <c r="P89" s="10"/>
      <c r="Q89" s="11" t="str">
        <f>IF($O89="","",IFERROR(VLOOKUP($O$98&amp;$O89,[1]非表示!$A$1:$H$500,4,FALSE),0))</f>
        <v/>
      </c>
      <c r="R89" s="11" t="str">
        <f>IF($O89="","",IFERROR(VLOOKUP($O$98&amp;$O89,[1]非表示!$A$1:$H$500,5,FALSE),0))</f>
        <v/>
      </c>
      <c r="S89" s="11" t="str">
        <f>IF($O89="","",IFERROR(VLOOKUP($O$98&amp;$O89,[1]非表示!$A$1:$H$500,6,FALSE),0))</f>
        <v/>
      </c>
      <c r="T89" s="12" t="str">
        <f>IF($O89="","",IFERROR(VLOOKUP($O$98&amp;$O89,[1]非表示!$A$1:$H$500,7,FALSE),0))</f>
        <v/>
      </c>
    </row>
    <row r="90" spans="1:20" x14ac:dyDescent="0.15">
      <c r="A90" s="13"/>
      <c r="B90" s="14"/>
      <c r="C90" s="11"/>
      <c r="D90" s="11"/>
      <c r="E90" s="11"/>
      <c r="F90" s="12"/>
      <c r="H90" s="9">
        <v>4205</v>
      </c>
      <c r="I90" s="10" t="s">
        <v>224</v>
      </c>
      <c r="J90" s="11">
        <v>243</v>
      </c>
      <c r="K90" s="11">
        <v>571</v>
      </c>
      <c r="L90" s="11">
        <v>277</v>
      </c>
      <c r="M90" s="12">
        <v>294</v>
      </c>
      <c r="O90" s="9"/>
      <c r="P90" s="29"/>
      <c r="Q90" s="11" t="str">
        <f>IF($O90="","",IFERROR(VLOOKUP($O$98&amp;$O90,[1]非表示!$A$1:$H$500,4,FALSE),0))</f>
        <v/>
      </c>
      <c r="R90" s="11" t="str">
        <f>IF($O90="","",IFERROR(VLOOKUP($O$98&amp;$O90,[1]非表示!$A$1:$H$500,5,FALSE),0))</f>
        <v/>
      </c>
      <c r="S90" s="11" t="str">
        <f>IF($O90="","",IFERROR(VLOOKUP($O$98&amp;$O90,[1]非表示!$A$1:$H$500,6,FALSE),0))</f>
        <v/>
      </c>
      <c r="T90" s="12" t="str">
        <f>IF($O90="","",IFERROR(VLOOKUP($O$98&amp;$O90,[1]非表示!$A$1:$H$500,7,FALSE),0))</f>
        <v/>
      </c>
    </row>
    <row r="91" spans="1:20" x14ac:dyDescent="0.15">
      <c r="A91" s="13"/>
      <c r="B91" s="14"/>
      <c r="C91" s="11"/>
      <c r="D91" s="11"/>
      <c r="E91" s="11"/>
      <c r="F91" s="12"/>
      <c r="H91" s="9">
        <v>4206</v>
      </c>
      <c r="I91" s="10" t="s">
        <v>225</v>
      </c>
      <c r="J91" s="11">
        <v>298</v>
      </c>
      <c r="K91" s="11">
        <v>691</v>
      </c>
      <c r="L91" s="11">
        <v>347</v>
      </c>
      <c r="M91" s="12">
        <v>344</v>
      </c>
      <c r="O91" s="9"/>
      <c r="P91" s="29"/>
      <c r="Q91" s="11" t="str">
        <f>IF($O91="","",IFERROR(VLOOKUP($O$98&amp;$O91,[1]非表示!$A$1:$H$500,4,FALSE),0))</f>
        <v/>
      </c>
      <c r="R91" s="11" t="str">
        <f>IF($O91="","",IFERROR(VLOOKUP($O$98&amp;$O91,[1]非表示!$A$1:$H$500,5,FALSE),0))</f>
        <v/>
      </c>
      <c r="S91" s="11" t="str">
        <f>IF($O91="","",IFERROR(VLOOKUP($O$98&amp;$O91,[1]非表示!$A$1:$H$500,6,FALSE),0))</f>
        <v/>
      </c>
      <c r="T91" s="12" t="str">
        <f>IF($O91="","",IFERROR(VLOOKUP($O$98&amp;$O91,[1]非表示!$A$1:$H$500,7,FALSE),0))</f>
        <v/>
      </c>
    </row>
    <row r="92" spans="1:20" x14ac:dyDescent="0.15">
      <c r="A92" s="13"/>
      <c r="B92" s="14"/>
      <c r="C92" s="11"/>
      <c r="D92" s="11"/>
      <c r="E92" s="11"/>
      <c r="F92" s="12"/>
      <c r="H92" s="9">
        <v>4207</v>
      </c>
      <c r="I92" s="10" t="s">
        <v>226</v>
      </c>
      <c r="J92" s="11">
        <v>79</v>
      </c>
      <c r="K92" s="11">
        <v>190</v>
      </c>
      <c r="L92" s="11">
        <v>89</v>
      </c>
      <c r="M92" s="12">
        <v>101</v>
      </c>
      <c r="O92" s="9"/>
      <c r="P92" s="10"/>
      <c r="Q92" s="11" t="str">
        <f>IF($O92="","",IFERROR(VLOOKUP($O$98&amp;$O92,[1]非表示!$A$1:$H$500,4,FALSE),0))</f>
        <v/>
      </c>
      <c r="R92" s="11" t="str">
        <f>IF($O92="","",IFERROR(VLOOKUP($O$98&amp;$O92,[1]非表示!$A$1:$H$500,5,FALSE),0))</f>
        <v/>
      </c>
      <c r="S92" s="11" t="str">
        <f>IF($O92="","",IFERROR(VLOOKUP($O$98&amp;$O92,[1]非表示!$A$1:$H$500,6,FALSE),0))</f>
        <v/>
      </c>
      <c r="T92" s="12" t="str">
        <f>IF($O92="","",IFERROR(VLOOKUP($O$98&amp;$O92,[1]非表示!$A$1:$H$500,7,FALSE),0))</f>
        <v/>
      </c>
    </row>
    <row r="93" spans="1:20" x14ac:dyDescent="0.15">
      <c r="A93" s="13"/>
      <c r="B93" s="14"/>
      <c r="C93" s="11"/>
      <c r="D93" s="11"/>
      <c r="E93" s="11"/>
      <c r="F93" s="12"/>
      <c r="H93" s="9">
        <v>2002</v>
      </c>
      <c r="I93" s="10" t="s">
        <v>227</v>
      </c>
      <c r="J93" s="11">
        <v>1</v>
      </c>
      <c r="K93" s="11">
        <v>1</v>
      </c>
      <c r="L93" s="11">
        <v>1</v>
      </c>
      <c r="M93" s="12">
        <v>0</v>
      </c>
      <c r="O93" s="9"/>
      <c r="P93" s="10"/>
      <c r="Q93" s="11" t="str">
        <f>IF($O93="","",IFERROR(VLOOKUP($O$98&amp;$O93,[1]非表示!$A$1:$H$500,4,FALSE),0))</f>
        <v/>
      </c>
      <c r="R93" s="11" t="str">
        <f>IF($O93="","",IFERROR(VLOOKUP($O$98&amp;$O93,[1]非表示!$A$1:$H$500,5,FALSE),0))</f>
        <v/>
      </c>
      <c r="S93" s="11" t="str">
        <f>IF($O93="","",IFERROR(VLOOKUP($O$98&amp;$O93,[1]非表示!$A$1:$H$500,6,FALSE),0))</f>
        <v/>
      </c>
      <c r="T93" s="12" t="str">
        <f>IF($O93="","",IFERROR(VLOOKUP($O$98&amp;$O93,[1]非表示!$A$1:$H$500,7,FALSE),0))</f>
        <v/>
      </c>
    </row>
    <row r="94" spans="1:20" x14ac:dyDescent="0.15">
      <c r="A94" s="13"/>
      <c r="B94" s="14"/>
      <c r="C94" s="11"/>
      <c r="D94" s="11"/>
      <c r="E94" s="11"/>
      <c r="F94" s="12"/>
      <c r="H94" s="9"/>
      <c r="I94" s="10"/>
      <c r="J94" s="11" t="str">
        <f>IF($H94="","",IFERROR(VLOOKUP($H$98&amp;$H94,[1]非表示!$A$1:$H$500,4,FALSE),0))</f>
        <v/>
      </c>
      <c r="K94" s="11" t="str">
        <f>IF($H94="","",IFERROR(VLOOKUP($H$98&amp;$H94,[1]非表示!$A$1:$H$500,5,FALSE),0))</f>
        <v/>
      </c>
      <c r="L94" s="11" t="str">
        <f>IF($H94="","",IFERROR(VLOOKUP($H$98&amp;$H94,[1]非表示!$A$1:$H$500,6,FALSE),0))</f>
        <v/>
      </c>
      <c r="M94" s="12" t="str">
        <f>IF($H94="","",IFERROR(VLOOKUP($H$98&amp;$H94,[1]非表示!$A$1:$H$500,7,FALSE),0))</f>
        <v/>
      </c>
      <c r="O94" s="9"/>
      <c r="P94" s="10"/>
      <c r="Q94" s="11" t="str">
        <f>IF($O94="","",IFERROR(VLOOKUP($O$98&amp;$O94,[1]非表示!$A$1:$H$500,4,FALSE),0))</f>
        <v/>
      </c>
      <c r="R94" s="11" t="str">
        <f>IF($O94="","",IFERROR(VLOOKUP($O$98&amp;$O94,[1]非表示!$A$1:$H$500,5,FALSE),0))</f>
        <v/>
      </c>
      <c r="S94" s="11" t="str">
        <f>IF($O94="","",IFERROR(VLOOKUP($O$98&amp;$O94,[1]非表示!$A$1:$H$500,6,FALSE),0))</f>
        <v/>
      </c>
      <c r="T94" s="12" t="str">
        <f>IF($O94="","",IFERROR(VLOOKUP($O$98&amp;$O94,[1]非表示!$A$1:$H$500,7,FALSE),0))</f>
        <v/>
      </c>
    </row>
    <row r="95" spans="1:20" x14ac:dyDescent="0.15">
      <c r="A95" s="13"/>
      <c r="B95" s="14"/>
      <c r="C95" s="11"/>
      <c r="D95" s="11"/>
      <c r="E95" s="11"/>
      <c r="F95" s="12"/>
      <c r="H95" s="9"/>
      <c r="I95" s="10"/>
      <c r="J95" s="11" t="str">
        <f>IF($H95="","",IFERROR(VLOOKUP($H$98&amp;$H95,[1]非表示!$A$1:$H$500,4,FALSE),0))</f>
        <v/>
      </c>
      <c r="K95" s="11" t="str">
        <f>IF($H95="","",IFERROR(VLOOKUP($H$98&amp;$H95,[1]非表示!$A$1:$H$500,5,FALSE),0))</f>
        <v/>
      </c>
      <c r="L95" s="11" t="str">
        <f>IF($H95="","",IFERROR(VLOOKUP($H$98&amp;$H95,[1]非表示!$A$1:$H$500,6,FALSE),0))</f>
        <v/>
      </c>
      <c r="M95" s="12" t="str">
        <f>IF($H95="","",IFERROR(VLOOKUP($H$98&amp;$H95,[1]非表示!$A$1:$H$500,7,FALSE),0))</f>
        <v/>
      </c>
      <c r="O95" s="9"/>
      <c r="P95" s="10"/>
      <c r="Q95" s="11" t="str">
        <f>IF($O95="","",IFERROR(VLOOKUP($O$98&amp;$O95,[1]非表示!$A$1:$H$500,4,FALSE),0))</f>
        <v/>
      </c>
      <c r="R95" s="11" t="str">
        <f>IF($O95="","",IFERROR(VLOOKUP($O$98&amp;$O95,[1]非表示!$A$1:$H$500,5,FALSE),0))</f>
        <v/>
      </c>
      <c r="S95" s="11" t="str">
        <f>IF($O95="","",IFERROR(VLOOKUP($O$98&amp;$O95,[1]非表示!$A$1:$H$500,6,FALSE),0))</f>
        <v/>
      </c>
      <c r="T95" s="12" t="str">
        <f>IF($O95="","",IFERROR(VLOOKUP($O$98&amp;$O95,[1]非表示!$A$1:$H$500,7,FALSE),0))</f>
        <v/>
      </c>
    </row>
    <row r="96" spans="1:20" x14ac:dyDescent="0.15">
      <c r="A96" s="13"/>
      <c r="B96" s="14"/>
      <c r="C96" s="11"/>
      <c r="D96" s="11"/>
      <c r="E96" s="11"/>
      <c r="F96" s="12"/>
      <c r="H96" s="9"/>
      <c r="I96" s="10"/>
      <c r="J96" s="11" t="str">
        <f>IF($H96="","",IFERROR(VLOOKUP($H$98&amp;$H96,[1]非表示!$A$1:$H$500,4,FALSE),0))</f>
        <v/>
      </c>
      <c r="K96" s="11" t="str">
        <f>IF($H96="","",IFERROR(VLOOKUP($H$98&amp;$H96,[1]非表示!$A$1:$H$500,5,FALSE),0))</f>
        <v/>
      </c>
      <c r="L96" s="11" t="str">
        <f>IF($H96="","",IFERROR(VLOOKUP($H$98&amp;$H96,[1]非表示!$A$1:$H$500,6,FALSE),0))</f>
        <v/>
      </c>
      <c r="M96" s="12" t="str">
        <f>IF($H96="","",IFERROR(VLOOKUP($H$98&amp;$H96,[1]非表示!$A$1:$H$500,7,FALSE),0))</f>
        <v/>
      </c>
      <c r="O96" s="9"/>
      <c r="P96" s="10"/>
      <c r="Q96" s="11" t="str">
        <f>IF($O96="","",IFERROR(VLOOKUP($O$98&amp;$O96,[1]非表示!$A$1:$H$500,4,FALSE),0))</f>
        <v/>
      </c>
      <c r="R96" s="11" t="str">
        <f>IF($O96="","",IFERROR(VLOOKUP($O$98&amp;$O96,[1]非表示!$A$1:$H$500,5,FALSE),0))</f>
        <v/>
      </c>
      <c r="S96" s="11" t="str">
        <f>IF($O96="","",IFERROR(VLOOKUP($O$98&amp;$O96,[1]非表示!$A$1:$H$500,6,FALSE),0))</f>
        <v/>
      </c>
      <c r="T96" s="12" t="str">
        <f>IF($O96="","",IFERROR(VLOOKUP($O$98&amp;$O96,[1]非表示!$A$1:$H$500,7,FALSE),0))</f>
        <v/>
      </c>
    </row>
    <row r="97" spans="1:20" x14ac:dyDescent="0.15">
      <c r="A97" s="17"/>
      <c r="B97" s="18"/>
      <c r="C97" s="19"/>
      <c r="D97" s="19"/>
      <c r="E97" s="19"/>
      <c r="F97" s="20"/>
      <c r="H97" s="15"/>
      <c r="I97" s="16"/>
      <c r="J97" s="11" t="str">
        <f>IF($H97="","",IFERROR(VLOOKUP($H$98&amp;$H97,[1]非表示!$A$1:$H$500,4,FALSE),0))</f>
        <v/>
      </c>
      <c r="K97" s="11" t="str">
        <f>IF($H97="","",IFERROR(VLOOKUP($H$98&amp;$H97,[1]非表示!$A$1:$H$500,5,FALSE),0))</f>
        <v/>
      </c>
      <c r="L97" s="11" t="str">
        <f>IF($H97="","",IFERROR(VLOOKUP($H$98&amp;$H97,[1]非表示!$A$1:$H$500,6,FALSE),0))</f>
        <v/>
      </c>
      <c r="M97" s="12" t="str">
        <f>IF($H97="","",IFERROR(VLOOKUP($H$98&amp;$H97,[1]非表示!$A$1:$H$500,7,FALSE),0))</f>
        <v/>
      </c>
      <c r="O97" s="15"/>
      <c r="P97" s="16"/>
      <c r="Q97" s="11" t="str">
        <f>IF($O97="","",IFERROR(VLOOKUP($O$98&amp;$O97,[1]非表示!$A$1:$H$500,4,FALSE),0))</f>
        <v/>
      </c>
      <c r="R97" s="11" t="str">
        <f>IF($O97="","",IFERROR(VLOOKUP($O$98&amp;$O97,[1]非表示!$A$1:$H$500,5,FALSE),0))</f>
        <v/>
      </c>
      <c r="S97" s="11" t="str">
        <f>IF($O97="","",IFERROR(VLOOKUP($O$98&amp;$O97,[1]非表示!$A$1:$H$500,6,FALSE),0))</f>
        <v/>
      </c>
      <c r="T97" s="12" t="str">
        <f>IF($O97="","",IFERROR(VLOOKUP($O$98&amp;$O97,[1]非表示!$A$1:$H$500,7,FALSE),0))</f>
        <v/>
      </c>
    </row>
    <row r="98" spans="1:20" ht="13.5" customHeight="1" x14ac:dyDescent="0.15">
      <c r="A98" s="23">
        <v>1</v>
      </c>
      <c r="B98" s="24" t="s">
        <v>228</v>
      </c>
      <c r="C98" s="25">
        <v>14080</v>
      </c>
      <c r="D98" s="25">
        <v>29723</v>
      </c>
      <c r="E98" s="25">
        <v>15537</v>
      </c>
      <c r="F98" s="26">
        <v>14186</v>
      </c>
      <c r="H98" s="23">
        <v>2</v>
      </c>
      <c r="I98" s="24" t="s">
        <v>229</v>
      </c>
      <c r="J98" s="25">
        <v>24622</v>
      </c>
      <c r="K98" s="25">
        <v>52197</v>
      </c>
      <c r="L98" s="25">
        <v>26788</v>
      </c>
      <c r="M98" s="26">
        <v>25409</v>
      </c>
      <c r="O98" s="23">
        <v>4</v>
      </c>
      <c r="P98" s="24" t="s">
        <v>230</v>
      </c>
      <c r="Q98" s="25">
        <v>6187</v>
      </c>
      <c r="R98" s="25">
        <v>14623</v>
      </c>
      <c r="S98" s="25">
        <v>7344</v>
      </c>
      <c r="T98" s="26">
        <v>7279</v>
      </c>
    </row>
    <row r="99" spans="1:20" ht="14.25" x14ac:dyDescent="0.15">
      <c r="A99" s="80">
        <f>A50</f>
        <v>42736</v>
      </c>
      <c r="B99" s="80"/>
      <c r="C99" s="80"/>
      <c r="D99" s="80"/>
      <c r="E99" s="80"/>
      <c r="F99" s="80"/>
      <c r="H99" s="27"/>
      <c r="O99" s="27"/>
    </row>
    <row r="100" spans="1:20" x14ac:dyDescent="0.15">
      <c r="A100" s="5" t="s">
        <v>1</v>
      </c>
      <c r="B100" s="6" t="s">
        <v>2</v>
      </c>
      <c r="C100" s="6" t="s">
        <v>3</v>
      </c>
      <c r="D100" s="6" t="s">
        <v>4</v>
      </c>
      <c r="E100" s="6" t="s">
        <v>5</v>
      </c>
      <c r="F100" s="7" t="s">
        <v>6</v>
      </c>
      <c r="H100" s="5" t="s">
        <v>1</v>
      </c>
      <c r="I100" s="6" t="s">
        <v>2</v>
      </c>
      <c r="J100" s="6" t="s">
        <v>3</v>
      </c>
      <c r="K100" s="6" t="s">
        <v>4</v>
      </c>
      <c r="L100" s="6" t="s">
        <v>5</v>
      </c>
      <c r="M100" s="7" t="s">
        <v>6</v>
      </c>
      <c r="O100" s="5" t="s">
        <v>1</v>
      </c>
      <c r="P100" s="6" t="s">
        <v>2</v>
      </c>
      <c r="Q100" s="6" t="s">
        <v>3</v>
      </c>
      <c r="R100" s="6" t="s">
        <v>4</v>
      </c>
      <c r="S100" s="6" t="s">
        <v>5</v>
      </c>
      <c r="T100" s="7" t="s">
        <v>6</v>
      </c>
    </row>
    <row r="101" spans="1:20" x14ac:dyDescent="0.15">
      <c r="A101" s="9">
        <v>10900</v>
      </c>
      <c r="B101" s="10" t="s">
        <v>231</v>
      </c>
      <c r="C101" s="11">
        <v>68</v>
      </c>
      <c r="D101" s="11">
        <v>164</v>
      </c>
      <c r="E101" s="11">
        <v>80</v>
      </c>
      <c r="F101" s="12">
        <v>84</v>
      </c>
      <c r="H101" s="9">
        <v>4001</v>
      </c>
      <c r="I101" s="10" t="s">
        <v>232</v>
      </c>
      <c r="J101" s="11">
        <v>406</v>
      </c>
      <c r="K101" s="11">
        <v>1123</v>
      </c>
      <c r="L101" s="11">
        <v>565</v>
      </c>
      <c r="M101" s="12">
        <v>558</v>
      </c>
      <c r="O101" s="9">
        <v>13400</v>
      </c>
      <c r="P101" s="10" t="s">
        <v>233</v>
      </c>
      <c r="Q101" s="11">
        <v>18</v>
      </c>
      <c r="R101" s="11">
        <v>39</v>
      </c>
      <c r="S101" s="11">
        <v>22</v>
      </c>
      <c r="T101" s="12">
        <v>17</v>
      </c>
    </row>
    <row r="102" spans="1:20" x14ac:dyDescent="0.15">
      <c r="A102" s="9">
        <v>11000</v>
      </c>
      <c r="B102" s="10" t="s">
        <v>234</v>
      </c>
      <c r="C102" s="11">
        <v>966</v>
      </c>
      <c r="D102" s="11">
        <v>2128</v>
      </c>
      <c r="E102" s="11">
        <v>1088</v>
      </c>
      <c r="F102" s="12">
        <v>1040</v>
      </c>
      <c r="H102" s="9">
        <v>4002</v>
      </c>
      <c r="I102" s="10" t="s">
        <v>235</v>
      </c>
      <c r="J102" s="11">
        <v>629</v>
      </c>
      <c r="K102" s="11">
        <v>1179</v>
      </c>
      <c r="L102" s="11">
        <v>588</v>
      </c>
      <c r="M102" s="12">
        <v>591</v>
      </c>
      <c r="O102" s="9">
        <v>13500</v>
      </c>
      <c r="P102" s="10" t="s">
        <v>236</v>
      </c>
      <c r="Q102" s="11">
        <v>1178</v>
      </c>
      <c r="R102" s="11">
        <v>2684</v>
      </c>
      <c r="S102" s="11">
        <v>1392</v>
      </c>
      <c r="T102" s="12">
        <v>1292</v>
      </c>
    </row>
    <row r="103" spans="1:20" x14ac:dyDescent="0.15">
      <c r="A103" s="9">
        <v>11051</v>
      </c>
      <c r="B103" s="10" t="s">
        <v>237</v>
      </c>
      <c r="C103" s="11">
        <v>220</v>
      </c>
      <c r="D103" s="11">
        <v>571</v>
      </c>
      <c r="E103" s="11">
        <v>287</v>
      </c>
      <c r="F103" s="12">
        <v>284</v>
      </c>
      <c r="H103" s="9">
        <v>4003</v>
      </c>
      <c r="I103" s="10" t="s">
        <v>238</v>
      </c>
      <c r="J103" s="11">
        <v>1094</v>
      </c>
      <c r="K103" s="11">
        <v>2686</v>
      </c>
      <c r="L103" s="11">
        <v>1433</v>
      </c>
      <c r="M103" s="12">
        <v>1253</v>
      </c>
      <c r="O103" s="9">
        <v>13600</v>
      </c>
      <c r="P103" s="10" t="s">
        <v>239</v>
      </c>
      <c r="Q103" s="11">
        <v>799</v>
      </c>
      <c r="R103" s="11">
        <v>1817</v>
      </c>
      <c r="S103" s="11">
        <v>914</v>
      </c>
      <c r="T103" s="12">
        <v>903</v>
      </c>
    </row>
    <row r="104" spans="1:20" x14ac:dyDescent="0.15">
      <c r="A104" s="9">
        <v>11052</v>
      </c>
      <c r="B104" s="10" t="s">
        <v>240</v>
      </c>
      <c r="C104" s="11">
        <v>143</v>
      </c>
      <c r="D104" s="11">
        <v>370</v>
      </c>
      <c r="E104" s="11">
        <v>188</v>
      </c>
      <c r="F104" s="12">
        <v>182</v>
      </c>
      <c r="H104" s="9">
        <v>4004</v>
      </c>
      <c r="I104" s="10" t="s">
        <v>241</v>
      </c>
      <c r="J104" s="11">
        <v>862</v>
      </c>
      <c r="K104" s="11">
        <v>2112</v>
      </c>
      <c r="L104" s="11">
        <v>1137</v>
      </c>
      <c r="M104" s="12">
        <v>975</v>
      </c>
      <c r="O104" s="9">
        <v>13700</v>
      </c>
      <c r="P104" s="10" t="s">
        <v>242</v>
      </c>
      <c r="Q104" s="11">
        <v>1338</v>
      </c>
      <c r="R104" s="11">
        <v>3012</v>
      </c>
      <c r="S104" s="11">
        <v>1511</v>
      </c>
      <c r="T104" s="12">
        <v>1501</v>
      </c>
    </row>
    <row r="105" spans="1:20" x14ac:dyDescent="0.15">
      <c r="A105" s="9">
        <v>11053</v>
      </c>
      <c r="B105" s="10" t="s">
        <v>243</v>
      </c>
      <c r="C105" s="11">
        <v>311</v>
      </c>
      <c r="D105" s="11">
        <v>907</v>
      </c>
      <c r="E105" s="11">
        <v>472</v>
      </c>
      <c r="F105" s="12">
        <v>435</v>
      </c>
      <c r="H105" s="9">
        <v>4005</v>
      </c>
      <c r="I105" s="10" t="s">
        <v>244</v>
      </c>
      <c r="J105" s="11">
        <v>301</v>
      </c>
      <c r="K105" s="11">
        <v>584</v>
      </c>
      <c r="L105" s="11">
        <v>322</v>
      </c>
      <c r="M105" s="12">
        <v>262</v>
      </c>
      <c r="O105" s="9">
        <v>13800</v>
      </c>
      <c r="P105" s="10" t="s">
        <v>245</v>
      </c>
      <c r="Q105" s="11">
        <v>67</v>
      </c>
      <c r="R105" s="11">
        <v>143</v>
      </c>
      <c r="S105" s="11">
        <v>76</v>
      </c>
      <c r="T105" s="12">
        <v>67</v>
      </c>
    </row>
    <row r="106" spans="1:20" x14ac:dyDescent="0.15">
      <c r="A106" s="9">
        <v>11100</v>
      </c>
      <c r="B106" s="10" t="s">
        <v>246</v>
      </c>
      <c r="C106" s="11">
        <v>154</v>
      </c>
      <c r="D106" s="11">
        <v>382</v>
      </c>
      <c r="E106" s="11">
        <v>176</v>
      </c>
      <c r="F106" s="12">
        <v>206</v>
      </c>
      <c r="H106" s="9">
        <v>4101</v>
      </c>
      <c r="I106" s="10" t="s">
        <v>247</v>
      </c>
      <c r="J106" s="11">
        <v>366</v>
      </c>
      <c r="K106" s="11">
        <v>984</v>
      </c>
      <c r="L106" s="11">
        <v>481</v>
      </c>
      <c r="M106" s="12">
        <v>503</v>
      </c>
      <c r="O106" s="9">
        <v>13900</v>
      </c>
      <c r="P106" s="10" t="s">
        <v>248</v>
      </c>
      <c r="Q106" s="11">
        <v>421</v>
      </c>
      <c r="R106" s="11">
        <v>963</v>
      </c>
      <c r="S106" s="11">
        <v>475</v>
      </c>
      <c r="T106" s="12">
        <v>488</v>
      </c>
    </row>
    <row r="107" spans="1:20" x14ac:dyDescent="0.15">
      <c r="A107" s="9">
        <v>11200</v>
      </c>
      <c r="B107" s="10" t="s">
        <v>249</v>
      </c>
      <c r="C107" s="11">
        <v>125</v>
      </c>
      <c r="D107" s="11">
        <v>282</v>
      </c>
      <c r="E107" s="11">
        <v>142</v>
      </c>
      <c r="F107" s="12">
        <v>140</v>
      </c>
      <c r="H107" s="9">
        <v>4102</v>
      </c>
      <c r="I107" s="10" t="s">
        <v>250</v>
      </c>
      <c r="J107" s="11">
        <v>389</v>
      </c>
      <c r="K107" s="11">
        <v>1127</v>
      </c>
      <c r="L107" s="11">
        <v>560</v>
      </c>
      <c r="M107" s="12">
        <v>567</v>
      </c>
      <c r="O107" s="9">
        <v>14000</v>
      </c>
      <c r="P107" s="10" t="s">
        <v>251</v>
      </c>
      <c r="Q107" s="11">
        <v>96</v>
      </c>
      <c r="R107" s="11">
        <v>236</v>
      </c>
      <c r="S107" s="11">
        <v>119</v>
      </c>
      <c r="T107" s="12">
        <v>117</v>
      </c>
    </row>
    <row r="108" spans="1:20" x14ac:dyDescent="0.15">
      <c r="A108" s="9">
        <v>11300</v>
      </c>
      <c r="B108" s="10" t="s">
        <v>252</v>
      </c>
      <c r="C108" s="11">
        <v>84</v>
      </c>
      <c r="D108" s="11">
        <v>205</v>
      </c>
      <c r="E108" s="11">
        <v>109</v>
      </c>
      <c r="F108" s="12">
        <v>96</v>
      </c>
      <c r="H108" s="9">
        <v>4103</v>
      </c>
      <c r="I108" s="10" t="s">
        <v>253</v>
      </c>
      <c r="J108" s="11">
        <v>695</v>
      </c>
      <c r="K108" s="11">
        <v>1211</v>
      </c>
      <c r="L108" s="11">
        <v>781</v>
      </c>
      <c r="M108" s="12">
        <v>430</v>
      </c>
      <c r="O108" s="9">
        <v>14100</v>
      </c>
      <c r="P108" s="10" t="s">
        <v>254</v>
      </c>
      <c r="Q108" s="11">
        <v>222</v>
      </c>
      <c r="R108" s="11">
        <v>525</v>
      </c>
      <c r="S108" s="11">
        <v>274</v>
      </c>
      <c r="T108" s="12">
        <v>251</v>
      </c>
    </row>
    <row r="109" spans="1:20" x14ac:dyDescent="0.15">
      <c r="A109" s="9">
        <v>11400</v>
      </c>
      <c r="B109" s="10" t="s">
        <v>255</v>
      </c>
      <c r="C109" s="11">
        <v>57</v>
      </c>
      <c r="D109" s="11">
        <v>146</v>
      </c>
      <c r="E109" s="11">
        <v>78</v>
      </c>
      <c r="F109" s="12">
        <v>68</v>
      </c>
      <c r="H109" s="9">
        <v>4104</v>
      </c>
      <c r="I109" s="10" t="s">
        <v>256</v>
      </c>
      <c r="J109" s="11">
        <v>326</v>
      </c>
      <c r="K109" s="11">
        <v>764</v>
      </c>
      <c r="L109" s="11">
        <v>361</v>
      </c>
      <c r="M109" s="12">
        <v>403</v>
      </c>
      <c r="O109" s="9">
        <v>14200</v>
      </c>
      <c r="P109" s="10" t="s">
        <v>257</v>
      </c>
      <c r="Q109" s="11">
        <v>776</v>
      </c>
      <c r="R109" s="11">
        <v>1782</v>
      </c>
      <c r="S109" s="11">
        <v>914</v>
      </c>
      <c r="T109" s="12">
        <v>868</v>
      </c>
    </row>
    <row r="110" spans="1:20" x14ac:dyDescent="0.15">
      <c r="A110" s="9">
        <v>11500</v>
      </c>
      <c r="B110" s="10" t="s">
        <v>258</v>
      </c>
      <c r="C110" s="11">
        <v>1614</v>
      </c>
      <c r="D110" s="11">
        <v>3518</v>
      </c>
      <c r="E110" s="11">
        <v>1707</v>
      </c>
      <c r="F110" s="12">
        <v>1811</v>
      </c>
      <c r="H110" s="9">
        <v>4105</v>
      </c>
      <c r="I110" s="10" t="s">
        <v>259</v>
      </c>
      <c r="J110" s="11">
        <v>149</v>
      </c>
      <c r="K110" s="11">
        <v>321</v>
      </c>
      <c r="L110" s="11">
        <v>156</v>
      </c>
      <c r="M110" s="12">
        <v>165</v>
      </c>
      <c r="O110" s="9">
        <v>14300</v>
      </c>
      <c r="P110" s="10" t="s">
        <v>260</v>
      </c>
      <c r="Q110" s="11">
        <v>326</v>
      </c>
      <c r="R110" s="11">
        <v>795</v>
      </c>
      <c r="S110" s="11">
        <v>412</v>
      </c>
      <c r="T110" s="12">
        <v>383</v>
      </c>
    </row>
    <row r="111" spans="1:20" x14ac:dyDescent="0.15">
      <c r="A111" s="9">
        <v>11600</v>
      </c>
      <c r="B111" s="10" t="s">
        <v>261</v>
      </c>
      <c r="C111" s="11">
        <v>36</v>
      </c>
      <c r="D111" s="11">
        <v>93</v>
      </c>
      <c r="E111" s="11">
        <v>52</v>
      </c>
      <c r="F111" s="12">
        <v>41</v>
      </c>
      <c r="H111" s="9"/>
      <c r="I111" s="10"/>
      <c r="J111" s="11" t="str">
        <f>IF($H111="","",IFERROR(VLOOKUP($H$147&amp;$H111,[1]非表示!$A$1:$H$500,4,FALSE),0))</f>
        <v/>
      </c>
      <c r="K111" s="11" t="str">
        <f>IF($H111="","",IFERROR(VLOOKUP($H$147&amp;$H111,[1]非表示!$A$1:$H$500,5,FALSE),0))</f>
        <v/>
      </c>
      <c r="L111" s="11" t="str">
        <f>IF($H111="","",IFERROR(VLOOKUP($H$147&amp;$H111,[1]非表示!$A$1:$H$500,6,FALSE),0))</f>
        <v/>
      </c>
      <c r="M111" s="12" t="str">
        <f>IF($H111="","",IFERROR(VLOOKUP($H$147&amp;$H111,[1]非表示!$A$1:$H$500,7,FALSE),0))</f>
        <v/>
      </c>
      <c r="O111" s="9">
        <v>14400</v>
      </c>
      <c r="P111" s="10" t="s">
        <v>262</v>
      </c>
      <c r="Q111" s="11">
        <v>81</v>
      </c>
      <c r="R111" s="11">
        <v>184</v>
      </c>
      <c r="S111" s="11">
        <v>97</v>
      </c>
      <c r="T111" s="12">
        <v>87</v>
      </c>
    </row>
    <row r="112" spans="1:20" x14ac:dyDescent="0.15">
      <c r="A112" s="9">
        <v>11700</v>
      </c>
      <c r="B112" s="10" t="s">
        <v>263</v>
      </c>
      <c r="C112" s="11">
        <v>51</v>
      </c>
      <c r="D112" s="11">
        <v>129</v>
      </c>
      <c r="E112" s="11">
        <v>64</v>
      </c>
      <c r="F112" s="12">
        <v>65</v>
      </c>
      <c r="H112" s="9"/>
      <c r="I112" s="10"/>
      <c r="J112" s="11" t="str">
        <f>IF($H112="","",IFERROR(VLOOKUP($H$147&amp;$H112,[1]非表示!$A$1:$H$500,4,FALSE),0))</f>
        <v/>
      </c>
      <c r="K112" s="11" t="str">
        <f>IF($H112="","",IFERROR(VLOOKUP($H$147&amp;$H112,[1]非表示!$A$1:$H$500,5,FALSE),0))</f>
        <v/>
      </c>
      <c r="L112" s="11" t="str">
        <f>IF($H112="","",IFERROR(VLOOKUP($H$147&amp;$H112,[1]非表示!$A$1:$H$500,6,FALSE),0))</f>
        <v/>
      </c>
      <c r="M112" s="12" t="str">
        <f>IF($H112="","",IFERROR(VLOOKUP($H$147&amp;$H112,[1]非表示!$A$1:$H$500,7,FALSE),0))</f>
        <v/>
      </c>
      <c r="O112" s="9">
        <v>14500</v>
      </c>
      <c r="P112" s="10" t="s">
        <v>264</v>
      </c>
      <c r="Q112" s="11">
        <v>192</v>
      </c>
      <c r="R112" s="11">
        <v>460</v>
      </c>
      <c r="S112" s="11">
        <v>213</v>
      </c>
      <c r="T112" s="12">
        <v>247</v>
      </c>
    </row>
    <row r="113" spans="1:20" x14ac:dyDescent="0.15">
      <c r="A113" s="9">
        <v>11800</v>
      </c>
      <c r="B113" s="10" t="s">
        <v>265</v>
      </c>
      <c r="C113" s="11">
        <v>52</v>
      </c>
      <c r="D113" s="11">
        <v>110</v>
      </c>
      <c r="E113" s="11">
        <v>50</v>
      </c>
      <c r="F113" s="12">
        <v>60</v>
      </c>
      <c r="H113" s="9"/>
      <c r="I113" s="10"/>
      <c r="J113" s="11" t="str">
        <f>IF($H113="","",IFERROR(VLOOKUP($H$147&amp;$H113,[1]非表示!$A$1:$H$500,4,FALSE),0))</f>
        <v/>
      </c>
      <c r="K113" s="11" t="str">
        <f>IF($H113="","",IFERROR(VLOOKUP($H$147&amp;$H113,[1]非表示!$A$1:$H$500,5,FALSE),0))</f>
        <v/>
      </c>
      <c r="L113" s="11" t="str">
        <f>IF($H113="","",IFERROR(VLOOKUP($H$147&amp;$H113,[1]非表示!$A$1:$H$500,6,FALSE),0))</f>
        <v/>
      </c>
      <c r="M113" s="12" t="str">
        <f>IF($H113="","",IFERROR(VLOOKUP($H$147&amp;$H113,[1]非表示!$A$1:$H$500,7,FALSE),0))</f>
        <v/>
      </c>
      <c r="O113" s="9">
        <v>14600</v>
      </c>
      <c r="P113" s="10" t="s">
        <v>266</v>
      </c>
      <c r="Q113" s="11">
        <v>897</v>
      </c>
      <c r="R113" s="11">
        <v>1903</v>
      </c>
      <c r="S113" s="11">
        <v>948</v>
      </c>
      <c r="T113" s="12">
        <v>955</v>
      </c>
    </row>
    <row r="114" spans="1:20" x14ac:dyDescent="0.15">
      <c r="A114" s="9">
        <v>11900</v>
      </c>
      <c r="B114" s="10" t="s">
        <v>267</v>
      </c>
      <c r="C114" s="11">
        <v>119</v>
      </c>
      <c r="D114" s="11">
        <v>303</v>
      </c>
      <c r="E114" s="11">
        <v>140</v>
      </c>
      <c r="F114" s="12">
        <v>163</v>
      </c>
      <c r="H114" s="9"/>
      <c r="I114" s="10"/>
      <c r="J114" s="11" t="str">
        <f>IF($H114="","",IFERROR(VLOOKUP($H$147&amp;$H114,[1]非表示!$A$1:$H$500,4,FALSE),0))</f>
        <v/>
      </c>
      <c r="K114" s="11" t="str">
        <f>IF($H114="","",IFERROR(VLOOKUP($H$147&amp;$H114,[1]非表示!$A$1:$H$500,5,FALSE),0))</f>
        <v/>
      </c>
      <c r="L114" s="11" t="str">
        <f>IF($H114="","",IFERROR(VLOOKUP($H$147&amp;$H114,[1]非表示!$A$1:$H$500,6,FALSE),0))</f>
        <v/>
      </c>
      <c r="M114" s="12" t="str">
        <f>IF($H114="","",IFERROR(VLOOKUP($H$147&amp;$H114,[1]非表示!$A$1:$H$500,7,FALSE),0))</f>
        <v/>
      </c>
      <c r="O114" s="9">
        <v>14700</v>
      </c>
      <c r="P114" s="10" t="s">
        <v>268</v>
      </c>
      <c r="Q114" s="11">
        <v>754</v>
      </c>
      <c r="R114" s="11">
        <v>1656</v>
      </c>
      <c r="S114" s="11">
        <v>823</v>
      </c>
      <c r="T114" s="12">
        <v>833</v>
      </c>
    </row>
    <row r="115" spans="1:20" x14ac:dyDescent="0.15">
      <c r="A115" s="9">
        <v>12000</v>
      </c>
      <c r="B115" s="10" t="s">
        <v>269</v>
      </c>
      <c r="C115" s="11">
        <v>164</v>
      </c>
      <c r="D115" s="11">
        <v>416</v>
      </c>
      <c r="E115" s="11">
        <v>211</v>
      </c>
      <c r="F115" s="12">
        <v>205</v>
      </c>
      <c r="H115" s="9"/>
      <c r="I115" s="10"/>
      <c r="J115" s="11" t="str">
        <f>IF($H115="","",IFERROR(VLOOKUP($H$147&amp;$H115,[1]非表示!$A$1:$H$500,4,FALSE),0))</f>
        <v/>
      </c>
      <c r="K115" s="11" t="str">
        <f>IF($H115="","",IFERROR(VLOOKUP($H$147&amp;$H115,[1]非表示!$A$1:$H$500,5,FALSE),0))</f>
        <v/>
      </c>
      <c r="L115" s="11" t="str">
        <f>IF($H115="","",IFERROR(VLOOKUP($H$147&amp;$H115,[1]非表示!$A$1:$H$500,6,FALSE),0))</f>
        <v/>
      </c>
      <c r="M115" s="12" t="str">
        <f>IF($H115="","",IFERROR(VLOOKUP($H$147&amp;$H115,[1]非表示!$A$1:$H$500,7,FALSE),0))</f>
        <v/>
      </c>
      <c r="O115" s="9">
        <v>14800</v>
      </c>
      <c r="P115" s="10" t="s">
        <v>270</v>
      </c>
      <c r="Q115" s="11">
        <v>32</v>
      </c>
      <c r="R115" s="11">
        <v>85</v>
      </c>
      <c r="S115" s="11">
        <v>41</v>
      </c>
      <c r="T115" s="12">
        <v>44</v>
      </c>
    </row>
    <row r="116" spans="1:20" x14ac:dyDescent="0.15">
      <c r="A116" s="9">
        <v>12100</v>
      </c>
      <c r="B116" s="10" t="s">
        <v>271</v>
      </c>
      <c r="C116" s="11">
        <v>66</v>
      </c>
      <c r="D116" s="11">
        <v>174</v>
      </c>
      <c r="E116" s="11">
        <v>88</v>
      </c>
      <c r="F116" s="12">
        <v>86</v>
      </c>
      <c r="H116" s="9"/>
      <c r="I116" s="10"/>
      <c r="J116" s="11" t="str">
        <f>IF($H116="","",IFERROR(VLOOKUP($H$147&amp;$H116,[1]非表示!$A$1:$H$500,4,FALSE),0))</f>
        <v/>
      </c>
      <c r="K116" s="11" t="str">
        <f>IF($H116="","",IFERROR(VLOOKUP($H$147&amp;$H116,[1]非表示!$A$1:$H$500,5,FALSE),0))</f>
        <v/>
      </c>
      <c r="L116" s="11" t="str">
        <f>IF($H116="","",IFERROR(VLOOKUP($H$147&amp;$H116,[1]非表示!$A$1:$H$500,6,FALSE),0))</f>
        <v/>
      </c>
      <c r="M116" s="12" t="str">
        <f>IF($H116="","",IFERROR(VLOOKUP($H$147&amp;$H116,[1]非表示!$A$1:$H$500,7,FALSE),0))</f>
        <v/>
      </c>
      <c r="O116" s="9">
        <v>14900</v>
      </c>
      <c r="P116" s="10" t="s">
        <v>272</v>
      </c>
      <c r="Q116" s="11">
        <v>14</v>
      </c>
      <c r="R116" s="11">
        <v>30</v>
      </c>
      <c r="S116" s="11">
        <v>19</v>
      </c>
      <c r="T116" s="12">
        <v>11</v>
      </c>
    </row>
    <row r="117" spans="1:20" x14ac:dyDescent="0.15">
      <c r="A117" s="9">
        <v>12200</v>
      </c>
      <c r="B117" s="10" t="s">
        <v>273</v>
      </c>
      <c r="C117" s="11">
        <v>30</v>
      </c>
      <c r="D117" s="11">
        <v>75</v>
      </c>
      <c r="E117" s="11">
        <v>38</v>
      </c>
      <c r="F117" s="12">
        <v>37</v>
      </c>
      <c r="H117" s="9"/>
      <c r="I117" s="10"/>
      <c r="J117" s="11" t="str">
        <f>IF($H117="","",IFERROR(VLOOKUP($H$147&amp;$H117,[1]非表示!$A$1:$H$500,4,FALSE),0))</f>
        <v/>
      </c>
      <c r="K117" s="11" t="str">
        <f>IF($H117="","",IFERROR(VLOOKUP($H$147&amp;$H117,[1]非表示!$A$1:$H$500,5,FALSE),0))</f>
        <v/>
      </c>
      <c r="L117" s="11" t="str">
        <f>IF($H117="","",IFERROR(VLOOKUP($H$147&amp;$H117,[1]非表示!$A$1:$H$500,6,FALSE),0))</f>
        <v/>
      </c>
      <c r="M117" s="12" t="str">
        <f>IF($H117="","",IFERROR(VLOOKUP($H$147&amp;$H117,[1]非表示!$A$1:$H$500,7,FALSE),0))</f>
        <v/>
      </c>
      <c r="O117" s="9">
        <v>15000</v>
      </c>
      <c r="P117" s="10" t="s">
        <v>274</v>
      </c>
      <c r="Q117" s="11">
        <v>44</v>
      </c>
      <c r="R117" s="11">
        <v>89</v>
      </c>
      <c r="S117" s="11">
        <v>50</v>
      </c>
      <c r="T117" s="12">
        <v>39</v>
      </c>
    </row>
    <row r="118" spans="1:20" x14ac:dyDescent="0.15">
      <c r="A118" s="9">
        <v>12300</v>
      </c>
      <c r="B118" s="10" t="s">
        <v>275</v>
      </c>
      <c r="C118" s="11">
        <v>726</v>
      </c>
      <c r="D118" s="11">
        <v>1640</v>
      </c>
      <c r="E118" s="11">
        <v>826</v>
      </c>
      <c r="F118" s="12">
        <v>814</v>
      </c>
      <c r="H118" s="9"/>
      <c r="I118" s="10"/>
      <c r="J118" s="11" t="str">
        <f>IF($H118="","",IFERROR(VLOOKUP($H$147&amp;$H118,[1]非表示!$A$1:$H$500,4,FALSE),0))</f>
        <v/>
      </c>
      <c r="K118" s="11" t="str">
        <f>IF($H118="","",IFERROR(VLOOKUP($H$147&amp;$H118,[1]非表示!$A$1:$H$500,5,FALSE),0))</f>
        <v/>
      </c>
      <c r="L118" s="11" t="str">
        <f>IF($H118="","",IFERROR(VLOOKUP($H$147&amp;$H118,[1]非表示!$A$1:$H$500,6,FALSE),0))</f>
        <v/>
      </c>
      <c r="M118" s="12" t="str">
        <f>IF($H118="","",IFERROR(VLOOKUP($H$147&amp;$H118,[1]非表示!$A$1:$H$500,7,FALSE),0))</f>
        <v/>
      </c>
      <c r="O118" s="9">
        <v>15100</v>
      </c>
      <c r="P118" s="10" t="s">
        <v>276</v>
      </c>
      <c r="Q118" s="11">
        <v>72</v>
      </c>
      <c r="R118" s="11">
        <v>179</v>
      </c>
      <c r="S118" s="11">
        <v>90</v>
      </c>
      <c r="T118" s="12">
        <v>89</v>
      </c>
    </row>
    <row r="119" spans="1:20" x14ac:dyDescent="0.15">
      <c r="A119" s="9">
        <v>12400</v>
      </c>
      <c r="B119" s="10" t="s">
        <v>277</v>
      </c>
      <c r="C119" s="11">
        <v>243</v>
      </c>
      <c r="D119" s="11">
        <v>464</v>
      </c>
      <c r="E119" s="11">
        <v>260</v>
      </c>
      <c r="F119" s="12">
        <v>204</v>
      </c>
      <c r="H119" s="9"/>
      <c r="I119" s="10"/>
      <c r="J119" s="11" t="str">
        <f>IF($H119="","",IFERROR(VLOOKUP($H$147&amp;$H119,[1]非表示!$A$1:$H$500,4,FALSE),0))</f>
        <v/>
      </c>
      <c r="K119" s="11" t="str">
        <f>IF($H119="","",IFERROR(VLOOKUP($H$147&amp;$H119,[1]非表示!$A$1:$H$500,5,FALSE),0))</f>
        <v/>
      </c>
      <c r="L119" s="11" t="str">
        <f>IF($H119="","",IFERROR(VLOOKUP($H$147&amp;$H119,[1]非表示!$A$1:$H$500,6,FALSE),0))</f>
        <v/>
      </c>
      <c r="M119" s="12" t="str">
        <f>IF($H119="","",IFERROR(VLOOKUP($H$147&amp;$H119,[1]非表示!$A$1:$H$500,7,FALSE),0))</f>
        <v/>
      </c>
      <c r="O119" s="9">
        <v>15200</v>
      </c>
      <c r="P119" s="10" t="s">
        <v>278</v>
      </c>
      <c r="Q119" s="11">
        <v>359</v>
      </c>
      <c r="R119" s="11">
        <v>821</v>
      </c>
      <c r="S119" s="11">
        <v>419</v>
      </c>
      <c r="T119" s="12">
        <v>402</v>
      </c>
    </row>
    <row r="120" spans="1:20" x14ac:dyDescent="0.15">
      <c r="A120" s="9">
        <v>12500</v>
      </c>
      <c r="B120" s="10" t="s">
        <v>279</v>
      </c>
      <c r="C120" s="11">
        <v>41</v>
      </c>
      <c r="D120" s="11">
        <v>90</v>
      </c>
      <c r="E120" s="11">
        <v>43</v>
      </c>
      <c r="F120" s="12">
        <v>47</v>
      </c>
      <c r="H120" s="9"/>
      <c r="I120" s="10"/>
      <c r="J120" s="11" t="str">
        <f>IF($H120="","",IFERROR(VLOOKUP($H$147&amp;$H120,[1]非表示!$A$1:$H$500,4,FALSE),0))</f>
        <v/>
      </c>
      <c r="K120" s="11" t="str">
        <f>IF($H120="","",IFERROR(VLOOKUP($H$147&amp;$H120,[1]非表示!$A$1:$H$500,5,FALSE),0))</f>
        <v/>
      </c>
      <c r="L120" s="11" t="str">
        <f>IF($H120="","",IFERROR(VLOOKUP($H$147&amp;$H120,[1]非表示!$A$1:$H$500,6,FALSE),0))</f>
        <v/>
      </c>
      <c r="M120" s="12" t="str">
        <f>IF($H120="","",IFERROR(VLOOKUP($H$147&amp;$H120,[1]非表示!$A$1:$H$500,7,FALSE),0))</f>
        <v/>
      </c>
      <c r="O120" s="9">
        <v>15300</v>
      </c>
      <c r="P120" s="10" t="s">
        <v>280</v>
      </c>
      <c r="Q120" s="11">
        <v>102</v>
      </c>
      <c r="R120" s="11">
        <v>230</v>
      </c>
      <c r="S120" s="11">
        <v>113</v>
      </c>
      <c r="T120" s="12">
        <v>117</v>
      </c>
    </row>
    <row r="121" spans="1:20" x14ac:dyDescent="0.15">
      <c r="A121" s="9">
        <v>12600</v>
      </c>
      <c r="B121" s="10" t="s">
        <v>281</v>
      </c>
      <c r="C121" s="11">
        <v>36</v>
      </c>
      <c r="D121" s="11">
        <v>92</v>
      </c>
      <c r="E121" s="11">
        <v>48</v>
      </c>
      <c r="F121" s="12">
        <v>44</v>
      </c>
      <c r="H121" s="9"/>
      <c r="I121" s="10"/>
      <c r="J121" s="11" t="str">
        <f>IF($H121="","",IFERROR(VLOOKUP($H$147&amp;$H121,[1]非表示!$A$1:$H$500,4,FALSE),0))</f>
        <v/>
      </c>
      <c r="K121" s="11" t="str">
        <f>IF($H121="","",IFERROR(VLOOKUP($H$147&amp;$H121,[1]非表示!$A$1:$H$500,5,FALSE),0))</f>
        <v/>
      </c>
      <c r="L121" s="11" t="str">
        <f>IF($H121="","",IFERROR(VLOOKUP($H$147&amp;$H121,[1]非表示!$A$1:$H$500,6,FALSE),0))</f>
        <v/>
      </c>
      <c r="M121" s="12" t="str">
        <f>IF($H121="","",IFERROR(VLOOKUP($H$147&amp;$H121,[1]非表示!$A$1:$H$500,7,FALSE),0))</f>
        <v/>
      </c>
      <c r="O121" s="9">
        <v>15400</v>
      </c>
      <c r="P121" s="10" t="s">
        <v>282</v>
      </c>
      <c r="Q121" s="11">
        <v>141</v>
      </c>
      <c r="R121" s="11">
        <v>325</v>
      </c>
      <c r="S121" s="11">
        <v>157</v>
      </c>
      <c r="T121" s="12">
        <v>168</v>
      </c>
    </row>
    <row r="122" spans="1:20" x14ac:dyDescent="0.15">
      <c r="A122" s="9">
        <v>12700</v>
      </c>
      <c r="B122" s="10" t="s">
        <v>283</v>
      </c>
      <c r="C122" s="11">
        <v>201</v>
      </c>
      <c r="D122" s="11">
        <v>352</v>
      </c>
      <c r="E122" s="11">
        <v>145</v>
      </c>
      <c r="F122" s="12">
        <v>207</v>
      </c>
      <c r="H122" s="9"/>
      <c r="I122" s="10"/>
      <c r="J122" s="11" t="str">
        <f>IF($H122="","",IFERROR(VLOOKUP($H$147&amp;$H122,[1]非表示!$A$1:$H$500,4,FALSE),0))</f>
        <v/>
      </c>
      <c r="K122" s="11" t="str">
        <f>IF($H122="","",IFERROR(VLOOKUP($H$147&amp;$H122,[1]非表示!$A$1:$H$500,5,FALSE),0))</f>
        <v/>
      </c>
      <c r="L122" s="11" t="str">
        <f>IF($H122="","",IFERROR(VLOOKUP($H$147&amp;$H122,[1]非表示!$A$1:$H$500,6,FALSE),0))</f>
        <v/>
      </c>
      <c r="M122" s="12" t="str">
        <f>IF($H122="","",IFERROR(VLOOKUP($H$147&amp;$H122,[1]非表示!$A$1:$H$500,7,FALSE),0))</f>
        <v/>
      </c>
      <c r="O122" s="9">
        <v>15500</v>
      </c>
      <c r="P122" s="10" t="s">
        <v>284</v>
      </c>
      <c r="Q122" s="11">
        <v>50</v>
      </c>
      <c r="R122" s="11">
        <v>145</v>
      </c>
      <c r="S122" s="11">
        <v>69</v>
      </c>
      <c r="T122" s="12">
        <v>76</v>
      </c>
    </row>
    <row r="123" spans="1:20" x14ac:dyDescent="0.15">
      <c r="A123" s="9">
        <v>12800</v>
      </c>
      <c r="B123" s="10" t="s">
        <v>285</v>
      </c>
      <c r="C123" s="11">
        <v>43</v>
      </c>
      <c r="D123" s="11">
        <v>127</v>
      </c>
      <c r="E123" s="11">
        <v>59</v>
      </c>
      <c r="F123" s="12">
        <v>68</v>
      </c>
      <c r="H123" s="9"/>
      <c r="I123" s="10"/>
      <c r="J123" s="11" t="str">
        <f>IF($H123="","",IFERROR(VLOOKUP($H$147&amp;$H123,[1]非表示!$A$1:$H$500,4,FALSE),0))</f>
        <v/>
      </c>
      <c r="K123" s="11" t="str">
        <f>IF($H123="","",IFERROR(VLOOKUP($H$147&amp;$H123,[1]非表示!$A$1:$H$500,5,FALSE),0))</f>
        <v/>
      </c>
      <c r="L123" s="11" t="str">
        <f>IF($H123="","",IFERROR(VLOOKUP($H$147&amp;$H123,[1]非表示!$A$1:$H$500,6,FALSE),0))</f>
        <v/>
      </c>
      <c r="M123" s="12" t="str">
        <f>IF($H123="","",IFERROR(VLOOKUP($H$147&amp;$H123,[1]非表示!$A$1:$H$500,7,FALSE),0))</f>
        <v/>
      </c>
      <c r="O123" s="9">
        <v>15600</v>
      </c>
      <c r="P123" s="10" t="s">
        <v>286</v>
      </c>
      <c r="Q123" s="11">
        <v>77</v>
      </c>
      <c r="R123" s="11">
        <v>202</v>
      </c>
      <c r="S123" s="11">
        <v>97</v>
      </c>
      <c r="T123" s="12">
        <v>105</v>
      </c>
    </row>
    <row r="124" spans="1:20" x14ac:dyDescent="0.15">
      <c r="A124" s="9">
        <v>12900</v>
      </c>
      <c r="B124" s="10" t="s">
        <v>287</v>
      </c>
      <c r="C124" s="11">
        <v>90</v>
      </c>
      <c r="D124" s="11">
        <v>204</v>
      </c>
      <c r="E124" s="11">
        <v>111</v>
      </c>
      <c r="F124" s="12">
        <v>93</v>
      </c>
      <c r="H124" s="9"/>
      <c r="I124" s="10"/>
      <c r="J124" s="11" t="str">
        <f>IF($H124="","",IFERROR(VLOOKUP($H$147&amp;$H124,[1]非表示!$A$1:$H$500,4,FALSE),0))</f>
        <v/>
      </c>
      <c r="K124" s="11" t="str">
        <f>IF($H124="","",IFERROR(VLOOKUP($H$147&amp;$H124,[1]非表示!$A$1:$H$500,5,FALSE),0))</f>
        <v/>
      </c>
      <c r="L124" s="11" t="str">
        <f>IF($H124="","",IFERROR(VLOOKUP($H$147&amp;$H124,[1]非表示!$A$1:$H$500,6,FALSE),0))</f>
        <v/>
      </c>
      <c r="M124" s="12" t="str">
        <f>IF($H124="","",IFERROR(VLOOKUP($H$147&amp;$H124,[1]非表示!$A$1:$H$500,7,FALSE),0))</f>
        <v/>
      </c>
      <c r="O124" s="9">
        <v>15700</v>
      </c>
      <c r="P124" s="10" t="s">
        <v>288</v>
      </c>
      <c r="Q124" s="11">
        <v>16</v>
      </c>
      <c r="R124" s="11">
        <v>42</v>
      </c>
      <c r="S124" s="11">
        <v>22</v>
      </c>
      <c r="T124" s="12">
        <v>20</v>
      </c>
    </row>
    <row r="125" spans="1:20" x14ac:dyDescent="0.15">
      <c r="A125" s="9">
        <v>13000</v>
      </c>
      <c r="B125" s="10" t="s">
        <v>289</v>
      </c>
      <c r="C125" s="11">
        <v>290</v>
      </c>
      <c r="D125" s="11">
        <v>648</v>
      </c>
      <c r="E125" s="11">
        <v>330</v>
      </c>
      <c r="F125" s="12">
        <v>318</v>
      </c>
      <c r="H125" s="9"/>
      <c r="I125" s="10"/>
      <c r="J125" s="11" t="str">
        <f>IF($H125="","",IFERROR(VLOOKUP($H$147&amp;$H125,[1]非表示!$A$1:$H$500,4,FALSE),0))</f>
        <v/>
      </c>
      <c r="K125" s="11" t="str">
        <f>IF($H125="","",IFERROR(VLOOKUP($H$147&amp;$H125,[1]非表示!$A$1:$H$500,5,FALSE),0))</f>
        <v/>
      </c>
      <c r="L125" s="11" t="str">
        <f>IF($H125="","",IFERROR(VLOOKUP($H$147&amp;$H125,[1]非表示!$A$1:$H$500,6,FALSE),0))</f>
        <v/>
      </c>
      <c r="M125" s="12" t="str">
        <f>IF($H125="","",IFERROR(VLOOKUP($H$147&amp;$H125,[1]非表示!$A$1:$H$500,7,FALSE),0))</f>
        <v/>
      </c>
      <c r="O125" s="9">
        <v>15800</v>
      </c>
      <c r="P125" s="10" t="s">
        <v>290</v>
      </c>
      <c r="Q125" s="11">
        <v>38</v>
      </c>
      <c r="R125" s="11">
        <v>98</v>
      </c>
      <c r="S125" s="11">
        <v>48</v>
      </c>
      <c r="T125" s="12">
        <v>50</v>
      </c>
    </row>
    <row r="126" spans="1:20" x14ac:dyDescent="0.15">
      <c r="A126" s="9">
        <v>13100</v>
      </c>
      <c r="B126" s="10" t="s">
        <v>291</v>
      </c>
      <c r="C126" s="11">
        <v>178</v>
      </c>
      <c r="D126" s="11">
        <v>318</v>
      </c>
      <c r="E126" s="11">
        <v>144</v>
      </c>
      <c r="F126" s="12">
        <v>174</v>
      </c>
      <c r="H126" s="9"/>
      <c r="I126" s="10"/>
      <c r="J126" s="11" t="str">
        <f>IF($H126="","",IFERROR(VLOOKUP($H$147&amp;$H126,[1]非表示!$A$1:$H$500,4,FALSE),0))</f>
        <v/>
      </c>
      <c r="K126" s="11" t="str">
        <f>IF($H126="","",IFERROR(VLOOKUP($H$147&amp;$H126,[1]非表示!$A$1:$H$500,5,FALSE),0))</f>
        <v/>
      </c>
      <c r="L126" s="11" t="str">
        <f>IF($H126="","",IFERROR(VLOOKUP($H$147&amp;$H126,[1]非表示!$A$1:$H$500,6,FALSE),0))</f>
        <v/>
      </c>
      <c r="M126" s="12" t="str">
        <f>IF($H126="","",IFERROR(VLOOKUP($H$147&amp;$H126,[1]非表示!$A$1:$H$500,7,FALSE),0))</f>
        <v/>
      </c>
      <c r="O126" s="9">
        <v>15900</v>
      </c>
      <c r="P126" s="10" t="s">
        <v>292</v>
      </c>
      <c r="Q126" s="11">
        <v>25</v>
      </c>
      <c r="R126" s="11">
        <v>67</v>
      </c>
      <c r="S126" s="11">
        <v>35</v>
      </c>
      <c r="T126" s="12">
        <v>32</v>
      </c>
    </row>
    <row r="127" spans="1:20" x14ac:dyDescent="0.15">
      <c r="A127" s="9">
        <v>13200</v>
      </c>
      <c r="B127" s="10" t="s">
        <v>293</v>
      </c>
      <c r="C127" s="11">
        <v>2</v>
      </c>
      <c r="D127" s="11">
        <v>6</v>
      </c>
      <c r="E127" s="11">
        <v>2</v>
      </c>
      <c r="F127" s="12">
        <v>4</v>
      </c>
      <c r="H127" s="9"/>
      <c r="I127" s="10"/>
      <c r="J127" s="11" t="str">
        <f>IF($H127="","",IFERROR(VLOOKUP($H$147&amp;$H127,[1]非表示!$A$1:$H$500,4,FALSE),0))</f>
        <v/>
      </c>
      <c r="K127" s="11" t="str">
        <f>IF($H127="","",IFERROR(VLOOKUP($H$147&amp;$H127,[1]非表示!$A$1:$H$500,5,FALSE),0))</f>
        <v/>
      </c>
      <c r="L127" s="11" t="str">
        <f>IF($H127="","",IFERROR(VLOOKUP($H$147&amp;$H127,[1]非表示!$A$1:$H$500,6,FALSE),0))</f>
        <v/>
      </c>
      <c r="M127" s="12" t="str">
        <f>IF($H127="","",IFERROR(VLOOKUP($H$147&amp;$H127,[1]非表示!$A$1:$H$500,7,FALSE),0))</f>
        <v/>
      </c>
      <c r="O127" s="9">
        <v>16000</v>
      </c>
      <c r="P127" s="10" t="s">
        <v>294</v>
      </c>
      <c r="Q127" s="11">
        <v>57</v>
      </c>
      <c r="R127" s="11">
        <v>150</v>
      </c>
      <c r="S127" s="11">
        <v>69</v>
      </c>
      <c r="T127" s="12">
        <v>81</v>
      </c>
    </row>
    <row r="128" spans="1:20" x14ac:dyDescent="0.15">
      <c r="A128" s="9"/>
      <c r="B128" s="10"/>
      <c r="C128" s="11" t="str">
        <f>IF($A128="","",IFERROR(VLOOKUP($A$147&amp;$A128,[1]非表示!$A$1:$H$500,4,FALSE),0))</f>
        <v/>
      </c>
      <c r="D128" s="11" t="str">
        <f>IF($A128="","",IFERROR(VLOOKUP($A$147&amp;$A128,[1]非表示!$A$1:$H$500,5,FALSE),0))</f>
        <v/>
      </c>
      <c r="E128" s="11" t="str">
        <f>IF($A128="","",IFERROR(VLOOKUP($A$147&amp;$A128,[1]非表示!$A$1:$H$500,6,FALSE),0))</f>
        <v/>
      </c>
      <c r="F128" s="12" t="str">
        <f>IF($A128="","",IFERROR(VLOOKUP($A$147&amp;$A128,[1]非表示!$A$1:$H$500,7,FALSE),0))</f>
        <v/>
      </c>
      <c r="H128" s="9"/>
      <c r="I128" s="10"/>
      <c r="J128" s="11" t="str">
        <f>IF($H128="","",IFERROR(VLOOKUP($H$147&amp;$H128,[1]非表示!$A$1:$H$500,4,FALSE),0))</f>
        <v/>
      </c>
      <c r="K128" s="11" t="str">
        <f>IF($H128="","",IFERROR(VLOOKUP($H$147&amp;$H128,[1]非表示!$A$1:$H$500,5,FALSE),0))</f>
        <v/>
      </c>
      <c r="L128" s="11" t="str">
        <f>IF($H128="","",IFERROR(VLOOKUP($H$147&amp;$H128,[1]非表示!$A$1:$H$500,6,FALSE),0))</f>
        <v/>
      </c>
      <c r="M128" s="12" t="str">
        <f>IF($H128="","",IFERROR(VLOOKUP($H$147&amp;$H128,[1]非表示!$A$1:$H$500,7,FALSE),0))</f>
        <v/>
      </c>
      <c r="O128" s="9">
        <v>16100</v>
      </c>
      <c r="P128" s="10" t="s">
        <v>295</v>
      </c>
      <c r="Q128" s="11">
        <v>24</v>
      </c>
      <c r="R128" s="11">
        <v>62</v>
      </c>
      <c r="S128" s="11">
        <v>27</v>
      </c>
      <c r="T128" s="12">
        <v>35</v>
      </c>
    </row>
    <row r="129" spans="1:20" x14ac:dyDescent="0.15">
      <c r="A129" s="9"/>
      <c r="B129" s="10"/>
      <c r="C129" s="11" t="str">
        <f>IF($A129="","",IFERROR(VLOOKUP($A$147&amp;$A129,[1]非表示!$A$1:$H$500,4,FALSE),0))</f>
        <v/>
      </c>
      <c r="D129" s="11" t="str">
        <f>IF($A129="","",IFERROR(VLOOKUP($A$147&amp;$A129,[1]非表示!$A$1:$H$500,5,FALSE),0))</f>
        <v/>
      </c>
      <c r="E129" s="11" t="str">
        <f>IF($A129="","",IFERROR(VLOOKUP($A$147&amp;$A129,[1]非表示!$A$1:$H$500,6,FALSE),0))</f>
        <v/>
      </c>
      <c r="F129" s="12" t="str">
        <f>IF($A129="","",IFERROR(VLOOKUP($A$147&amp;$A129,[1]非表示!$A$1:$H$500,7,FALSE),0))</f>
        <v/>
      </c>
      <c r="H129" s="9"/>
      <c r="I129" s="10"/>
      <c r="J129" s="11" t="str">
        <f>IF($H129="","",IFERROR(VLOOKUP($H$147&amp;$H129,[1]非表示!$A$1:$H$500,4,FALSE),0))</f>
        <v/>
      </c>
      <c r="K129" s="11" t="str">
        <f>IF($H129="","",IFERROR(VLOOKUP($H$147&amp;$H129,[1]非表示!$A$1:$H$500,5,FALSE),0))</f>
        <v/>
      </c>
      <c r="L129" s="11" t="str">
        <f>IF($H129="","",IFERROR(VLOOKUP($H$147&amp;$H129,[1]非表示!$A$1:$H$500,6,FALSE),0))</f>
        <v/>
      </c>
      <c r="M129" s="12" t="str">
        <f>IF($H129="","",IFERROR(VLOOKUP($H$147&amp;$H129,[1]非表示!$A$1:$H$500,7,FALSE),0))</f>
        <v/>
      </c>
      <c r="O129" s="9">
        <v>16200</v>
      </c>
      <c r="P129" s="10" t="s">
        <v>296</v>
      </c>
      <c r="Q129" s="11">
        <v>26</v>
      </c>
      <c r="R129" s="11">
        <v>61</v>
      </c>
      <c r="S129" s="11">
        <v>25</v>
      </c>
      <c r="T129" s="12">
        <v>36</v>
      </c>
    </row>
    <row r="130" spans="1:20" x14ac:dyDescent="0.15">
      <c r="A130" s="9"/>
      <c r="B130" s="10"/>
      <c r="C130" s="11" t="str">
        <f>IF($A130="","",IFERROR(VLOOKUP($A$147&amp;$A130,[1]非表示!$A$1:$H$500,4,FALSE),0))</f>
        <v/>
      </c>
      <c r="D130" s="11" t="str">
        <f>IF($A130="","",IFERROR(VLOOKUP($A$147&amp;$A130,[1]非表示!$A$1:$H$500,5,FALSE),0))</f>
        <v/>
      </c>
      <c r="E130" s="11" t="str">
        <f>IF($A130="","",IFERROR(VLOOKUP($A$147&amp;$A130,[1]非表示!$A$1:$H$500,6,FALSE),0))</f>
        <v/>
      </c>
      <c r="F130" s="12" t="str">
        <f>IF($A130="","",IFERROR(VLOOKUP($A$147&amp;$A130,[1]非表示!$A$1:$H$500,7,FALSE),0))</f>
        <v/>
      </c>
      <c r="H130" s="9"/>
      <c r="I130" s="10"/>
      <c r="J130" s="11" t="str">
        <f>IF($H130="","",IFERROR(VLOOKUP($H$147&amp;$H130,[1]非表示!$A$1:$H$500,4,FALSE),0))</f>
        <v/>
      </c>
      <c r="K130" s="11" t="str">
        <f>IF($H130="","",IFERROR(VLOOKUP($H$147&amp;$H130,[1]非表示!$A$1:$H$500,5,FALSE),0))</f>
        <v/>
      </c>
      <c r="L130" s="11" t="str">
        <f>IF($H130="","",IFERROR(VLOOKUP($H$147&amp;$H130,[1]非表示!$A$1:$H$500,6,FALSE),0))</f>
        <v/>
      </c>
      <c r="M130" s="12" t="str">
        <f>IF($H130="","",IFERROR(VLOOKUP($H$147&amp;$H130,[1]非表示!$A$1:$H$500,7,FALSE),0))</f>
        <v/>
      </c>
      <c r="O130" s="9">
        <v>16300</v>
      </c>
      <c r="P130" s="10" t="s">
        <v>297</v>
      </c>
      <c r="Q130" s="11">
        <v>446</v>
      </c>
      <c r="R130" s="11">
        <v>1063</v>
      </c>
      <c r="S130" s="11">
        <v>541</v>
      </c>
      <c r="T130" s="12">
        <v>522</v>
      </c>
    </row>
    <row r="131" spans="1:20" x14ac:dyDescent="0.15">
      <c r="A131" s="9"/>
      <c r="B131" s="10"/>
      <c r="C131" s="11" t="str">
        <f>IF($A131="","",IFERROR(VLOOKUP($A$147&amp;$A131,[1]非表示!$A$1:$H$500,4,FALSE),0))</f>
        <v/>
      </c>
      <c r="D131" s="11" t="str">
        <f>IF($A131="","",IFERROR(VLOOKUP($A$147&amp;$A131,[1]非表示!$A$1:$H$500,5,FALSE),0))</f>
        <v/>
      </c>
      <c r="E131" s="11" t="str">
        <f>IF($A131="","",IFERROR(VLOOKUP($A$147&amp;$A131,[1]非表示!$A$1:$H$500,6,FALSE),0))</f>
        <v/>
      </c>
      <c r="F131" s="12" t="str">
        <f>IF($A131="","",IFERROR(VLOOKUP($A$147&amp;$A131,[1]非表示!$A$1:$H$500,7,FALSE),0))</f>
        <v/>
      </c>
      <c r="H131" s="9"/>
      <c r="I131" s="10"/>
      <c r="J131" s="11" t="str">
        <f>IF($H131="","",IFERROR(VLOOKUP($H$147&amp;$H131,[1]非表示!$A$1:$H$500,4,FALSE),0))</f>
        <v/>
      </c>
      <c r="K131" s="11" t="str">
        <f>IF($H131="","",IFERROR(VLOOKUP($H$147&amp;$H131,[1]非表示!$A$1:$H$500,5,FALSE),0))</f>
        <v/>
      </c>
      <c r="L131" s="11" t="str">
        <f>IF($H131="","",IFERROR(VLOOKUP($H$147&amp;$H131,[1]非表示!$A$1:$H$500,6,FALSE),0))</f>
        <v/>
      </c>
      <c r="M131" s="12" t="str">
        <f>IF($H131="","",IFERROR(VLOOKUP($H$147&amp;$H131,[1]非表示!$A$1:$H$500,7,FALSE),0))</f>
        <v/>
      </c>
      <c r="O131" s="9">
        <v>16400</v>
      </c>
      <c r="P131" s="10" t="s">
        <v>298</v>
      </c>
      <c r="Q131" s="11">
        <v>128</v>
      </c>
      <c r="R131" s="11">
        <v>293</v>
      </c>
      <c r="S131" s="11">
        <v>149</v>
      </c>
      <c r="T131" s="12">
        <v>144</v>
      </c>
    </row>
    <row r="132" spans="1:20" x14ac:dyDescent="0.15">
      <c r="A132" s="9"/>
      <c r="B132" s="10"/>
      <c r="C132" s="11" t="str">
        <f>IF($A132="","",IFERROR(VLOOKUP($A$147&amp;$A132,[1]非表示!$A$1:$H$500,4,FALSE),0))</f>
        <v/>
      </c>
      <c r="D132" s="11" t="str">
        <f>IF($A132="","",IFERROR(VLOOKUP($A$147&amp;$A132,[1]非表示!$A$1:$H$500,5,FALSE),0))</f>
        <v/>
      </c>
      <c r="E132" s="11" t="str">
        <f>IF($A132="","",IFERROR(VLOOKUP($A$147&amp;$A132,[1]非表示!$A$1:$H$500,6,FALSE),0))</f>
        <v/>
      </c>
      <c r="F132" s="12" t="str">
        <f>IF($A132="","",IFERROR(VLOOKUP($A$147&amp;$A132,[1]非表示!$A$1:$H$500,7,FALSE),0))</f>
        <v/>
      </c>
      <c r="H132" s="9"/>
      <c r="I132" s="10"/>
      <c r="J132" s="11" t="str">
        <f>IF($H132="","",IFERROR(VLOOKUP($H$147&amp;$H132,[1]非表示!$A$1:$H$500,4,FALSE),0))</f>
        <v/>
      </c>
      <c r="K132" s="11" t="str">
        <f>IF($H132="","",IFERROR(VLOOKUP($H$147&amp;$H132,[1]非表示!$A$1:$H$500,5,FALSE),0))</f>
        <v/>
      </c>
      <c r="L132" s="11" t="str">
        <f>IF($H132="","",IFERROR(VLOOKUP($H$147&amp;$H132,[1]非表示!$A$1:$H$500,6,FALSE),0))</f>
        <v/>
      </c>
      <c r="M132" s="12" t="str">
        <f>IF($H132="","",IFERROR(VLOOKUP($H$147&amp;$H132,[1]非表示!$A$1:$H$500,7,FALSE),0))</f>
        <v/>
      </c>
      <c r="O132" s="9">
        <v>16500</v>
      </c>
      <c r="P132" s="10" t="s">
        <v>299</v>
      </c>
      <c r="Q132" s="11">
        <v>183</v>
      </c>
      <c r="R132" s="11">
        <v>436</v>
      </c>
      <c r="S132" s="11">
        <v>205</v>
      </c>
      <c r="T132" s="12">
        <v>231</v>
      </c>
    </row>
    <row r="133" spans="1:20" x14ac:dyDescent="0.15">
      <c r="A133" s="9"/>
      <c r="B133" s="10"/>
      <c r="C133" s="11" t="str">
        <f>IF($A133="","",IFERROR(VLOOKUP($A$147&amp;$A133,[1]非表示!$A$1:$H$500,4,FALSE),0))</f>
        <v/>
      </c>
      <c r="D133" s="11" t="str">
        <f>IF($A133="","",IFERROR(VLOOKUP($A$147&amp;$A133,[1]非表示!$A$1:$H$500,5,FALSE),0))</f>
        <v/>
      </c>
      <c r="E133" s="11" t="str">
        <f>IF($A133="","",IFERROR(VLOOKUP($A$147&amp;$A133,[1]非表示!$A$1:$H$500,6,FALSE),0))</f>
        <v/>
      </c>
      <c r="F133" s="12" t="str">
        <f>IF($A133="","",IFERROR(VLOOKUP($A$147&amp;$A133,[1]非表示!$A$1:$H$500,7,FALSE),0))</f>
        <v/>
      </c>
      <c r="H133" s="9"/>
      <c r="I133" s="10"/>
      <c r="J133" s="11" t="str">
        <f>IF($H133="","",IFERROR(VLOOKUP($H$147&amp;$H133,[1]非表示!$A$1:$H$500,4,FALSE),0))</f>
        <v/>
      </c>
      <c r="K133" s="11" t="str">
        <f>IF($H133="","",IFERROR(VLOOKUP($H$147&amp;$H133,[1]非表示!$A$1:$H$500,5,FALSE),0))</f>
        <v/>
      </c>
      <c r="L133" s="11" t="str">
        <f>IF($H133="","",IFERROR(VLOOKUP($H$147&amp;$H133,[1]非表示!$A$1:$H$500,6,FALSE),0))</f>
        <v/>
      </c>
      <c r="M133" s="12" t="str">
        <f>IF($H133="","",IFERROR(VLOOKUP($H$147&amp;$H133,[1]非表示!$A$1:$H$500,7,FALSE),0))</f>
        <v/>
      </c>
      <c r="O133" s="9">
        <v>16600</v>
      </c>
      <c r="P133" s="10" t="s">
        <v>300</v>
      </c>
      <c r="Q133" s="11">
        <v>27</v>
      </c>
      <c r="R133" s="11">
        <v>67</v>
      </c>
      <c r="S133" s="11">
        <v>30</v>
      </c>
      <c r="T133" s="12">
        <v>37</v>
      </c>
    </row>
    <row r="134" spans="1:20" x14ac:dyDescent="0.15">
      <c r="A134" s="9"/>
      <c r="B134" s="10"/>
      <c r="C134" s="11" t="str">
        <f>IF($A134="","",IFERROR(VLOOKUP($A$147&amp;$A134,[1]非表示!$A$1:$H$500,4,FALSE),0))</f>
        <v/>
      </c>
      <c r="D134" s="11" t="str">
        <f>IF($A134="","",IFERROR(VLOOKUP($A$147&amp;$A134,[1]非表示!$A$1:$H$500,5,FALSE),0))</f>
        <v/>
      </c>
      <c r="E134" s="11" t="str">
        <f>IF($A134="","",IFERROR(VLOOKUP($A$147&amp;$A134,[1]非表示!$A$1:$H$500,6,FALSE),0))</f>
        <v/>
      </c>
      <c r="F134" s="12" t="str">
        <f>IF($A134="","",IFERROR(VLOOKUP($A$147&amp;$A134,[1]非表示!$A$1:$H$500,7,FALSE),0))</f>
        <v/>
      </c>
      <c r="H134" s="9"/>
      <c r="I134" s="10"/>
      <c r="J134" s="11" t="str">
        <f>IF($H134="","",IFERROR(VLOOKUP($H$147&amp;$H134,[1]非表示!$A$1:$H$500,4,FALSE),0))</f>
        <v/>
      </c>
      <c r="K134" s="11" t="str">
        <f>IF($H134="","",IFERROR(VLOOKUP($H$147&amp;$H134,[1]非表示!$A$1:$H$500,5,FALSE),0))</f>
        <v/>
      </c>
      <c r="L134" s="11" t="str">
        <f>IF($H134="","",IFERROR(VLOOKUP($H$147&amp;$H134,[1]非表示!$A$1:$H$500,6,FALSE),0))</f>
        <v/>
      </c>
      <c r="M134" s="12" t="str">
        <f>IF($H134="","",IFERROR(VLOOKUP($H$147&amp;$H134,[1]非表示!$A$1:$H$500,7,FALSE),0))</f>
        <v/>
      </c>
      <c r="O134" s="9">
        <v>16700</v>
      </c>
      <c r="P134" s="10" t="s">
        <v>301</v>
      </c>
      <c r="Q134" s="11">
        <v>125</v>
      </c>
      <c r="R134" s="11">
        <v>291</v>
      </c>
      <c r="S134" s="11">
        <v>138</v>
      </c>
      <c r="T134" s="12">
        <v>153</v>
      </c>
    </row>
    <row r="135" spans="1:20" x14ac:dyDescent="0.15">
      <c r="A135" s="9"/>
      <c r="B135" s="10"/>
      <c r="C135" s="11" t="str">
        <f>IF($A135="","",IFERROR(VLOOKUP($A$147&amp;$A135,[1]非表示!$A$1:$H$500,4,FALSE),0))</f>
        <v/>
      </c>
      <c r="D135" s="11" t="str">
        <f>IF($A135="","",IFERROR(VLOOKUP($A$147&amp;$A135,[1]非表示!$A$1:$H$500,5,FALSE),0))</f>
        <v/>
      </c>
      <c r="E135" s="11" t="str">
        <f>IF($A135="","",IFERROR(VLOOKUP($A$147&amp;$A135,[1]非表示!$A$1:$H$500,6,FALSE),0))</f>
        <v/>
      </c>
      <c r="F135" s="12" t="str">
        <f>IF($A135="","",IFERROR(VLOOKUP($A$147&amp;$A135,[1]非表示!$A$1:$H$500,7,FALSE),0))</f>
        <v/>
      </c>
      <c r="H135" s="9"/>
      <c r="I135" s="10"/>
      <c r="J135" s="11" t="str">
        <f>IF($H135="","",IFERROR(VLOOKUP($H$147&amp;$H135,[1]非表示!$A$1:$H$500,4,FALSE),0))</f>
        <v/>
      </c>
      <c r="K135" s="11" t="str">
        <f>IF($H135="","",IFERROR(VLOOKUP($H$147&amp;$H135,[1]非表示!$A$1:$H$500,5,FALSE),0))</f>
        <v/>
      </c>
      <c r="L135" s="11" t="str">
        <f>IF($H135="","",IFERROR(VLOOKUP($H$147&amp;$H135,[1]非表示!$A$1:$H$500,6,FALSE),0))</f>
        <v/>
      </c>
      <c r="M135" s="12" t="str">
        <f>IF($H135="","",IFERROR(VLOOKUP($H$147&amp;$H135,[1]非表示!$A$1:$H$500,7,FALSE),0))</f>
        <v/>
      </c>
      <c r="O135" s="9">
        <v>16800</v>
      </c>
      <c r="P135" s="10" t="s">
        <v>302</v>
      </c>
      <c r="Q135" s="11">
        <v>534</v>
      </c>
      <c r="R135" s="11">
        <v>1155</v>
      </c>
      <c r="S135" s="11">
        <v>547</v>
      </c>
      <c r="T135" s="12">
        <v>608</v>
      </c>
    </row>
    <row r="136" spans="1:20" x14ac:dyDescent="0.15">
      <c r="A136" s="9"/>
      <c r="B136" s="10"/>
      <c r="C136" s="11" t="str">
        <f>IF($A136="","",IFERROR(VLOOKUP($A$147&amp;$A136,[1]非表示!$A$1:$H$500,4,FALSE),0))</f>
        <v/>
      </c>
      <c r="D136" s="11" t="str">
        <f>IF($A136="","",IFERROR(VLOOKUP($A$147&amp;$A136,[1]非表示!$A$1:$H$500,5,FALSE),0))</f>
        <v/>
      </c>
      <c r="E136" s="11" t="str">
        <f>IF($A136="","",IFERROR(VLOOKUP($A$147&amp;$A136,[1]非表示!$A$1:$H$500,6,FALSE),0))</f>
        <v/>
      </c>
      <c r="F136" s="12" t="str">
        <f>IF($A136="","",IFERROR(VLOOKUP($A$147&amp;$A136,[1]非表示!$A$1:$H$500,7,FALSE),0))</f>
        <v/>
      </c>
      <c r="H136" s="9"/>
      <c r="I136" s="10"/>
      <c r="J136" s="11" t="str">
        <f>IF($H136="","",IFERROR(VLOOKUP($H$147&amp;$H136,[1]非表示!$A$1:$H$500,4,FALSE),0))</f>
        <v/>
      </c>
      <c r="K136" s="11" t="str">
        <f>IF($H136="","",IFERROR(VLOOKUP($H$147&amp;$H136,[1]非表示!$A$1:$H$500,5,FALSE),0))</f>
        <v/>
      </c>
      <c r="L136" s="11" t="str">
        <f>IF($H136="","",IFERROR(VLOOKUP($H$147&amp;$H136,[1]非表示!$A$1:$H$500,6,FALSE),0))</f>
        <v/>
      </c>
      <c r="M136" s="12" t="str">
        <f>IF($H136="","",IFERROR(VLOOKUP($H$147&amp;$H136,[1]非表示!$A$1:$H$500,7,FALSE),0))</f>
        <v/>
      </c>
      <c r="O136" s="9">
        <v>16900</v>
      </c>
      <c r="P136" s="10" t="s">
        <v>303</v>
      </c>
      <c r="Q136" s="11">
        <v>199</v>
      </c>
      <c r="R136" s="11">
        <v>470</v>
      </c>
      <c r="S136" s="11">
        <v>237</v>
      </c>
      <c r="T136" s="12">
        <v>233</v>
      </c>
    </row>
    <row r="137" spans="1:20" x14ac:dyDescent="0.15">
      <c r="A137" s="9"/>
      <c r="B137" s="10"/>
      <c r="C137" s="11" t="str">
        <f>IF($A137="","",IFERROR(VLOOKUP($A$147&amp;$A137,[1]非表示!$A$1:$H$500,4,FALSE),0))</f>
        <v/>
      </c>
      <c r="D137" s="11" t="str">
        <f>IF($A137="","",IFERROR(VLOOKUP($A$147&amp;$A137,[1]非表示!$A$1:$H$500,5,FALSE),0))</f>
        <v/>
      </c>
      <c r="E137" s="11" t="str">
        <f>IF($A137="","",IFERROR(VLOOKUP($A$147&amp;$A137,[1]非表示!$A$1:$H$500,6,FALSE),0))</f>
        <v/>
      </c>
      <c r="F137" s="12" t="str">
        <f>IF($A137="","",IFERROR(VLOOKUP($A$147&amp;$A137,[1]非表示!$A$1:$H$500,7,FALSE),0))</f>
        <v/>
      </c>
      <c r="H137" s="9"/>
      <c r="I137" s="10"/>
      <c r="J137" s="11" t="str">
        <f>IF($H137="","",IFERROR(VLOOKUP($H$147&amp;$H137,[1]非表示!$A$1:$H$500,4,FALSE),0))</f>
        <v/>
      </c>
      <c r="K137" s="11" t="str">
        <f>IF($H137="","",IFERROR(VLOOKUP($H$147&amp;$H137,[1]非表示!$A$1:$H$500,5,FALSE),0))</f>
        <v/>
      </c>
      <c r="L137" s="11" t="str">
        <f>IF($H137="","",IFERROR(VLOOKUP($H$147&amp;$H137,[1]非表示!$A$1:$H$500,6,FALSE),0))</f>
        <v/>
      </c>
      <c r="M137" s="12" t="str">
        <f>IF($H137="","",IFERROR(VLOOKUP($H$147&amp;$H137,[1]非表示!$A$1:$H$500,7,FALSE),0))</f>
        <v/>
      </c>
      <c r="O137" s="9">
        <v>17000</v>
      </c>
      <c r="P137" s="10" t="s">
        <v>304</v>
      </c>
      <c r="Q137" s="11">
        <v>85</v>
      </c>
      <c r="R137" s="11">
        <v>190</v>
      </c>
      <c r="S137" s="11">
        <v>103</v>
      </c>
      <c r="T137" s="12">
        <v>87</v>
      </c>
    </row>
    <row r="138" spans="1:20" x14ac:dyDescent="0.15">
      <c r="A138" s="9"/>
      <c r="B138" s="10"/>
      <c r="C138" s="11" t="str">
        <f>IF($A138="","",IFERROR(VLOOKUP($A$147&amp;$A138,[1]非表示!$A$1:$H$500,4,FALSE),0))</f>
        <v/>
      </c>
      <c r="D138" s="11" t="str">
        <f>IF($A138="","",IFERROR(VLOOKUP($A$147&amp;$A138,[1]非表示!$A$1:$H$500,5,FALSE),0))</f>
        <v/>
      </c>
      <c r="E138" s="11" t="str">
        <f>IF($A138="","",IFERROR(VLOOKUP($A$147&amp;$A138,[1]非表示!$A$1:$H$500,6,FALSE),0))</f>
        <v/>
      </c>
      <c r="F138" s="12" t="str">
        <f>IF($A138="","",IFERROR(VLOOKUP($A$147&amp;$A138,[1]非表示!$A$1:$H$500,7,FALSE),0))</f>
        <v/>
      </c>
      <c r="H138" s="9"/>
      <c r="I138" s="10"/>
      <c r="J138" s="11" t="str">
        <f>IF($H138="","",IFERROR(VLOOKUP($H$147&amp;$H138,[1]非表示!$A$1:$H$500,4,FALSE),0))</f>
        <v/>
      </c>
      <c r="K138" s="11" t="str">
        <f>IF($H138="","",IFERROR(VLOOKUP($H$147&amp;$H138,[1]非表示!$A$1:$H$500,5,FALSE),0))</f>
        <v/>
      </c>
      <c r="L138" s="11" t="str">
        <f>IF($H138="","",IFERROR(VLOOKUP($H$147&amp;$H138,[1]非表示!$A$1:$H$500,6,FALSE),0))</f>
        <v/>
      </c>
      <c r="M138" s="12" t="str">
        <f>IF($H138="","",IFERROR(VLOOKUP($H$147&amp;$H138,[1]非表示!$A$1:$H$500,7,FALSE),0))</f>
        <v/>
      </c>
      <c r="O138" s="9">
        <v>17100</v>
      </c>
      <c r="P138" s="10" t="s">
        <v>305</v>
      </c>
      <c r="Q138" s="11">
        <v>197</v>
      </c>
      <c r="R138" s="11">
        <v>454</v>
      </c>
      <c r="S138" s="11">
        <v>235</v>
      </c>
      <c r="T138" s="12">
        <v>219</v>
      </c>
    </row>
    <row r="139" spans="1:20" x14ac:dyDescent="0.15">
      <c r="A139" s="9"/>
      <c r="B139" s="10"/>
      <c r="C139" s="11" t="str">
        <f>IF($A139="","",IFERROR(VLOOKUP($A$147&amp;$A139,[1]非表示!$A$1:$H$500,4,FALSE),0))</f>
        <v/>
      </c>
      <c r="D139" s="11" t="str">
        <f>IF($A139="","",IFERROR(VLOOKUP($A$147&amp;$A139,[1]非表示!$A$1:$H$500,5,FALSE),0))</f>
        <v/>
      </c>
      <c r="E139" s="11" t="str">
        <f>IF($A139="","",IFERROR(VLOOKUP($A$147&amp;$A139,[1]非表示!$A$1:$H$500,6,FALSE),0))</f>
        <v/>
      </c>
      <c r="F139" s="12" t="str">
        <f>IF($A139="","",IFERROR(VLOOKUP($A$147&amp;$A139,[1]非表示!$A$1:$H$500,7,FALSE),0))</f>
        <v/>
      </c>
      <c r="H139" s="9"/>
      <c r="I139" s="10"/>
      <c r="J139" s="11" t="str">
        <f>IF($H139="","",IFERROR(VLOOKUP($H$147&amp;$H139,[1]非表示!$A$1:$H$500,4,FALSE),0))</f>
        <v/>
      </c>
      <c r="K139" s="11" t="str">
        <f>IF($H139="","",IFERROR(VLOOKUP($H$147&amp;$H139,[1]非表示!$A$1:$H$500,5,FALSE),0))</f>
        <v/>
      </c>
      <c r="L139" s="11" t="str">
        <f>IF($H139="","",IFERROR(VLOOKUP($H$147&amp;$H139,[1]非表示!$A$1:$H$500,6,FALSE),0))</f>
        <v/>
      </c>
      <c r="M139" s="12" t="str">
        <f>IF($H139="","",IFERROR(VLOOKUP($H$147&amp;$H139,[1]非表示!$A$1:$H$500,7,FALSE),0))</f>
        <v/>
      </c>
      <c r="O139" s="9">
        <v>17200</v>
      </c>
      <c r="P139" s="10" t="s">
        <v>306</v>
      </c>
      <c r="Q139" s="11">
        <v>142</v>
      </c>
      <c r="R139" s="11">
        <v>288</v>
      </c>
      <c r="S139" s="11">
        <v>157</v>
      </c>
      <c r="T139" s="12">
        <v>131</v>
      </c>
    </row>
    <row r="140" spans="1:20" x14ac:dyDescent="0.15">
      <c r="A140" s="9"/>
      <c r="B140" s="10"/>
      <c r="C140" s="11" t="str">
        <f>IF($A140="","",IFERROR(VLOOKUP($A$147&amp;$A140,[1]非表示!$A$1:$H$500,4,FALSE),0))</f>
        <v/>
      </c>
      <c r="D140" s="11" t="str">
        <f>IF($A140="","",IFERROR(VLOOKUP($A$147&amp;$A140,[1]非表示!$A$1:$H$500,5,FALSE),0))</f>
        <v/>
      </c>
      <c r="E140" s="11" t="str">
        <f>IF($A140="","",IFERROR(VLOOKUP($A$147&amp;$A140,[1]非表示!$A$1:$H$500,6,FALSE),0))</f>
        <v/>
      </c>
      <c r="F140" s="12" t="str">
        <f>IF($A140="","",IFERROR(VLOOKUP($A$147&amp;$A140,[1]非表示!$A$1:$H$500,7,FALSE),0))</f>
        <v/>
      </c>
      <c r="H140" s="9"/>
      <c r="I140" s="10"/>
      <c r="J140" s="11" t="str">
        <f>IF($H140="","",IFERROR(VLOOKUP($H$147&amp;$H140,[1]非表示!$A$1:$H$500,4,FALSE),0))</f>
        <v/>
      </c>
      <c r="K140" s="11" t="str">
        <f>IF($H140="","",IFERROR(VLOOKUP($H$147&amp;$H140,[1]非表示!$A$1:$H$500,5,FALSE),0))</f>
        <v/>
      </c>
      <c r="L140" s="11" t="str">
        <f>IF($H140="","",IFERROR(VLOOKUP($H$147&amp;$H140,[1]非表示!$A$1:$H$500,6,FALSE),0))</f>
        <v/>
      </c>
      <c r="M140" s="12" t="str">
        <f>IF($H140="","",IFERROR(VLOOKUP($H$147&amp;$H140,[1]非表示!$A$1:$H$500,7,FALSE),0))</f>
        <v/>
      </c>
      <c r="O140" s="9">
        <v>17300</v>
      </c>
      <c r="P140" s="10" t="s">
        <v>307</v>
      </c>
      <c r="Q140" s="11">
        <v>34</v>
      </c>
      <c r="R140" s="11">
        <v>79</v>
      </c>
      <c r="S140" s="11">
        <v>37</v>
      </c>
      <c r="T140" s="12">
        <v>42</v>
      </c>
    </row>
    <row r="141" spans="1:20" x14ac:dyDescent="0.15">
      <c r="A141" s="9"/>
      <c r="B141" s="10"/>
      <c r="C141" s="11" t="str">
        <f>IF($A141="","",IFERROR(VLOOKUP($A$147&amp;$A141,[1]非表示!$A$1:$H$500,4,FALSE),0))</f>
        <v/>
      </c>
      <c r="D141" s="11" t="str">
        <f>IF($A141="","",IFERROR(VLOOKUP($A$147&amp;$A141,[1]非表示!$A$1:$H$500,5,FALSE),0))</f>
        <v/>
      </c>
      <c r="E141" s="11" t="str">
        <f>IF($A141="","",IFERROR(VLOOKUP($A$147&amp;$A141,[1]非表示!$A$1:$H$500,6,FALSE),0))</f>
        <v/>
      </c>
      <c r="F141" s="12" t="str">
        <f>IF($A141="","",IFERROR(VLOOKUP($A$147&amp;$A141,[1]非表示!$A$1:$H$500,7,FALSE),0))</f>
        <v/>
      </c>
      <c r="H141" s="9"/>
      <c r="I141" s="10"/>
      <c r="J141" s="11" t="str">
        <f>IF($H141="","",IFERROR(VLOOKUP($H$147&amp;$H141,[1]非表示!$A$1:$H$500,4,FALSE),0))</f>
        <v/>
      </c>
      <c r="K141" s="11" t="str">
        <f>IF($H141="","",IFERROR(VLOOKUP($H$147&amp;$H141,[1]非表示!$A$1:$H$500,5,FALSE),0))</f>
        <v/>
      </c>
      <c r="L141" s="11" t="str">
        <f>IF($H141="","",IFERROR(VLOOKUP($H$147&amp;$H141,[1]非表示!$A$1:$H$500,6,FALSE),0))</f>
        <v/>
      </c>
      <c r="M141" s="12" t="str">
        <f>IF($H141="","",IFERROR(VLOOKUP($H$147&amp;$H141,[1]非表示!$A$1:$H$500,7,FALSE),0))</f>
        <v/>
      </c>
      <c r="O141" s="9"/>
      <c r="P141" s="10"/>
      <c r="Q141" s="11" t="str">
        <f>IF($O141="","",IFERROR(VLOOKUP($O$147&amp;$O141,[1]非表示!$A$1:$H$500,4,FALSE),0))</f>
        <v/>
      </c>
      <c r="R141" s="11" t="str">
        <f>IF($O141="","",IFERROR(VLOOKUP($O$147&amp;$O141,[1]非表示!$A$1:$H$500,5,FALSE),0))</f>
        <v/>
      </c>
      <c r="S141" s="11" t="str">
        <f>IF($O141="","",IFERROR(VLOOKUP($O$147&amp;$O141,[1]非表示!$A$1:$H$500,6,FALSE),0))</f>
        <v/>
      </c>
      <c r="T141" s="12" t="str">
        <f>IF($O141="","",IFERROR(VLOOKUP($O$147&amp;$O141,[1]非表示!$A$1:$H$500,7,FALSE),0))</f>
        <v/>
      </c>
    </row>
    <row r="142" spans="1:20" x14ac:dyDescent="0.15">
      <c r="A142" s="9"/>
      <c r="B142" s="10"/>
      <c r="C142" s="11" t="str">
        <f>IF($A142="","",IFERROR(VLOOKUP($A$147&amp;$A142,[1]非表示!$A$1:$H$500,4,FALSE),0))</f>
        <v/>
      </c>
      <c r="D142" s="11" t="str">
        <f>IF($A142="","",IFERROR(VLOOKUP($A$147&amp;$A142,[1]非表示!$A$1:$H$500,5,FALSE),0))</f>
        <v/>
      </c>
      <c r="E142" s="11" t="str">
        <f>IF($A142="","",IFERROR(VLOOKUP($A$147&amp;$A142,[1]非表示!$A$1:$H$500,6,FALSE),0))</f>
        <v/>
      </c>
      <c r="F142" s="12" t="str">
        <f>IF($A142="","",IFERROR(VLOOKUP($A$147&amp;$A142,[1]非表示!$A$1:$H$500,7,FALSE),0))</f>
        <v/>
      </c>
      <c r="H142" s="9"/>
      <c r="I142" s="10"/>
      <c r="J142" s="11" t="str">
        <f>IF($H142="","",IFERROR(VLOOKUP($H$147&amp;$H142,[1]非表示!$A$1:$H$500,4,FALSE),0))</f>
        <v/>
      </c>
      <c r="K142" s="11" t="str">
        <f>IF($H142="","",IFERROR(VLOOKUP($H$147&amp;$H142,[1]非表示!$A$1:$H$500,5,FALSE),0))</f>
        <v/>
      </c>
      <c r="L142" s="11" t="str">
        <f>IF($H142="","",IFERROR(VLOOKUP($H$147&amp;$H142,[1]非表示!$A$1:$H$500,6,FALSE),0))</f>
        <v/>
      </c>
      <c r="M142" s="12" t="str">
        <f>IF($H142="","",IFERROR(VLOOKUP($H$147&amp;$H142,[1]非表示!$A$1:$H$500,7,FALSE),0))</f>
        <v/>
      </c>
      <c r="O142" s="9"/>
      <c r="P142" s="10"/>
      <c r="Q142" s="11" t="str">
        <f>IF($O142="","",IFERROR(VLOOKUP($O$147&amp;$O142,[1]非表示!$A$1:$H$500,4,FALSE),0))</f>
        <v/>
      </c>
      <c r="R142" s="11" t="str">
        <f>IF($O142="","",IFERROR(VLOOKUP($O$147&amp;$O142,[1]非表示!$A$1:$H$500,5,FALSE),0))</f>
        <v/>
      </c>
      <c r="S142" s="11" t="str">
        <f>IF($O142="","",IFERROR(VLOOKUP($O$147&amp;$O142,[1]非表示!$A$1:$H$500,6,FALSE),0))</f>
        <v/>
      </c>
      <c r="T142" s="12" t="str">
        <f>IF($O142="","",IFERROR(VLOOKUP($O$147&amp;$O142,[1]非表示!$A$1:$H$500,7,FALSE),0))</f>
        <v/>
      </c>
    </row>
    <row r="143" spans="1:20" x14ac:dyDescent="0.15">
      <c r="A143" s="9"/>
      <c r="B143" s="10"/>
      <c r="C143" s="11" t="str">
        <f>IF($A143="","",IFERROR(VLOOKUP($A$147&amp;$A143,[1]非表示!$A$1:$H$500,4,FALSE),0))</f>
        <v/>
      </c>
      <c r="D143" s="11" t="str">
        <f>IF($A143="","",IFERROR(VLOOKUP($A$147&amp;$A143,[1]非表示!$A$1:$H$500,5,FALSE),0))</f>
        <v/>
      </c>
      <c r="E143" s="11" t="str">
        <f>IF($A143="","",IFERROR(VLOOKUP($A$147&amp;$A143,[1]非表示!$A$1:$H$500,6,FALSE),0))</f>
        <v/>
      </c>
      <c r="F143" s="12" t="str">
        <f>IF($A143="","",IFERROR(VLOOKUP($A$147&amp;$A143,[1]非表示!$A$1:$H$500,7,FALSE),0))</f>
        <v/>
      </c>
      <c r="H143" s="9"/>
      <c r="I143" s="10"/>
      <c r="J143" s="11" t="str">
        <f>IF($H143="","",IFERROR(VLOOKUP($H$147&amp;$H143,[1]非表示!$A$1:$H$500,4,FALSE),0))</f>
        <v/>
      </c>
      <c r="K143" s="11" t="str">
        <f>IF($H143="","",IFERROR(VLOOKUP($H$147&amp;$H143,[1]非表示!$A$1:$H$500,5,FALSE),0))</f>
        <v/>
      </c>
      <c r="L143" s="11" t="str">
        <f>IF($H143="","",IFERROR(VLOOKUP($H$147&amp;$H143,[1]非表示!$A$1:$H$500,6,FALSE),0))</f>
        <v/>
      </c>
      <c r="M143" s="12" t="str">
        <f>IF($H143="","",IFERROR(VLOOKUP($H$147&amp;$H143,[1]非表示!$A$1:$H$500,7,FALSE),0))</f>
        <v/>
      </c>
      <c r="O143" s="9"/>
      <c r="P143" s="10"/>
      <c r="Q143" s="11" t="str">
        <f>IF($O143="","",IFERROR(VLOOKUP($O$147&amp;$O143,[1]非表示!$A$1:$H$500,4,FALSE),0))</f>
        <v/>
      </c>
      <c r="R143" s="11" t="str">
        <f>IF($O143="","",IFERROR(VLOOKUP($O$147&amp;$O143,[1]非表示!$A$1:$H$500,5,FALSE),0))</f>
        <v/>
      </c>
      <c r="S143" s="11" t="str">
        <f>IF($O143="","",IFERROR(VLOOKUP($O$147&amp;$O143,[1]非表示!$A$1:$H$500,6,FALSE),0))</f>
        <v/>
      </c>
      <c r="T143" s="12" t="str">
        <f>IF($O143="","",IFERROR(VLOOKUP($O$147&amp;$O143,[1]非表示!$A$1:$H$500,7,FALSE),0))</f>
        <v/>
      </c>
    </row>
    <row r="144" spans="1:20" x14ac:dyDescent="0.15">
      <c r="A144" s="9"/>
      <c r="B144" s="10"/>
      <c r="C144" s="11" t="str">
        <f>IF($A144="","",IFERROR(VLOOKUP($A$147&amp;$A144,[1]非表示!$A$1:$H$500,4,FALSE),0))</f>
        <v/>
      </c>
      <c r="D144" s="11" t="str">
        <f>IF($A144="","",IFERROR(VLOOKUP($A$147&amp;$A144,[1]非表示!$A$1:$H$500,5,FALSE),0))</f>
        <v/>
      </c>
      <c r="E144" s="11" t="str">
        <f>IF($A144="","",IFERROR(VLOOKUP($A$147&amp;$A144,[1]非表示!$A$1:$H$500,6,FALSE),0))</f>
        <v/>
      </c>
      <c r="F144" s="12" t="str">
        <f>IF($A144="","",IFERROR(VLOOKUP($A$147&amp;$A144,[1]非表示!$A$1:$H$500,7,FALSE),0))</f>
        <v/>
      </c>
      <c r="H144" s="9"/>
      <c r="I144" s="10"/>
      <c r="J144" s="11" t="str">
        <f>IF($H144="","",IFERROR(VLOOKUP($H$147&amp;$H144,[1]非表示!$A$1:$H$500,4,FALSE),0))</f>
        <v/>
      </c>
      <c r="K144" s="11" t="str">
        <f>IF($H144="","",IFERROR(VLOOKUP($H$147&amp;$H144,[1]非表示!$A$1:$H$500,5,FALSE),0))</f>
        <v/>
      </c>
      <c r="L144" s="11" t="str">
        <f>IF($H144="","",IFERROR(VLOOKUP($H$147&amp;$H144,[1]非表示!$A$1:$H$500,6,FALSE),0))</f>
        <v/>
      </c>
      <c r="M144" s="12" t="str">
        <f>IF($H144="","",IFERROR(VLOOKUP($H$147&amp;$H144,[1]非表示!$A$1:$H$500,7,FALSE),0))</f>
        <v/>
      </c>
      <c r="O144" s="9"/>
      <c r="P144" s="10"/>
      <c r="Q144" s="11" t="str">
        <f>IF($O144="","",IFERROR(VLOOKUP($O$147&amp;$O144,[1]非表示!$A$1:$H$500,4,FALSE),0))</f>
        <v/>
      </c>
      <c r="R144" s="11" t="str">
        <f>IF($O144="","",IFERROR(VLOOKUP($O$147&amp;$O144,[1]非表示!$A$1:$H$500,5,FALSE),0))</f>
        <v/>
      </c>
      <c r="S144" s="11" t="str">
        <f>IF($O144="","",IFERROR(VLOOKUP($O$147&amp;$O144,[1]非表示!$A$1:$H$500,6,FALSE),0))</f>
        <v/>
      </c>
      <c r="T144" s="12" t="str">
        <f>IF($O144="","",IFERROR(VLOOKUP($O$147&amp;$O144,[1]非表示!$A$1:$H$500,7,FALSE),0))</f>
        <v/>
      </c>
    </row>
    <row r="145" spans="1:20" x14ac:dyDescent="0.15">
      <c r="A145" s="9"/>
      <c r="B145" s="10"/>
      <c r="C145" s="11" t="str">
        <f>IF($A145="","",IFERROR(VLOOKUP($A$147&amp;$A145,[1]非表示!$A$1:$H$500,4,FALSE),0))</f>
        <v/>
      </c>
      <c r="D145" s="11" t="str">
        <f>IF($A145="","",IFERROR(VLOOKUP($A$147&amp;$A145,[1]非表示!$A$1:$H$500,5,FALSE),0))</f>
        <v/>
      </c>
      <c r="E145" s="11" t="str">
        <f>IF($A145="","",IFERROR(VLOOKUP($A$147&amp;$A145,[1]非表示!$A$1:$H$500,6,FALSE),0))</f>
        <v/>
      </c>
      <c r="F145" s="12" t="str">
        <f>IF($A145="","",IFERROR(VLOOKUP($A$147&amp;$A145,[1]非表示!$A$1:$H$500,7,FALSE),0))</f>
        <v/>
      </c>
      <c r="H145" s="9"/>
      <c r="I145" s="10"/>
      <c r="J145" s="11" t="str">
        <f>IF($H145="","",IFERROR(VLOOKUP($H$147&amp;$H145,[1]非表示!$A$1:$H$500,4,FALSE),0))</f>
        <v/>
      </c>
      <c r="K145" s="11" t="str">
        <f>IF($H145="","",IFERROR(VLOOKUP($H$147&amp;$H145,[1]非表示!$A$1:$H$500,5,FALSE),0))</f>
        <v/>
      </c>
      <c r="L145" s="11" t="str">
        <f>IF($H145="","",IFERROR(VLOOKUP($H$147&amp;$H145,[1]非表示!$A$1:$H$500,6,FALSE),0))</f>
        <v/>
      </c>
      <c r="M145" s="12" t="str">
        <f>IF($H145="","",IFERROR(VLOOKUP($H$147&amp;$H145,[1]非表示!$A$1:$H$500,7,FALSE),0))</f>
        <v/>
      </c>
      <c r="O145" s="9"/>
      <c r="P145" s="10"/>
      <c r="Q145" s="11" t="str">
        <f>IF($O145="","",IFERROR(VLOOKUP($O$147&amp;$O145,[1]非表示!$A$1:$H$500,4,FALSE),0))</f>
        <v/>
      </c>
      <c r="R145" s="11" t="str">
        <f>IF($O145="","",IFERROR(VLOOKUP($O$147&amp;$O145,[1]非表示!$A$1:$H$500,5,FALSE),0))</f>
        <v/>
      </c>
      <c r="S145" s="11" t="str">
        <f>IF($O145="","",IFERROR(VLOOKUP($O$147&amp;$O145,[1]非表示!$A$1:$H$500,6,FALSE),0))</f>
        <v/>
      </c>
      <c r="T145" s="12" t="str">
        <f>IF($O145="","",IFERROR(VLOOKUP($O$147&amp;$O145,[1]非表示!$A$1:$H$500,7,FALSE),0))</f>
        <v/>
      </c>
    </row>
    <row r="146" spans="1:20" x14ac:dyDescent="0.15">
      <c r="A146" s="15"/>
      <c r="B146" s="16"/>
      <c r="C146" s="11" t="str">
        <f>IF($A146="","",IFERROR(VLOOKUP($A$147&amp;$A146,[1]非表示!$A$1:$H$500,4,FALSE),0))</f>
        <v/>
      </c>
      <c r="D146" s="11" t="str">
        <f>IF($A146="","",IFERROR(VLOOKUP($A$147&amp;$A146,[1]非表示!$A$1:$H$500,5,FALSE),0))</f>
        <v/>
      </c>
      <c r="E146" s="11" t="str">
        <f>IF($A146="","",IFERROR(VLOOKUP($A$147&amp;$A146,[1]非表示!$A$1:$H$500,6,FALSE),0))</f>
        <v/>
      </c>
      <c r="F146" s="12" t="str">
        <f>IF($A146="","",IFERROR(VLOOKUP($A$147&amp;$A146,[1]非表示!$A$1:$H$500,7,FALSE),0))</f>
        <v/>
      </c>
      <c r="H146" s="15"/>
      <c r="I146" s="16"/>
      <c r="J146" s="11" t="str">
        <f>IF($H146="","",IFERROR(VLOOKUP($H$147&amp;$H146,[1]非表示!$A$1:$H$500,4,FALSE),0))</f>
        <v/>
      </c>
      <c r="K146" s="11" t="str">
        <f>IF($H146="","",IFERROR(VLOOKUP($H$147&amp;$H146,[1]非表示!$A$1:$H$500,5,FALSE),0))</f>
        <v/>
      </c>
      <c r="L146" s="11" t="str">
        <f>IF($H146="","",IFERROR(VLOOKUP($H$147&amp;$H146,[1]非表示!$A$1:$H$500,6,FALSE),0))</f>
        <v/>
      </c>
      <c r="M146" s="12" t="str">
        <f>IF($H146="","",IFERROR(VLOOKUP($H$147&amp;$H146,[1]非表示!$A$1:$H$500,7,FALSE),0))</f>
        <v/>
      </c>
      <c r="O146" s="15"/>
      <c r="P146" s="16"/>
      <c r="Q146" s="11" t="str">
        <f>IF($O146="","",IFERROR(VLOOKUP($O$147&amp;$O146,[1]非表示!$A$1:$H$500,4,FALSE),0))</f>
        <v/>
      </c>
      <c r="R146" s="11" t="str">
        <f>IF($O146="","",IFERROR(VLOOKUP($O$147&amp;$O146,[1]非表示!$A$1:$H$500,5,FALSE),0))</f>
        <v/>
      </c>
      <c r="S146" s="11" t="str">
        <f>IF($O146="","",IFERROR(VLOOKUP($O$147&amp;$O146,[1]非表示!$A$1:$H$500,6,FALSE),0))</f>
        <v/>
      </c>
      <c r="T146" s="12" t="str">
        <f>IF($O146="","",IFERROR(VLOOKUP($O$147&amp;$O146,[1]非表示!$A$1:$H$500,7,FALSE),0))</f>
        <v/>
      </c>
    </row>
    <row r="147" spans="1:20" ht="13.5" customHeight="1" x14ac:dyDescent="0.15">
      <c r="A147" s="23">
        <v>5</v>
      </c>
      <c r="B147" s="24" t="s">
        <v>308</v>
      </c>
      <c r="C147" s="25">
        <v>6110</v>
      </c>
      <c r="D147" s="25">
        <v>13914</v>
      </c>
      <c r="E147" s="25">
        <v>6938</v>
      </c>
      <c r="F147" s="26">
        <v>6976</v>
      </c>
      <c r="H147" s="23">
        <v>6</v>
      </c>
      <c r="I147" s="24" t="s">
        <v>309</v>
      </c>
      <c r="J147" s="25">
        <v>5217</v>
      </c>
      <c r="K147" s="25">
        <v>12091</v>
      </c>
      <c r="L147" s="25">
        <v>6384</v>
      </c>
      <c r="M147" s="26">
        <v>5707</v>
      </c>
      <c r="O147" s="23">
        <v>7</v>
      </c>
      <c r="P147" s="24" t="s">
        <v>310</v>
      </c>
      <c r="Q147" s="25">
        <v>10342</v>
      </c>
      <c r="R147" s="25">
        <v>23571</v>
      </c>
      <c r="S147" s="25">
        <v>11850</v>
      </c>
      <c r="T147" s="26">
        <v>11721</v>
      </c>
    </row>
    <row r="148" spans="1:20" ht="14.25" x14ac:dyDescent="0.15">
      <c r="A148" s="80">
        <f>A99</f>
        <v>42736</v>
      </c>
      <c r="B148" s="80"/>
      <c r="C148" s="80"/>
      <c r="D148" s="80"/>
      <c r="E148" s="80"/>
      <c r="F148" s="80"/>
      <c r="H148" s="27"/>
      <c r="O148" s="27"/>
    </row>
    <row r="149" spans="1:20" x14ac:dyDescent="0.15">
      <c r="A149" s="5" t="s">
        <v>1</v>
      </c>
      <c r="B149" s="6" t="s">
        <v>2</v>
      </c>
      <c r="C149" s="6" t="s">
        <v>3</v>
      </c>
      <c r="D149" s="6" t="s">
        <v>4</v>
      </c>
      <c r="E149" s="6" t="s">
        <v>5</v>
      </c>
      <c r="F149" s="7" t="s">
        <v>6</v>
      </c>
      <c r="H149" s="5" t="s">
        <v>1</v>
      </c>
      <c r="I149" s="6" t="s">
        <v>2</v>
      </c>
      <c r="J149" s="6" t="s">
        <v>3</v>
      </c>
      <c r="K149" s="6" t="s">
        <v>4</v>
      </c>
      <c r="L149" s="6" t="s">
        <v>5</v>
      </c>
      <c r="M149" s="7" t="s">
        <v>6</v>
      </c>
      <c r="O149" s="5" t="s">
        <v>1</v>
      </c>
      <c r="P149" s="6" t="s">
        <v>2</v>
      </c>
      <c r="Q149" s="6" t="s">
        <v>3</v>
      </c>
      <c r="R149" s="6" t="s">
        <v>4</v>
      </c>
      <c r="S149" s="6" t="s">
        <v>5</v>
      </c>
      <c r="T149" s="7" t="s">
        <v>6</v>
      </c>
    </row>
    <row r="150" spans="1:20" x14ac:dyDescent="0.15">
      <c r="A150" s="9">
        <v>17400</v>
      </c>
      <c r="B150" s="10" t="s">
        <v>311</v>
      </c>
      <c r="C150" s="11">
        <v>44</v>
      </c>
      <c r="D150" s="11">
        <v>101</v>
      </c>
      <c r="E150" s="11">
        <v>53</v>
      </c>
      <c r="F150" s="12">
        <v>48</v>
      </c>
      <c r="H150" s="9">
        <v>200</v>
      </c>
      <c r="I150" s="10" t="s">
        <v>139</v>
      </c>
      <c r="J150" s="11">
        <v>160</v>
      </c>
      <c r="K150" s="11">
        <v>317</v>
      </c>
      <c r="L150" s="11">
        <v>162</v>
      </c>
      <c r="M150" s="12">
        <v>155</v>
      </c>
      <c r="O150" s="9">
        <v>40101</v>
      </c>
      <c r="P150" s="10" t="s">
        <v>312</v>
      </c>
      <c r="Q150" s="11">
        <v>431</v>
      </c>
      <c r="R150" s="11">
        <v>1388</v>
      </c>
      <c r="S150" s="11">
        <v>691</v>
      </c>
      <c r="T150" s="12">
        <v>697</v>
      </c>
    </row>
    <row r="151" spans="1:20" x14ac:dyDescent="0.15">
      <c r="A151" s="9">
        <v>17500</v>
      </c>
      <c r="B151" s="10" t="s">
        <v>313</v>
      </c>
      <c r="C151" s="11">
        <v>160</v>
      </c>
      <c r="D151" s="11">
        <v>394</v>
      </c>
      <c r="E151" s="11">
        <v>197</v>
      </c>
      <c r="F151" s="12">
        <v>197</v>
      </c>
      <c r="H151" s="9">
        <v>251</v>
      </c>
      <c r="I151" s="10" t="s">
        <v>314</v>
      </c>
      <c r="J151" s="11">
        <v>346</v>
      </c>
      <c r="K151" s="11">
        <v>770</v>
      </c>
      <c r="L151" s="11">
        <v>393</v>
      </c>
      <c r="M151" s="12">
        <v>377</v>
      </c>
      <c r="O151" s="9">
        <v>40102</v>
      </c>
      <c r="P151" s="10" t="s">
        <v>315</v>
      </c>
      <c r="Q151" s="11">
        <v>861</v>
      </c>
      <c r="R151" s="11">
        <v>2128</v>
      </c>
      <c r="S151" s="11">
        <v>1021</v>
      </c>
      <c r="T151" s="12">
        <v>1107</v>
      </c>
    </row>
    <row r="152" spans="1:20" x14ac:dyDescent="0.15">
      <c r="A152" s="9">
        <v>17600</v>
      </c>
      <c r="B152" s="10" t="s">
        <v>316</v>
      </c>
      <c r="C152" s="11">
        <v>73</v>
      </c>
      <c r="D152" s="11">
        <v>122</v>
      </c>
      <c r="E152" s="11">
        <v>51</v>
      </c>
      <c r="F152" s="12">
        <v>71</v>
      </c>
      <c r="H152" s="9">
        <v>252</v>
      </c>
      <c r="I152" s="10" t="s">
        <v>317</v>
      </c>
      <c r="J152" s="11">
        <v>303</v>
      </c>
      <c r="K152" s="11">
        <v>671</v>
      </c>
      <c r="L152" s="11">
        <v>323</v>
      </c>
      <c r="M152" s="12">
        <v>348</v>
      </c>
      <c r="O152" s="9">
        <v>40103</v>
      </c>
      <c r="P152" s="10" t="s">
        <v>318</v>
      </c>
      <c r="Q152" s="11">
        <v>132</v>
      </c>
      <c r="R152" s="11">
        <v>444</v>
      </c>
      <c r="S152" s="11">
        <v>235</v>
      </c>
      <c r="T152" s="12">
        <v>209</v>
      </c>
    </row>
    <row r="153" spans="1:20" x14ac:dyDescent="0.15">
      <c r="A153" s="9">
        <v>17700</v>
      </c>
      <c r="B153" s="10" t="s">
        <v>319</v>
      </c>
      <c r="C153" s="11">
        <v>64</v>
      </c>
      <c r="D153" s="11">
        <v>154</v>
      </c>
      <c r="E153" s="11">
        <v>74</v>
      </c>
      <c r="F153" s="12">
        <v>80</v>
      </c>
      <c r="H153" s="9">
        <v>400</v>
      </c>
      <c r="I153" s="10" t="s">
        <v>320</v>
      </c>
      <c r="J153" s="11">
        <v>48</v>
      </c>
      <c r="K153" s="11">
        <v>132</v>
      </c>
      <c r="L153" s="11">
        <v>66</v>
      </c>
      <c r="M153" s="12">
        <v>66</v>
      </c>
      <c r="O153" s="9">
        <v>40104</v>
      </c>
      <c r="P153" s="10" t="s">
        <v>321</v>
      </c>
      <c r="Q153" s="11">
        <v>413</v>
      </c>
      <c r="R153" s="11">
        <v>1250</v>
      </c>
      <c r="S153" s="11">
        <v>616</v>
      </c>
      <c r="T153" s="12">
        <v>634</v>
      </c>
    </row>
    <row r="154" spans="1:20" x14ac:dyDescent="0.15">
      <c r="A154" s="9">
        <v>17800</v>
      </c>
      <c r="B154" s="10" t="s">
        <v>322</v>
      </c>
      <c r="C154" s="11">
        <v>133</v>
      </c>
      <c r="D154" s="11">
        <v>275</v>
      </c>
      <c r="E154" s="11">
        <v>132</v>
      </c>
      <c r="F154" s="12">
        <v>143</v>
      </c>
      <c r="H154" s="9">
        <v>500</v>
      </c>
      <c r="I154" s="10" t="s">
        <v>323</v>
      </c>
      <c r="J154" s="11">
        <v>146</v>
      </c>
      <c r="K154" s="11">
        <v>313</v>
      </c>
      <c r="L154" s="11">
        <v>158</v>
      </c>
      <c r="M154" s="12">
        <v>155</v>
      </c>
      <c r="O154" s="9">
        <v>40105</v>
      </c>
      <c r="P154" s="10" t="s">
        <v>324</v>
      </c>
      <c r="Q154" s="11">
        <v>221</v>
      </c>
      <c r="R154" s="11">
        <v>530</v>
      </c>
      <c r="S154" s="11">
        <v>264</v>
      </c>
      <c r="T154" s="12">
        <v>266</v>
      </c>
    </row>
    <row r="155" spans="1:20" x14ac:dyDescent="0.15">
      <c r="A155" s="9">
        <v>17900</v>
      </c>
      <c r="B155" s="10" t="s">
        <v>325</v>
      </c>
      <c r="C155" s="11">
        <v>110</v>
      </c>
      <c r="D155" s="11">
        <v>269</v>
      </c>
      <c r="E155" s="11">
        <v>143</v>
      </c>
      <c r="F155" s="12">
        <v>126</v>
      </c>
      <c r="H155" s="9">
        <v>600</v>
      </c>
      <c r="I155" s="10" t="s">
        <v>326</v>
      </c>
      <c r="J155" s="11">
        <v>303</v>
      </c>
      <c r="K155" s="11">
        <v>616</v>
      </c>
      <c r="L155" s="11">
        <v>351</v>
      </c>
      <c r="M155" s="12">
        <v>265</v>
      </c>
      <c r="O155" s="9">
        <v>40106</v>
      </c>
      <c r="P155" s="10" t="s">
        <v>327</v>
      </c>
      <c r="Q155" s="11">
        <v>475</v>
      </c>
      <c r="R155" s="11">
        <v>1654</v>
      </c>
      <c r="S155" s="11">
        <v>843</v>
      </c>
      <c r="T155" s="12">
        <v>811</v>
      </c>
    </row>
    <row r="156" spans="1:20" x14ac:dyDescent="0.15">
      <c r="A156" s="9">
        <v>18000</v>
      </c>
      <c r="B156" s="10" t="s">
        <v>328</v>
      </c>
      <c r="C156" s="11">
        <v>119</v>
      </c>
      <c r="D156" s="11">
        <v>300</v>
      </c>
      <c r="E156" s="11">
        <v>140</v>
      </c>
      <c r="F156" s="12">
        <v>160</v>
      </c>
      <c r="H156" s="9">
        <v>701</v>
      </c>
      <c r="I156" s="10" t="s">
        <v>329</v>
      </c>
      <c r="J156" s="11">
        <v>331</v>
      </c>
      <c r="K156" s="11">
        <v>537</v>
      </c>
      <c r="L156" s="11">
        <v>388</v>
      </c>
      <c r="M156" s="12">
        <v>149</v>
      </c>
      <c r="O156" s="9">
        <v>40107</v>
      </c>
      <c r="P156" s="10" t="s">
        <v>330</v>
      </c>
      <c r="Q156" s="11">
        <v>300</v>
      </c>
      <c r="R156" s="11">
        <v>1011</v>
      </c>
      <c r="S156" s="11">
        <v>505</v>
      </c>
      <c r="T156" s="12">
        <v>506</v>
      </c>
    </row>
    <row r="157" spans="1:20" x14ac:dyDescent="0.15">
      <c r="A157" s="9">
        <v>18100</v>
      </c>
      <c r="B157" s="10" t="s">
        <v>331</v>
      </c>
      <c r="C157" s="11">
        <v>47</v>
      </c>
      <c r="D157" s="11">
        <v>123</v>
      </c>
      <c r="E157" s="11">
        <v>62</v>
      </c>
      <c r="F157" s="12">
        <v>61</v>
      </c>
      <c r="H157" s="9">
        <v>702</v>
      </c>
      <c r="I157" s="10" t="s">
        <v>332</v>
      </c>
      <c r="J157" s="11">
        <v>249</v>
      </c>
      <c r="K157" s="11">
        <v>572</v>
      </c>
      <c r="L157" s="11">
        <v>307</v>
      </c>
      <c r="M157" s="12">
        <v>265</v>
      </c>
      <c r="O157" s="9">
        <v>40108</v>
      </c>
      <c r="P157" s="10" t="s">
        <v>333</v>
      </c>
      <c r="Q157" s="11">
        <v>393</v>
      </c>
      <c r="R157" s="11">
        <v>1297</v>
      </c>
      <c r="S157" s="11">
        <v>656</v>
      </c>
      <c r="T157" s="12">
        <v>641</v>
      </c>
    </row>
    <row r="158" spans="1:20" x14ac:dyDescent="0.15">
      <c r="A158" s="9">
        <v>18200</v>
      </c>
      <c r="B158" s="10" t="s">
        <v>334</v>
      </c>
      <c r="C158" s="11">
        <v>57</v>
      </c>
      <c r="D158" s="11">
        <v>135</v>
      </c>
      <c r="E158" s="11">
        <v>60</v>
      </c>
      <c r="F158" s="12">
        <v>75</v>
      </c>
      <c r="H158" s="9">
        <v>703</v>
      </c>
      <c r="I158" s="10" t="s">
        <v>335</v>
      </c>
      <c r="J158" s="11">
        <v>361</v>
      </c>
      <c r="K158" s="11">
        <v>1107</v>
      </c>
      <c r="L158" s="11">
        <v>553</v>
      </c>
      <c r="M158" s="12">
        <v>554</v>
      </c>
      <c r="O158" s="9">
        <v>40109</v>
      </c>
      <c r="P158" s="10" t="s">
        <v>336</v>
      </c>
      <c r="Q158" s="11">
        <v>314</v>
      </c>
      <c r="R158" s="11">
        <v>947</v>
      </c>
      <c r="S158" s="11">
        <v>480</v>
      </c>
      <c r="T158" s="12">
        <v>467</v>
      </c>
    </row>
    <row r="159" spans="1:20" x14ac:dyDescent="0.15">
      <c r="A159" s="9">
        <v>18300</v>
      </c>
      <c r="B159" s="10" t="s">
        <v>337</v>
      </c>
      <c r="C159" s="11">
        <v>29</v>
      </c>
      <c r="D159" s="11">
        <v>69</v>
      </c>
      <c r="E159" s="11">
        <v>36</v>
      </c>
      <c r="F159" s="12">
        <v>33</v>
      </c>
      <c r="H159" s="9">
        <v>801</v>
      </c>
      <c r="I159" s="10" t="s">
        <v>338</v>
      </c>
      <c r="J159" s="11">
        <v>412</v>
      </c>
      <c r="K159" s="11">
        <v>915</v>
      </c>
      <c r="L159" s="11">
        <v>535</v>
      </c>
      <c r="M159" s="12">
        <v>380</v>
      </c>
      <c r="O159" s="9">
        <v>40201</v>
      </c>
      <c r="P159" s="10" t="s">
        <v>339</v>
      </c>
      <c r="Q159" s="11">
        <v>662</v>
      </c>
      <c r="R159" s="11">
        <v>1733</v>
      </c>
      <c r="S159" s="11">
        <v>849</v>
      </c>
      <c r="T159" s="12">
        <v>884</v>
      </c>
    </row>
    <row r="160" spans="1:20" x14ac:dyDescent="0.15">
      <c r="A160" s="9">
        <v>18400</v>
      </c>
      <c r="B160" s="10" t="s">
        <v>340</v>
      </c>
      <c r="C160" s="11">
        <v>122</v>
      </c>
      <c r="D160" s="11">
        <v>196</v>
      </c>
      <c r="E160" s="11">
        <v>116</v>
      </c>
      <c r="F160" s="12">
        <v>80</v>
      </c>
      <c r="H160" s="9">
        <v>802</v>
      </c>
      <c r="I160" s="10" t="s">
        <v>341</v>
      </c>
      <c r="J160" s="11">
        <v>257</v>
      </c>
      <c r="K160" s="11">
        <v>635</v>
      </c>
      <c r="L160" s="11">
        <v>341</v>
      </c>
      <c r="M160" s="12">
        <v>294</v>
      </c>
      <c r="O160" s="9">
        <v>40202</v>
      </c>
      <c r="P160" s="10" t="s">
        <v>342</v>
      </c>
      <c r="Q160" s="11">
        <v>192</v>
      </c>
      <c r="R160" s="11">
        <v>577</v>
      </c>
      <c r="S160" s="11">
        <v>298</v>
      </c>
      <c r="T160" s="12">
        <v>279</v>
      </c>
    </row>
    <row r="161" spans="1:20" x14ac:dyDescent="0.15">
      <c r="A161" s="9">
        <v>18500</v>
      </c>
      <c r="B161" s="10" t="s">
        <v>343</v>
      </c>
      <c r="C161" s="11">
        <v>174</v>
      </c>
      <c r="D161" s="11">
        <v>376</v>
      </c>
      <c r="E161" s="11">
        <v>192</v>
      </c>
      <c r="F161" s="12">
        <v>184</v>
      </c>
      <c r="H161" s="9">
        <v>900</v>
      </c>
      <c r="I161" s="10" t="s">
        <v>344</v>
      </c>
      <c r="J161" s="11">
        <v>214</v>
      </c>
      <c r="K161" s="11">
        <v>483</v>
      </c>
      <c r="L161" s="11">
        <v>235</v>
      </c>
      <c r="M161" s="12">
        <v>248</v>
      </c>
      <c r="O161" s="9">
        <v>40203</v>
      </c>
      <c r="P161" s="10" t="s">
        <v>345</v>
      </c>
      <c r="Q161" s="11">
        <v>132</v>
      </c>
      <c r="R161" s="11">
        <v>363</v>
      </c>
      <c r="S161" s="11">
        <v>176</v>
      </c>
      <c r="T161" s="12">
        <v>187</v>
      </c>
    </row>
    <row r="162" spans="1:20" x14ac:dyDescent="0.15">
      <c r="A162" s="9">
        <v>18600</v>
      </c>
      <c r="B162" s="10" t="s">
        <v>346</v>
      </c>
      <c r="C162" s="11">
        <v>65</v>
      </c>
      <c r="D162" s="11">
        <v>162</v>
      </c>
      <c r="E162" s="11">
        <v>84</v>
      </c>
      <c r="F162" s="12">
        <v>78</v>
      </c>
      <c r="H162" s="9">
        <v>1000</v>
      </c>
      <c r="I162" s="10" t="s">
        <v>347</v>
      </c>
      <c r="J162" s="11">
        <v>161</v>
      </c>
      <c r="K162" s="11">
        <v>342</v>
      </c>
      <c r="L162" s="11">
        <v>188</v>
      </c>
      <c r="M162" s="12">
        <v>154</v>
      </c>
      <c r="O162" s="9">
        <v>40204</v>
      </c>
      <c r="P162" s="10" t="s">
        <v>348</v>
      </c>
      <c r="Q162" s="11">
        <v>403</v>
      </c>
      <c r="R162" s="11">
        <v>1129</v>
      </c>
      <c r="S162" s="11">
        <v>542</v>
      </c>
      <c r="T162" s="12">
        <v>587</v>
      </c>
    </row>
    <row r="163" spans="1:20" x14ac:dyDescent="0.15">
      <c r="A163" s="9">
        <v>18700</v>
      </c>
      <c r="B163" s="10" t="s">
        <v>349</v>
      </c>
      <c r="C163" s="11">
        <v>51</v>
      </c>
      <c r="D163" s="11">
        <v>118</v>
      </c>
      <c r="E163" s="11">
        <v>61</v>
      </c>
      <c r="F163" s="12">
        <v>57</v>
      </c>
      <c r="H163" s="9">
        <v>1100</v>
      </c>
      <c r="I163" s="10" t="s">
        <v>350</v>
      </c>
      <c r="J163" s="11">
        <v>44</v>
      </c>
      <c r="K163" s="11">
        <v>127</v>
      </c>
      <c r="L163" s="11">
        <v>63</v>
      </c>
      <c r="M163" s="12">
        <v>64</v>
      </c>
      <c r="O163" s="9">
        <v>40205</v>
      </c>
      <c r="P163" s="10" t="s">
        <v>351</v>
      </c>
      <c r="Q163" s="11">
        <v>272</v>
      </c>
      <c r="R163" s="11">
        <v>707</v>
      </c>
      <c r="S163" s="11">
        <v>356</v>
      </c>
      <c r="T163" s="12">
        <v>351</v>
      </c>
    </row>
    <row r="164" spans="1:20" x14ac:dyDescent="0.15">
      <c r="A164" s="9">
        <v>18800</v>
      </c>
      <c r="B164" s="10" t="s">
        <v>352</v>
      </c>
      <c r="C164" s="11">
        <v>40</v>
      </c>
      <c r="D164" s="11">
        <v>84</v>
      </c>
      <c r="E164" s="11">
        <v>43</v>
      </c>
      <c r="F164" s="12">
        <v>41</v>
      </c>
      <c r="H164" s="9">
        <v>1200</v>
      </c>
      <c r="I164" s="10" t="s">
        <v>353</v>
      </c>
      <c r="J164" s="11">
        <v>124</v>
      </c>
      <c r="K164" s="11">
        <v>352</v>
      </c>
      <c r="L164" s="11">
        <v>177</v>
      </c>
      <c r="M164" s="12">
        <v>175</v>
      </c>
      <c r="O164" s="9">
        <v>40206</v>
      </c>
      <c r="P164" s="10" t="s">
        <v>354</v>
      </c>
      <c r="Q164" s="11">
        <v>703</v>
      </c>
      <c r="R164" s="11">
        <v>2425</v>
      </c>
      <c r="S164" s="11">
        <v>1203</v>
      </c>
      <c r="T164" s="12">
        <v>1222</v>
      </c>
    </row>
    <row r="165" spans="1:20" x14ac:dyDescent="0.15">
      <c r="A165" s="9">
        <v>18900</v>
      </c>
      <c r="B165" s="10" t="s">
        <v>355</v>
      </c>
      <c r="C165" s="11">
        <v>106</v>
      </c>
      <c r="D165" s="11">
        <v>231</v>
      </c>
      <c r="E165" s="11">
        <v>107</v>
      </c>
      <c r="F165" s="12">
        <v>124</v>
      </c>
      <c r="H165" s="9">
        <v>1801</v>
      </c>
      <c r="I165" s="10" t="s">
        <v>356</v>
      </c>
      <c r="J165" s="11">
        <v>234</v>
      </c>
      <c r="K165" s="11">
        <v>610</v>
      </c>
      <c r="L165" s="11">
        <v>299</v>
      </c>
      <c r="M165" s="12">
        <v>311</v>
      </c>
      <c r="O165" s="9">
        <v>40301</v>
      </c>
      <c r="P165" s="10" t="s">
        <v>357</v>
      </c>
      <c r="Q165" s="11">
        <v>271</v>
      </c>
      <c r="R165" s="11">
        <v>755</v>
      </c>
      <c r="S165" s="11">
        <v>380</v>
      </c>
      <c r="T165" s="12">
        <v>375</v>
      </c>
    </row>
    <row r="166" spans="1:20" x14ac:dyDescent="0.15">
      <c r="A166" s="9">
        <v>19000</v>
      </c>
      <c r="B166" s="10" t="s">
        <v>358</v>
      </c>
      <c r="C166" s="11">
        <v>162</v>
      </c>
      <c r="D166" s="11">
        <v>243</v>
      </c>
      <c r="E166" s="11">
        <v>99</v>
      </c>
      <c r="F166" s="12">
        <v>144</v>
      </c>
      <c r="H166" s="9">
        <v>1802</v>
      </c>
      <c r="I166" s="10" t="s">
        <v>359</v>
      </c>
      <c r="J166" s="11">
        <v>469</v>
      </c>
      <c r="K166" s="11">
        <v>1062</v>
      </c>
      <c r="L166" s="11">
        <v>527</v>
      </c>
      <c r="M166" s="12">
        <v>535</v>
      </c>
      <c r="O166" s="9">
        <v>40302</v>
      </c>
      <c r="P166" s="10" t="s">
        <v>360</v>
      </c>
      <c r="Q166" s="11">
        <v>383</v>
      </c>
      <c r="R166" s="11">
        <v>1003</v>
      </c>
      <c r="S166" s="11">
        <v>493</v>
      </c>
      <c r="T166" s="12">
        <v>510</v>
      </c>
    </row>
    <row r="167" spans="1:20" x14ac:dyDescent="0.15">
      <c r="A167" s="9">
        <v>19100</v>
      </c>
      <c r="B167" s="10" t="s">
        <v>361</v>
      </c>
      <c r="C167" s="11">
        <v>33</v>
      </c>
      <c r="D167" s="11">
        <v>88</v>
      </c>
      <c r="E167" s="11">
        <v>40</v>
      </c>
      <c r="F167" s="12">
        <v>48</v>
      </c>
      <c r="H167" s="9">
        <v>1803</v>
      </c>
      <c r="I167" s="10" t="s">
        <v>362</v>
      </c>
      <c r="J167" s="11">
        <v>381</v>
      </c>
      <c r="K167" s="11">
        <v>838</v>
      </c>
      <c r="L167" s="11">
        <v>409</v>
      </c>
      <c r="M167" s="12">
        <v>429</v>
      </c>
      <c r="O167" s="9">
        <v>40303</v>
      </c>
      <c r="P167" s="10" t="s">
        <v>363</v>
      </c>
      <c r="Q167" s="11">
        <v>285</v>
      </c>
      <c r="R167" s="11">
        <v>764</v>
      </c>
      <c r="S167" s="11">
        <v>386</v>
      </c>
      <c r="T167" s="12">
        <v>378</v>
      </c>
    </row>
    <row r="168" spans="1:20" x14ac:dyDescent="0.15">
      <c r="A168" s="9">
        <v>19200</v>
      </c>
      <c r="B168" s="10" t="s">
        <v>364</v>
      </c>
      <c r="C168" s="11">
        <v>76</v>
      </c>
      <c r="D168" s="11">
        <v>174</v>
      </c>
      <c r="E168" s="11">
        <v>75</v>
      </c>
      <c r="F168" s="12">
        <v>99</v>
      </c>
      <c r="H168" s="9">
        <v>1804</v>
      </c>
      <c r="I168" s="10" t="s">
        <v>365</v>
      </c>
      <c r="J168" s="11">
        <v>287</v>
      </c>
      <c r="K168" s="11">
        <v>659</v>
      </c>
      <c r="L168" s="11">
        <v>335</v>
      </c>
      <c r="M168" s="12">
        <v>324</v>
      </c>
      <c r="O168" s="9">
        <v>40304</v>
      </c>
      <c r="P168" s="10" t="s">
        <v>366</v>
      </c>
      <c r="Q168" s="11">
        <v>277</v>
      </c>
      <c r="R168" s="11">
        <v>884</v>
      </c>
      <c r="S168" s="11">
        <v>444</v>
      </c>
      <c r="T168" s="12">
        <v>440</v>
      </c>
    </row>
    <row r="169" spans="1:20" x14ac:dyDescent="0.15">
      <c r="A169" s="9">
        <v>19300</v>
      </c>
      <c r="B169" s="10" t="s">
        <v>367</v>
      </c>
      <c r="C169" s="11">
        <v>110</v>
      </c>
      <c r="D169" s="11">
        <v>266</v>
      </c>
      <c r="E169" s="11">
        <v>137</v>
      </c>
      <c r="F169" s="12">
        <v>129</v>
      </c>
      <c r="H169" s="9">
        <v>1851</v>
      </c>
      <c r="I169" s="10" t="s">
        <v>368</v>
      </c>
      <c r="J169" s="11">
        <v>211</v>
      </c>
      <c r="K169" s="11">
        <v>531</v>
      </c>
      <c r="L169" s="11">
        <v>271</v>
      </c>
      <c r="M169" s="12">
        <v>260</v>
      </c>
      <c r="O169" s="9">
        <v>40305</v>
      </c>
      <c r="P169" s="10" t="s">
        <v>369</v>
      </c>
      <c r="Q169" s="11">
        <v>799</v>
      </c>
      <c r="R169" s="11">
        <v>2130</v>
      </c>
      <c r="S169" s="11">
        <v>1041</v>
      </c>
      <c r="T169" s="12">
        <v>1089</v>
      </c>
    </row>
    <row r="170" spans="1:20" x14ac:dyDescent="0.15">
      <c r="A170" s="9">
        <v>19400</v>
      </c>
      <c r="B170" s="10" t="s">
        <v>370</v>
      </c>
      <c r="C170" s="11">
        <v>58</v>
      </c>
      <c r="D170" s="11">
        <v>108</v>
      </c>
      <c r="E170" s="11">
        <v>54</v>
      </c>
      <c r="F170" s="12">
        <v>54</v>
      </c>
      <c r="H170" s="9">
        <v>1852</v>
      </c>
      <c r="I170" s="10" t="s">
        <v>371</v>
      </c>
      <c r="J170" s="11">
        <v>297</v>
      </c>
      <c r="K170" s="11">
        <v>790</v>
      </c>
      <c r="L170" s="11">
        <v>400</v>
      </c>
      <c r="M170" s="12">
        <v>390</v>
      </c>
      <c r="O170" s="9">
        <v>40306</v>
      </c>
      <c r="P170" s="10" t="s">
        <v>372</v>
      </c>
      <c r="Q170" s="11">
        <v>962</v>
      </c>
      <c r="R170" s="11">
        <v>2366</v>
      </c>
      <c r="S170" s="11">
        <v>1163</v>
      </c>
      <c r="T170" s="12">
        <v>1203</v>
      </c>
    </row>
    <row r="171" spans="1:20" x14ac:dyDescent="0.15">
      <c r="A171" s="9">
        <v>19500</v>
      </c>
      <c r="B171" s="10" t="s">
        <v>373</v>
      </c>
      <c r="C171" s="11">
        <v>56</v>
      </c>
      <c r="D171" s="11">
        <v>138</v>
      </c>
      <c r="E171" s="11">
        <v>75</v>
      </c>
      <c r="F171" s="12">
        <v>63</v>
      </c>
      <c r="H171" s="9">
        <v>1853</v>
      </c>
      <c r="I171" s="10" t="s">
        <v>374</v>
      </c>
      <c r="J171" s="11">
        <v>390</v>
      </c>
      <c r="K171" s="11">
        <v>987</v>
      </c>
      <c r="L171" s="11">
        <v>501</v>
      </c>
      <c r="M171" s="12">
        <v>486</v>
      </c>
      <c r="O171" s="9"/>
      <c r="P171" s="10"/>
      <c r="Q171" s="11" t="str">
        <f>IF($O171="","",IFERROR(VLOOKUP($O$196&amp;$O171,[1]非表示!$A$1:$H$500,4,FALSE),0))</f>
        <v/>
      </c>
      <c r="R171" s="11" t="str">
        <f>IF($O171="","",IFERROR(VLOOKUP($O$196&amp;$O171,[1]非表示!$A$1:$H$500,5,FALSE),0))</f>
        <v/>
      </c>
      <c r="S171" s="11" t="str">
        <f>IF($O171="","",IFERROR(VLOOKUP($O$196&amp;$O171,[1]非表示!$A$1:$H$500,6,FALSE),0))</f>
        <v/>
      </c>
      <c r="T171" s="12" t="str">
        <f>IF($O171="","",IFERROR(VLOOKUP($O$196&amp;$O171,[1]非表示!$A$1:$H$500,7,FALSE),0))</f>
        <v/>
      </c>
    </row>
    <row r="172" spans="1:20" x14ac:dyDescent="0.15">
      <c r="A172" s="9">
        <v>19600</v>
      </c>
      <c r="B172" s="10" t="s">
        <v>375</v>
      </c>
      <c r="C172" s="11">
        <v>139</v>
      </c>
      <c r="D172" s="11">
        <v>292</v>
      </c>
      <c r="E172" s="11">
        <v>139</v>
      </c>
      <c r="F172" s="12">
        <v>153</v>
      </c>
      <c r="H172" s="9">
        <v>1854</v>
      </c>
      <c r="I172" s="10" t="s">
        <v>376</v>
      </c>
      <c r="J172" s="11">
        <v>255</v>
      </c>
      <c r="K172" s="11">
        <v>654</v>
      </c>
      <c r="L172" s="11">
        <v>326</v>
      </c>
      <c r="M172" s="12">
        <v>328</v>
      </c>
      <c r="O172" s="9"/>
      <c r="P172" s="10"/>
      <c r="Q172" s="11" t="str">
        <f>IF($O172="","",IFERROR(VLOOKUP($O$196&amp;$O172,[1]非表示!$A$1:$H$500,4,FALSE),0))</f>
        <v/>
      </c>
      <c r="R172" s="11" t="str">
        <f>IF($O172="","",IFERROR(VLOOKUP($O$196&amp;$O172,[1]非表示!$A$1:$H$500,5,FALSE),0))</f>
        <v/>
      </c>
      <c r="S172" s="11" t="str">
        <f>IF($O172="","",IFERROR(VLOOKUP($O$196&amp;$O172,[1]非表示!$A$1:$H$500,6,FALSE),0))</f>
        <v/>
      </c>
      <c r="T172" s="12" t="str">
        <f>IF($O172="","",IFERROR(VLOOKUP($O$196&amp;$O172,[1]非表示!$A$1:$H$500,7,FALSE),0))</f>
        <v/>
      </c>
    </row>
    <row r="173" spans="1:20" x14ac:dyDescent="0.15">
      <c r="A173" s="9">
        <v>19700</v>
      </c>
      <c r="B173" s="10" t="s">
        <v>377</v>
      </c>
      <c r="C173" s="11">
        <v>65</v>
      </c>
      <c r="D173" s="11">
        <v>144</v>
      </c>
      <c r="E173" s="11">
        <v>79</v>
      </c>
      <c r="F173" s="12">
        <v>65</v>
      </c>
      <c r="H173" s="9">
        <v>1855</v>
      </c>
      <c r="I173" s="10" t="s">
        <v>378</v>
      </c>
      <c r="J173" s="11">
        <v>171</v>
      </c>
      <c r="K173" s="11">
        <v>499</v>
      </c>
      <c r="L173" s="11">
        <v>252</v>
      </c>
      <c r="M173" s="12">
        <v>247</v>
      </c>
      <c r="O173" s="9"/>
      <c r="P173" s="10"/>
      <c r="Q173" s="11" t="str">
        <f>IF($O173="","",IFERROR(VLOOKUP($O$196&amp;$O173,[1]非表示!$A$1:$H$500,4,FALSE),0))</f>
        <v/>
      </c>
      <c r="R173" s="11" t="str">
        <f>IF($O173="","",IFERROR(VLOOKUP($O$196&amp;$O173,[1]非表示!$A$1:$H$500,5,FALSE),0))</f>
        <v/>
      </c>
      <c r="S173" s="11" t="str">
        <f>IF($O173="","",IFERROR(VLOOKUP($O$196&amp;$O173,[1]非表示!$A$1:$H$500,6,FALSE),0))</f>
        <v/>
      </c>
      <c r="T173" s="12" t="str">
        <f>IF($O173="","",IFERROR(VLOOKUP($O$196&amp;$O173,[1]非表示!$A$1:$H$500,7,FALSE),0))</f>
        <v/>
      </c>
    </row>
    <row r="174" spans="1:20" x14ac:dyDescent="0.15">
      <c r="A174" s="9">
        <v>19800</v>
      </c>
      <c r="B174" s="10" t="s">
        <v>379</v>
      </c>
      <c r="C174" s="11">
        <v>58</v>
      </c>
      <c r="D174" s="11">
        <v>133</v>
      </c>
      <c r="E174" s="11">
        <v>70</v>
      </c>
      <c r="F174" s="12">
        <v>63</v>
      </c>
      <c r="H174" s="9"/>
      <c r="I174" s="10"/>
      <c r="J174" s="11" t="str">
        <f>IF($H174="","",IFERROR(VLOOKUP($H$196&amp;$H174,[1]非表示!$A$1:$H$500,4,FALSE),0))</f>
        <v/>
      </c>
      <c r="K174" s="11" t="str">
        <f>IF($H174="","",IFERROR(VLOOKUP($H$196&amp;$H174,[1]非表示!$A$1:$H$500,5,FALSE),0))</f>
        <v/>
      </c>
      <c r="L174" s="11" t="str">
        <f>IF($H174="","",IFERROR(VLOOKUP($H$196&amp;$H174,[1]非表示!$A$1:$H$500,6,FALSE),0))</f>
        <v/>
      </c>
      <c r="M174" s="12" t="str">
        <f>IF($H174="","",IFERROR(VLOOKUP($H$196&amp;$H174,[1]非表示!$A$1:$H$500,7,FALSE),0))</f>
        <v/>
      </c>
      <c r="O174" s="9"/>
      <c r="P174" s="10"/>
      <c r="Q174" s="11" t="str">
        <f>IF($O174="","",IFERROR(VLOOKUP($O$196&amp;$O174,[1]非表示!$A$1:$H$500,4,FALSE),0))</f>
        <v/>
      </c>
      <c r="R174" s="11" t="str">
        <f>IF($O174="","",IFERROR(VLOOKUP($O$196&amp;$O174,[1]非表示!$A$1:$H$500,5,FALSE),0))</f>
        <v/>
      </c>
      <c r="S174" s="11" t="str">
        <f>IF($O174="","",IFERROR(VLOOKUP($O$196&amp;$O174,[1]非表示!$A$1:$H$500,6,FALSE),0))</f>
        <v/>
      </c>
      <c r="T174" s="12" t="str">
        <f>IF($O174="","",IFERROR(VLOOKUP($O$196&amp;$O174,[1]非表示!$A$1:$H$500,7,FALSE),0))</f>
        <v/>
      </c>
    </row>
    <row r="175" spans="1:20" x14ac:dyDescent="0.15">
      <c r="A175" s="9">
        <v>19900</v>
      </c>
      <c r="B175" s="10" t="s">
        <v>380</v>
      </c>
      <c r="C175" s="11">
        <v>34</v>
      </c>
      <c r="D175" s="11">
        <v>79</v>
      </c>
      <c r="E175" s="11">
        <v>41</v>
      </c>
      <c r="F175" s="12">
        <v>38</v>
      </c>
      <c r="H175" s="9"/>
      <c r="I175" s="10"/>
      <c r="J175" s="11" t="str">
        <f>IF($H175="","",IFERROR(VLOOKUP($H$196&amp;$H175,[1]非表示!$A$1:$H$500,4,FALSE),0))</f>
        <v/>
      </c>
      <c r="K175" s="11" t="str">
        <f>IF($H175="","",IFERROR(VLOOKUP($H$196&amp;$H175,[1]非表示!$A$1:$H$500,5,FALSE),0))</f>
        <v/>
      </c>
      <c r="L175" s="11" t="str">
        <f>IF($H175="","",IFERROR(VLOOKUP($H$196&amp;$H175,[1]非表示!$A$1:$H$500,6,FALSE),0))</f>
        <v/>
      </c>
      <c r="M175" s="12" t="str">
        <f>IF($H175="","",IFERROR(VLOOKUP($H$196&amp;$H175,[1]非表示!$A$1:$H$500,7,FALSE),0))</f>
        <v/>
      </c>
      <c r="O175" s="9"/>
      <c r="P175" s="10"/>
      <c r="Q175" s="11" t="str">
        <f>IF($O175="","",IFERROR(VLOOKUP($O$196&amp;$O175,[1]非表示!$A$1:$H$500,4,FALSE),0))</f>
        <v/>
      </c>
      <c r="R175" s="11" t="str">
        <f>IF($O175="","",IFERROR(VLOOKUP($O$196&amp;$O175,[1]非表示!$A$1:$H$500,5,FALSE),0))</f>
        <v/>
      </c>
      <c r="S175" s="11" t="str">
        <f>IF($O175="","",IFERROR(VLOOKUP($O$196&amp;$O175,[1]非表示!$A$1:$H$500,6,FALSE),0))</f>
        <v/>
      </c>
      <c r="T175" s="12" t="str">
        <f>IF($O175="","",IFERROR(VLOOKUP($O$196&amp;$O175,[1]非表示!$A$1:$H$500,7,FALSE),0))</f>
        <v/>
      </c>
    </row>
    <row r="176" spans="1:20" x14ac:dyDescent="0.15">
      <c r="A176" s="9">
        <v>20000</v>
      </c>
      <c r="B176" s="10" t="s">
        <v>381</v>
      </c>
      <c r="C176" s="11">
        <v>50</v>
      </c>
      <c r="D176" s="11">
        <v>121</v>
      </c>
      <c r="E176" s="11">
        <v>60</v>
      </c>
      <c r="F176" s="12">
        <v>61</v>
      </c>
      <c r="H176" s="9"/>
      <c r="I176" s="10"/>
      <c r="J176" s="11" t="str">
        <f>IF($H176="","",IFERROR(VLOOKUP($H$196&amp;$H176,[1]非表示!$A$1:$H$500,4,FALSE),0))</f>
        <v/>
      </c>
      <c r="K176" s="11" t="str">
        <f>IF($H176="","",IFERROR(VLOOKUP($H$196&amp;$H176,[1]非表示!$A$1:$H$500,5,FALSE),0))</f>
        <v/>
      </c>
      <c r="L176" s="11" t="str">
        <f>IF($H176="","",IFERROR(VLOOKUP($H$196&amp;$H176,[1]非表示!$A$1:$H$500,6,FALSE),0))</f>
        <v/>
      </c>
      <c r="M176" s="12" t="str">
        <f>IF($H176="","",IFERROR(VLOOKUP($H$196&amp;$H176,[1]非表示!$A$1:$H$500,7,FALSE),0))</f>
        <v/>
      </c>
      <c r="O176" s="9"/>
      <c r="P176" s="10"/>
      <c r="Q176" s="11" t="str">
        <f>IF($O176="","",IFERROR(VLOOKUP($O$196&amp;$O176,[1]非表示!$A$1:$H$500,4,FALSE),0))</f>
        <v/>
      </c>
      <c r="R176" s="11" t="str">
        <f>IF($O176="","",IFERROR(VLOOKUP($O$196&amp;$O176,[1]非表示!$A$1:$H$500,5,FALSE),0))</f>
        <v/>
      </c>
      <c r="S176" s="11" t="str">
        <f>IF($O176="","",IFERROR(VLOOKUP($O$196&amp;$O176,[1]非表示!$A$1:$H$500,6,FALSE),0))</f>
        <v/>
      </c>
      <c r="T176" s="12" t="str">
        <f>IF($O176="","",IFERROR(VLOOKUP($O$196&amp;$O176,[1]非表示!$A$1:$H$500,7,FALSE),0))</f>
        <v/>
      </c>
    </row>
    <row r="177" spans="1:20" x14ac:dyDescent="0.15">
      <c r="A177" s="9">
        <v>20100</v>
      </c>
      <c r="B177" s="10" t="s">
        <v>382</v>
      </c>
      <c r="C177" s="11">
        <v>83</v>
      </c>
      <c r="D177" s="11">
        <v>194</v>
      </c>
      <c r="E177" s="11">
        <v>96</v>
      </c>
      <c r="F177" s="12">
        <v>98</v>
      </c>
      <c r="H177" s="9"/>
      <c r="I177" s="10"/>
      <c r="J177" s="11" t="str">
        <f>IF($H177="","",IFERROR(VLOOKUP($H$196&amp;$H177,[1]非表示!$A$1:$H$500,4,FALSE),0))</f>
        <v/>
      </c>
      <c r="K177" s="11" t="str">
        <f>IF($H177="","",IFERROR(VLOOKUP($H$196&amp;$H177,[1]非表示!$A$1:$H$500,5,FALSE),0))</f>
        <v/>
      </c>
      <c r="L177" s="11" t="str">
        <f>IF($H177="","",IFERROR(VLOOKUP($H$196&amp;$H177,[1]非表示!$A$1:$H$500,6,FALSE),0))</f>
        <v/>
      </c>
      <c r="M177" s="12" t="str">
        <f>IF($H177="","",IFERROR(VLOOKUP($H$196&amp;$H177,[1]非表示!$A$1:$H$500,7,FALSE),0))</f>
        <v/>
      </c>
      <c r="O177" s="9"/>
      <c r="P177" s="10"/>
      <c r="Q177" s="11" t="str">
        <f>IF($O177="","",IFERROR(VLOOKUP($O$196&amp;$O177,[1]非表示!$A$1:$H$500,4,FALSE),0))</f>
        <v/>
      </c>
      <c r="R177" s="11" t="str">
        <f>IF($O177="","",IFERROR(VLOOKUP($O$196&amp;$O177,[1]非表示!$A$1:$H$500,5,FALSE),0))</f>
        <v/>
      </c>
      <c r="S177" s="11" t="str">
        <f>IF($O177="","",IFERROR(VLOOKUP($O$196&amp;$O177,[1]非表示!$A$1:$H$500,6,FALSE),0))</f>
        <v/>
      </c>
      <c r="T177" s="12" t="str">
        <f>IF($O177="","",IFERROR(VLOOKUP($O$196&amp;$O177,[1]非表示!$A$1:$H$500,7,FALSE),0))</f>
        <v/>
      </c>
    </row>
    <row r="178" spans="1:20" x14ac:dyDescent="0.15">
      <c r="A178" s="9">
        <v>20200</v>
      </c>
      <c r="B178" s="10" t="s">
        <v>383</v>
      </c>
      <c r="C178" s="11">
        <v>27</v>
      </c>
      <c r="D178" s="11">
        <v>68</v>
      </c>
      <c r="E178" s="11">
        <v>36</v>
      </c>
      <c r="F178" s="12">
        <v>32</v>
      </c>
      <c r="H178" s="9"/>
      <c r="I178" s="10"/>
      <c r="J178" s="11" t="str">
        <f>IF($H178="","",IFERROR(VLOOKUP($H$196&amp;$H178,[1]非表示!$A$1:$H$500,4,FALSE),0))</f>
        <v/>
      </c>
      <c r="K178" s="11" t="str">
        <f>IF($H178="","",IFERROR(VLOOKUP($H$196&amp;$H178,[1]非表示!$A$1:$H$500,5,FALSE),0))</f>
        <v/>
      </c>
      <c r="L178" s="11" t="str">
        <f>IF($H178="","",IFERROR(VLOOKUP($H$196&amp;$H178,[1]非表示!$A$1:$H$500,6,FALSE),0))</f>
        <v/>
      </c>
      <c r="M178" s="12" t="str">
        <f>IF($H178="","",IFERROR(VLOOKUP($H$196&amp;$H178,[1]非表示!$A$1:$H$500,7,FALSE),0))</f>
        <v/>
      </c>
      <c r="O178" s="9"/>
      <c r="P178" s="10"/>
      <c r="Q178" s="11" t="str">
        <f>IF($O178="","",IFERROR(VLOOKUP($O$196&amp;$O178,[1]非表示!$A$1:$H$500,4,FALSE),0))</f>
        <v/>
      </c>
      <c r="R178" s="11" t="str">
        <f>IF($O178="","",IFERROR(VLOOKUP($O$196&amp;$O178,[1]非表示!$A$1:$H$500,5,FALSE),0))</f>
        <v/>
      </c>
      <c r="S178" s="11" t="str">
        <f>IF($O178="","",IFERROR(VLOOKUP($O$196&amp;$O178,[1]非表示!$A$1:$H$500,6,FALSE),0))</f>
        <v/>
      </c>
      <c r="T178" s="12" t="str">
        <f>IF($O178="","",IFERROR(VLOOKUP($O$196&amp;$O178,[1]非表示!$A$1:$H$500,7,FALSE),0))</f>
        <v/>
      </c>
    </row>
    <row r="179" spans="1:20" x14ac:dyDescent="0.15">
      <c r="A179" s="9">
        <v>20300</v>
      </c>
      <c r="B179" s="10" t="s">
        <v>384</v>
      </c>
      <c r="C179" s="11">
        <v>21</v>
      </c>
      <c r="D179" s="11">
        <v>43</v>
      </c>
      <c r="E179" s="11">
        <v>17</v>
      </c>
      <c r="F179" s="12">
        <v>26</v>
      </c>
      <c r="H179" s="9"/>
      <c r="I179" s="10"/>
      <c r="J179" s="11" t="str">
        <f>IF($H179="","",IFERROR(VLOOKUP($H$196&amp;$H179,[1]非表示!$A$1:$H$500,4,FALSE),0))</f>
        <v/>
      </c>
      <c r="K179" s="11" t="str">
        <f>IF($H179="","",IFERROR(VLOOKUP($H$196&amp;$H179,[1]非表示!$A$1:$H$500,5,FALSE),0))</f>
        <v/>
      </c>
      <c r="L179" s="11" t="str">
        <f>IF($H179="","",IFERROR(VLOOKUP($H$196&amp;$H179,[1]非表示!$A$1:$H$500,6,FALSE),0))</f>
        <v/>
      </c>
      <c r="M179" s="12" t="str">
        <f>IF($H179="","",IFERROR(VLOOKUP($H$196&amp;$H179,[1]非表示!$A$1:$H$500,7,FALSE),0))</f>
        <v/>
      </c>
      <c r="O179" s="9"/>
      <c r="P179" s="10"/>
      <c r="Q179" s="11" t="str">
        <f>IF($O179="","",IFERROR(VLOOKUP($O$196&amp;$O179,[1]非表示!$A$1:$H$500,4,FALSE),0))</f>
        <v/>
      </c>
      <c r="R179" s="11" t="str">
        <f>IF($O179="","",IFERROR(VLOOKUP($O$196&amp;$O179,[1]非表示!$A$1:$H$500,5,FALSE),0))</f>
        <v/>
      </c>
      <c r="S179" s="11" t="str">
        <f>IF($O179="","",IFERROR(VLOOKUP($O$196&amp;$O179,[1]非表示!$A$1:$H$500,6,FALSE),0))</f>
        <v/>
      </c>
      <c r="T179" s="12" t="str">
        <f>IF($O179="","",IFERROR(VLOOKUP($O$196&amp;$O179,[1]非表示!$A$1:$H$500,7,FALSE),0))</f>
        <v/>
      </c>
    </row>
    <row r="180" spans="1:20" x14ac:dyDescent="0.15">
      <c r="A180" s="9">
        <v>20400</v>
      </c>
      <c r="B180" s="10" t="s">
        <v>385</v>
      </c>
      <c r="C180" s="11">
        <v>19</v>
      </c>
      <c r="D180" s="11">
        <v>42</v>
      </c>
      <c r="E180" s="11">
        <v>18</v>
      </c>
      <c r="F180" s="12">
        <v>24</v>
      </c>
      <c r="H180" s="9"/>
      <c r="I180" s="10"/>
      <c r="J180" s="11" t="str">
        <f>IF($H180="","",IFERROR(VLOOKUP($H$196&amp;$H180,[1]非表示!$A$1:$H$500,4,FALSE),0))</f>
        <v/>
      </c>
      <c r="K180" s="11" t="str">
        <f>IF($H180="","",IFERROR(VLOOKUP($H$196&amp;$H180,[1]非表示!$A$1:$H$500,5,FALSE),0))</f>
        <v/>
      </c>
      <c r="L180" s="11" t="str">
        <f>IF($H180="","",IFERROR(VLOOKUP($H$196&amp;$H180,[1]非表示!$A$1:$H$500,6,FALSE),0))</f>
        <v/>
      </c>
      <c r="M180" s="12" t="str">
        <f>IF($H180="","",IFERROR(VLOOKUP($H$196&amp;$H180,[1]非表示!$A$1:$H$500,7,FALSE),0))</f>
        <v/>
      </c>
      <c r="O180" s="9"/>
      <c r="P180" s="10"/>
      <c r="Q180" s="11" t="str">
        <f>IF($O180="","",IFERROR(VLOOKUP($O$196&amp;$O180,[1]非表示!$A$1:$H$500,4,FALSE),0))</f>
        <v/>
      </c>
      <c r="R180" s="11" t="str">
        <f>IF($O180="","",IFERROR(VLOOKUP($O$196&amp;$O180,[1]非表示!$A$1:$H$500,5,FALSE),0))</f>
        <v/>
      </c>
      <c r="S180" s="11" t="str">
        <f>IF($O180="","",IFERROR(VLOOKUP($O$196&amp;$O180,[1]非表示!$A$1:$H$500,6,FALSE),0))</f>
        <v/>
      </c>
      <c r="T180" s="12" t="str">
        <f>IF($O180="","",IFERROR(VLOOKUP($O$196&amp;$O180,[1]非表示!$A$1:$H$500,7,FALSE),0))</f>
        <v/>
      </c>
    </row>
    <row r="181" spans="1:20" x14ac:dyDescent="0.15">
      <c r="A181" s="9">
        <v>20500</v>
      </c>
      <c r="B181" s="10" t="s">
        <v>386</v>
      </c>
      <c r="C181" s="11">
        <v>43</v>
      </c>
      <c r="D181" s="11">
        <v>105</v>
      </c>
      <c r="E181" s="11">
        <v>53</v>
      </c>
      <c r="F181" s="12">
        <v>52</v>
      </c>
      <c r="H181" s="9"/>
      <c r="I181" s="10"/>
      <c r="J181" s="11" t="str">
        <f>IF($H181="","",IFERROR(VLOOKUP($H$196&amp;$H181,[1]非表示!$A$1:$H$500,4,FALSE),0))</f>
        <v/>
      </c>
      <c r="K181" s="11" t="str">
        <f>IF($H181="","",IFERROR(VLOOKUP($H$196&amp;$H181,[1]非表示!$A$1:$H$500,5,FALSE),0))</f>
        <v/>
      </c>
      <c r="L181" s="11" t="str">
        <f>IF($H181="","",IFERROR(VLOOKUP($H$196&amp;$H181,[1]非表示!$A$1:$H$500,6,FALSE),0))</f>
        <v/>
      </c>
      <c r="M181" s="12" t="str">
        <f>IF($H181="","",IFERROR(VLOOKUP($H$196&amp;$H181,[1]非表示!$A$1:$H$500,7,FALSE),0))</f>
        <v/>
      </c>
      <c r="O181" s="9"/>
      <c r="P181" s="10"/>
      <c r="Q181" s="11" t="str">
        <f>IF($O181="","",IFERROR(VLOOKUP($O$196&amp;$O181,[1]非表示!$A$1:$H$500,4,FALSE),0))</f>
        <v/>
      </c>
      <c r="R181" s="11" t="str">
        <f>IF($O181="","",IFERROR(VLOOKUP($O$196&amp;$O181,[1]非表示!$A$1:$H$500,5,FALSE),0))</f>
        <v/>
      </c>
      <c r="S181" s="11" t="str">
        <f>IF($O181="","",IFERROR(VLOOKUP($O$196&amp;$O181,[1]非表示!$A$1:$H$500,6,FALSE),0))</f>
        <v/>
      </c>
      <c r="T181" s="12" t="str">
        <f>IF($O181="","",IFERROR(VLOOKUP($O$196&amp;$O181,[1]非表示!$A$1:$H$500,7,FALSE),0))</f>
        <v/>
      </c>
    </row>
    <row r="182" spans="1:20" x14ac:dyDescent="0.15">
      <c r="A182" s="9">
        <v>20600</v>
      </c>
      <c r="B182" s="10" t="s">
        <v>387</v>
      </c>
      <c r="C182" s="11">
        <v>1</v>
      </c>
      <c r="D182" s="11">
        <v>1</v>
      </c>
      <c r="E182" s="11">
        <v>1</v>
      </c>
      <c r="F182" s="12">
        <v>0</v>
      </c>
      <c r="H182" s="9"/>
      <c r="I182" s="10"/>
      <c r="J182" s="11" t="str">
        <f>IF($H182="","",IFERROR(VLOOKUP($H$196&amp;$H182,[1]非表示!$A$1:$H$500,4,FALSE),0))</f>
        <v/>
      </c>
      <c r="K182" s="11" t="str">
        <f>IF($H182="","",IFERROR(VLOOKUP($H$196&amp;$H182,[1]非表示!$A$1:$H$500,5,FALSE),0))</f>
        <v/>
      </c>
      <c r="L182" s="11" t="str">
        <f>IF($H182="","",IFERROR(VLOOKUP($H$196&amp;$H182,[1]非表示!$A$1:$H$500,6,FALSE),0))</f>
        <v/>
      </c>
      <c r="M182" s="12" t="str">
        <f>IF($H182="","",IFERROR(VLOOKUP($H$196&amp;$H182,[1]非表示!$A$1:$H$500,7,FALSE),0))</f>
        <v/>
      </c>
      <c r="O182" s="9"/>
      <c r="P182" s="10"/>
      <c r="Q182" s="11" t="str">
        <f>IF($O182="","",IFERROR(VLOOKUP($O$196&amp;$O182,[1]非表示!$A$1:$H$500,4,FALSE),0))</f>
        <v/>
      </c>
      <c r="R182" s="11" t="str">
        <f>IF($O182="","",IFERROR(VLOOKUP($O$196&amp;$O182,[1]非表示!$A$1:$H$500,5,FALSE),0))</f>
        <v/>
      </c>
      <c r="S182" s="11" t="str">
        <f>IF($O182="","",IFERROR(VLOOKUP($O$196&amp;$O182,[1]非表示!$A$1:$H$500,6,FALSE),0))</f>
        <v/>
      </c>
      <c r="T182" s="12" t="str">
        <f>IF($O182="","",IFERROR(VLOOKUP($O$196&amp;$O182,[1]非表示!$A$1:$H$500,7,FALSE),0))</f>
        <v/>
      </c>
    </row>
    <row r="183" spans="1:20" x14ac:dyDescent="0.15">
      <c r="A183" s="9"/>
      <c r="B183" s="10"/>
      <c r="C183" s="11" t="str">
        <f>IF($A183="","",IFERROR(VLOOKUP($A$196&amp;$A183,[1]非表示!$A$1:$H$500,4,FALSE),0))</f>
        <v/>
      </c>
      <c r="D183" s="11" t="str">
        <f>IF($A183="","",IFERROR(VLOOKUP($A$196&amp;$A183,[1]非表示!$A$1:$H$500,5,FALSE),0))</f>
        <v/>
      </c>
      <c r="E183" s="11" t="str">
        <f>IF($A183="","",IFERROR(VLOOKUP($A$196&amp;$A183,[1]非表示!$A$1:$H$500,6,FALSE),0))</f>
        <v/>
      </c>
      <c r="F183" s="12" t="str">
        <f>IF($A183="","",IFERROR(VLOOKUP($A$196&amp;$A183,[1]非表示!$A$1:$H$500,7,FALSE),0))</f>
        <v/>
      </c>
      <c r="H183" s="9"/>
      <c r="I183" s="10"/>
      <c r="J183" s="11" t="str">
        <f>IF($H183="","",IFERROR(VLOOKUP($H$196&amp;$H183,[1]非表示!$A$1:$H$500,4,FALSE),0))</f>
        <v/>
      </c>
      <c r="K183" s="11" t="str">
        <f>IF($H183="","",IFERROR(VLOOKUP($H$196&amp;$H183,[1]非表示!$A$1:$H$500,5,FALSE),0))</f>
        <v/>
      </c>
      <c r="L183" s="11" t="str">
        <f>IF($H183="","",IFERROR(VLOOKUP($H$196&amp;$H183,[1]非表示!$A$1:$H$500,6,FALSE),0))</f>
        <v/>
      </c>
      <c r="M183" s="12" t="str">
        <f>IF($H183="","",IFERROR(VLOOKUP($H$196&amp;$H183,[1]非表示!$A$1:$H$500,7,FALSE),0))</f>
        <v/>
      </c>
      <c r="O183" s="9"/>
      <c r="P183" s="10"/>
      <c r="Q183" s="11" t="str">
        <f>IF($O183="","",IFERROR(VLOOKUP($O$196&amp;$O183,[1]非表示!$A$1:$H$500,4,FALSE),0))</f>
        <v/>
      </c>
      <c r="R183" s="11" t="str">
        <f>IF($O183="","",IFERROR(VLOOKUP($O$196&amp;$O183,[1]非表示!$A$1:$H$500,5,FALSE),0))</f>
        <v/>
      </c>
      <c r="S183" s="11" t="str">
        <f>IF($O183="","",IFERROR(VLOOKUP($O$196&amp;$O183,[1]非表示!$A$1:$H$500,6,FALSE),0))</f>
        <v/>
      </c>
      <c r="T183" s="12" t="str">
        <f>IF($O183="","",IFERROR(VLOOKUP($O$196&amp;$O183,[1]非表示!$A$1:$H$500,7,FALSE),0))</f>
        <v/>
      </c>
    </row>
    <row r="184" spans="1:20" x14ac:dyDescent="0.15">
      <c r="A184" s="9"/>
      <c r="B184" s="10"/>
      <c r="C184" s="11" t="str">
        <f>IF($A184="","",IFERROR(VLOOKUP($A$196&amp;$A184,[1]非表示!$A$1:$H$500,4,FALSE),0))</f>
        <v/>
      </c>
      <c r="D184" s="11" t="str">
        <f>IF($A184="","",IFERROR(VLOOKUP($A$196&amp;$A184,[1]非表示!$A$1:$H$500,5,FALSE),0))</f>
        <v/>
      </c>
      <c r="E184" s="11" t="str">
        <f>IF($A184="","",IFERROR(VLOOKUP($A$196&amp;$A184,[1]非表示!$A$1:$H$500,6,FALSE),0))</f>
        <v/>
      </c>
      <c r="F184" s="12" t="str">
        <f>IF($A184="","",IFERROR(VLOOKUP($A$196&amp;$A184,[1]非表示!$A$1:$H$500,7,FALSE),0))</f>
        <v/>
      </c>
      <c r="H184" s="9"/>
      <c r="I184" s="10"/>
      <c r="J184" s="11" t="str">
        <f>IF($H184="","",IFERROR(VLOOKUP($H$196&amp;$H184,[1]非表示!$A$1:$H$500,4,FALSE),0))</f>
        <v/>
      </c>
      <c r="K184" s="11" t="str">
        <f>IF($H184="","",IFERROR(VLOOKUP($H$196&amp;$H184,[1]非表示!$A$1:$H$500,5,FALSE),0))</f>
        <v/>
      </c>
      <c r="L184" s="11" t="str">
        <f>IF($H184="","",IFERROR(VLOOKUP($H$196&amp;$H184,[1]非表示!$A$1:$H$500,6,FALSE),0))</f>
        <v/>
      </c>
      <c r="M184" s="12" t="str">
        <f>IF($H184="","",IFERROR(VLOOKUP($H$196&amp;$H184,[1]非表示!$A$1:$H$500,7,FALSE),0))</f>
        <v/>
      </c>
      <c r="O184" s="9"/>
      <c r="P184" s="10"/>
      <c r="Q184" s="11" t="str">
        <f>IF($O184="","",IFERROR(VLOOKUP($O$196&amp;$O184,[1]非表示!$A$1:$H$500,4,FALSE),0))</f>
        <v/>
      </c>
      <c r="R184" s="11" t="str">
        <f>IF($O184="","",IFERROR(VLOOKUP($O$196&amp;$O184,[1]非表示!$A$1:$H$500,5,FALSE),0))</f>
        <v/>
      </c>
      <c r="S184" s="11" t="str">
        <f>IF($O184="","",IFERROR(VLOOKUP($O$196&amp;$O184,[1]非表示!$A$1:$H$500,6,FALSE),0))</f>
        <v/>
      </c>
      <c r="T184" s="12" t="str">
        <f>IF($O184="","",IFERROR(VLOOKUP($O$196&amp;$O184,[1]非表示!$A$1:$H$500,7,FALSE),0))</f>
        <v/>
      </c>
    </row>
    <row r="185" spans="1:20" x14ac:dyDescent="0.15">
      <c r="A185" s="9"/>
      <c r="B185" s="10"/>
      <c r="C185" s="11" t="str">
        <f>IF($A185="","",IFERROR(VLOOKUP($A$196&amp;$A185,[1]非表示!$A$1:$H$500,4,FALSE),0))</f>
        <v/>
      </c>
      <c r="D185" s="11" t="str">
        <f>IF($A185="","",IFERROR(VLOOKUP($A$196&amp;$A185,[1]非表示!$A$1:$H$500,5,FALSE),0))</f>
        <v/>
      </c>
      <c r="E185" s="11" t="str">
        <f>IF($A185="","",IFERROR(VLOOKUP($A$196&amp;$A185,[1]非表示!$A$1:$H$500,6,FALSE),0))</f>
        <v/>
      </c>
      <c r="F185" s="12" t="str">
        <f>IF($A185="","",IFERROR(VLOOKUP($A$196&amp;$A185,[1]非表示!$A$1:$H$500,7,FALSE),0))</f>
        <v/>
      </c>
      <c r="H185" s="9"/>
      <c r="I185" s="10"/>
      <c r="J185" s="11" t="str">
        <f>IF($H185="","",IFERROR(VLOOKUP($H$196&amp;$H185,[1]非表示!$A$1:$H$500,4,FALSE),0))</f>
        <v/>
      </c>
      <c r="K185" s="11" t="str">
        <f>IF($H185="","",IFERROR(VLOOKUP($H$196&amp;$H185,[1]非表示!$A$1:$H$500,5,FALSE),0))</f>
        <v/>
      </c>
      <c r="L185" s="11" t="str">
        <f>IF($H185="","",IFERROR(VLOOKUP($H$196&amp;$H185,[1]非表示!$A$1:$H$500,6,FALSE),0))</f>
        <v/>
      </c>
      <c r="M185" s="12" t="str">
        <f>IF($H185="","",IFERROR(VLOOKUP($H$196&amp;$H185,[1]非表示!$A$1:$H$500,7,FALSE),0))</f>
        <v/>
      </c>
      <c r="O185" s="9"/>
      <c r="P185" s="10"/>
      <c r="Q185" s="11" t="str">
        <f>IF($O185="","",IFERROR(VLOOKUP($O$196&amp;$O185,[1]非表示!$A$1:$H$500,4,FALSE),0))</f>
        <v/>
      </c>
      <c r="R185" s="11" t="str">
        <f>IF($O185="","",IFERROR(VLOOKUP($O$196&amp;$O185,[1]非表示!$A$1:$H$500,5,FALSE),0))</f>
        <v/>
      </c>
      <c r="S185" s="11" t="str">
        <f>IF($O185="","",IFERROR(VLOOKUP($O$196&amp;$O185,[1]非表示!$A$1:$H$500,6,FALSE),0))</f>
        <v/>
      </c>
      <c r="T185" s="12" t="str">
        <f>IF($O185="","",IFERROR(VLOOKUP($O$196&amp;$O185,[1]非表示!$A$1:$H$500,7,FALSE),0))</f>
        <v/>
      </c>
    </row>
    <row r="186" spans="1:20" x14ac:dyDescent="0.15">
      <c r="A186" s="9"/>
      <c r="B186" s="10"/>
      <c r="C186" s="11" t="str">
        <f>IF($A186="","",IFERROR(VLOOKUP($A$196&amp;$A186,[1]非表示!$A$1:$H$500,4,FALSE),0))</f>
        <v/>
      </c>
      <c r="D186" s="11" t="str">
        <f>IF($A186="","",IFERROR(VLOOKUP($A$196&amp;$A186,[1]非表示!$A$1:$H$500,5,FALSE),0))</f>
        <v/>
      </c>
      <c r="E186" s="11" t="str">
        <f>IF($A186="","",IFERROR(VLOOKUP($A$196&amp;$A186,[1]非表示!$A$1:$H$500,6,FALSE),0))</f>
        <v/>
      </c>
      <c r="F186" s="12" t="str">
        <f>IF($A186="","",IFERROR(VLOOKUP($A$196&amp;$A186,[1]非表示!$A$1:$H$500,7,FALSE),0))</f>
        <v/>
      </c>
      <c r="H186" s="9"/>
      <c r="I186" s="10"/>
      <c r="J186" s="11" t="str">
        <f>IF($H186="","",IFERROR(VLOOKUP($H$196&amp;$H186,[1]非表示!$A$1:$H$500,4,FALSE),0))</f>
        <v/>
      </c>
      <c r="K186" s="11" t="str">
        <f>IF($H186="","",IFERROR(VLOOKUP($H$196&amp;$H186,[1]非表示!$A$1:$H$500,5,FALSE),0))</f>
        <v/>
      </c>
      <c r="L186" s="11" t="str">
        <f>IF($H186="","",IFERROR(VLOOKUP($H$196&amp;$H186,[1]非表示!$A$1:$H$500,6,FALSE),0))</f>
        <v/>
      </c>
      <c r="M186" s="12" t="str">
        <f>IF($H186="","",IFERROR(VLOOKUP($H$196&amp;$H186,[1]非表示!$A$1:$H$500,7,FALSE),0))</f>
        <v/>
      </c>
      <c r="O186" s="9"/>
      <c r="P186" s="10"/>
      <c r="Q186" s="11" t="str">
        <f>IF($O186="","",IFERROR(VLOOKUP($O$196&amp;$O186,[1]非表示!$A$1:$H$500,4,FALSE),0))</f>
        <v/>
      </c>
      <c r="R186" s="11" t="str">
        <f>IF($O186="","",IFERROR(VLOOKUP($O$196&amp;$O186,[1]非表示!$A$1:$H$500,5,FALSE),0))</f>
        <v/>
      </c>
      <c r="S186" s="11" t="str">
        <f>IF($O186="","",IFERROR(VLOOKUP($O$196&amp;$O186,[1]非表示!$A$1:$H$500,6,FALSE),0))</f>
        <v/>
      </c>
      <c r="T186" s="12" t="str">
        <f>IF($O186="","",IFERROR(VLOOKUP($O$196&amp;$O186,[1]非表示!$A$1:$H$500,7,FALSE),0))</f>
        <v/>
      </c>
    </row>
    <row r="187" spans="1:20" x14ac:dyDescent="0.15">
      <c r="A187" s="9"/>
      <c r="B187" s="10"/>
      <c r="C187" s="11" t="str">
        <f>IF($A187="","",IFERROR(VLOOKUP($A$196&amp;$A187,[1]非表示!$A$1:$H$500,4,FALSE),0))</f>
        <v/>
      </c>
      <c r="D187" s="11" t="str">
        <f>IF($A187="","",IFERROR(VLOOKUP($A$196&amp;$A187,[1]非表示!$A$1:$H$500,5,FALSE),0))</f>
        <v/>
      </c>
      <c r="E187" s="11" t="str">
        <f>IF($A187="","",IFERROR(VLOOKUP($A$196&amp;$A187,[1]非表示!$A$1:$H$500,6,FALSE),0))</f>
        <v/>
      </c>
      <c r="F187" s="12" t="str">
        <f>IF($A187="","",IFERROR(VLOOKUP($A$196&amp;$A187,[1]非表示!$A$1:$H$500,7,FALSE),0))</f>
        <v/>
      </c>
      <c r="H187" s="9"/>
      <c r="I187" s="10"/>
      <c r="J187" s="11" t="str">
        <f>IF($H187="","",IFERROR(VLOOKUP($H$196&amp;$H187,[1]非表示!$A$1:$H$500,4,FALSE),0))</f>
        <v/>
      </c>
      <c r="K187" s="11" t="str">
        <f>IF($H187="","",IFERROR(VLOOKUP($H$196&amp;$H187,[1]非表示!$A$1:$H$500,5,FALSE),0))</f>
        <v/>
      </c>
      <c r="L187" s="11" t="str">
        <f>IF($H187="","",IFERROR(VLOOKUP($H$196&amp;$H187,[1]非表示!$A$1:$H$500,6,FALSE),0))</f>
        <v/>
      </c>
      <c r="M187" s="12" t="str">
        <f>IF($H187="","",IFERROR(VLOOKUP($H$196&amp;$H187,[1]非表示!$A$1:$H$500,7,FALSE),0))</f>
        <v/>
      </c>
      <c r="O187" s="9"/>
      <c r="P187" s="10"/>
      <c r="Q187" s="11" t="str">
        <f>IF($O187="","",IFERROR(VLOOKUP($O$196&amp;$O187,[1]非表示!$A$1:$H$500,4,FALSE),0))</f>
        <v/>
      </c>
      <c r="R187" s="11" t="str">
        <f>IF($O187="","",IFERROR(VLOOKUP($O$196&amp;$O187,[1]非表示!$A$1:$H$500,5,FALSE),0))</f>
        <v/>
      </c>
      <c r="S187" s="11" t="str">
        <f>IF($O187="","",IFERROR(VLOOKUP($O$196&amp;$O187,[1]非表示!$A$1:$H$500,6,FALSE),0))</f>
        <v/>
      </c>
      <c r="T187" s="12" t="str">
        <f>IF($O187="","",IFERROR(VLOOKUP($O$196&amp;$O187,[1]非表示!$A$1:$H$500,7,FALSE),0))</f>
        <v/>
      </c>
    </row>
    <row r="188" spans="1:20" x14ac:dyDescent="0.15">
      <c r="A188" s="9"/>
      <c r="B188" s="10"/>
      <c r="C188" s="11" t="str">
        <f>IF($A188="","",IFERROR(VLOOKUP($A$196&amp;$A188,[1]非表示!$A$1:$H$500,4,FALSE),0))</f>
        <v/>
      </c>
      <c r="D188" s="11" t="str">
        <f>IF($A188="","",IFERROR(VLOOKUP($A$196&amp;$A188,[1]非表示!$A$1:$H$500,5,FALSE),0))</f>
        <v/>
      </c>
      <c r="E188" s="11" t="str">
        <f>IF($A188="","",IFERROR(VLOOKUP($A$196&amp;$A188,[1]非表示!$A$1:$H$500,6,FALSE),0))</f>
        <v/>
      </c>
      <c r="F188" s="12" t="str">
        <f>IF($A188="","",IFERROR(VLOOKUP($A$196&amp;$A188,[1]非表示!$A$1:$H$500,7,FALSE),0))</f>
        <v/>
      </c>
      <c r="H188" s="9"/>
      <c r="I188" s="29"/>
      <c r="J188" s="11" t="str">
        <f>IF($H188="","",IFERROR(VLOOKUP($H$196&amp;$H188,[1]非表示!$A$1:$H$500,4,FALSE),0))</f>
        <v/>
      </c>
      <c r="K188" s="11" t="str">
        <f>IF($H188="","",IFERROR(VLOOKUP($H$196&amp;$H188,[1]非表示!$A$1:$H$500,5,FALSE),0))</f>
        <v/>
      </c>
      <c r="L188" s="11" t="str">
        <f>IF($H188="","",IFERROR(VLOOKUP($H$196&amp;$H188,[1]非表示!$A$1:$H$500,6,FALSE),0))</f>
        <v/>
      </c>
      <c r="M188" s="12" t="str">
        <f>IF($H188="","",IFERROR(VLOOKUP($H$196&amp;$H188,[1]非表示!$A$1:$H$500,7,FALSE),0))</f>
        <v/>
      </c>
      <c r="O188" s="9"/>
      <c r="P188" s="10"/>
      <c r="Q188" s="11" t="str">
        <f>IF($O188="","",IFERROR(VLOOKUP($O$196&amp;$O188,[1]非表示!$A$1:$H$500,4,FALSE),0))</f>
        <v/>
      </c>
      <c r="R188" s="11" t="str">
        <f>IF($O188="","",IFERROR(VLOOKUP($O$196&amp;$O188,[1]非表示!$A$1:$H$500,5,FALSE),0))</f>
        <v/>
      </c>
      <c r="S188" s="11" t="str">
        <f>IF($O188="","",IFERROR(VLOOKUP($O$196&amp;$O188,[1]非表示!$A$1:$H$500,6,FALSE),0))</f>
        <v/>
      </c>
      <c r="T188" s="12" t="str">
        <f>IF($O188="","",IFERROR(VLOOKUP($O$196&amp;$O188,[1]非表示!$A$1:$H$500,7,FALSE),0))</f>
        <v/>
      </c>
    </row>
    <row r="189" spans="1:20" x14ac:dyDescent="0.15">
      <c r="A189" s="9"/>
      <c r="B189" s="10"/>
      <c r="C189" s="11" t="str">
        <f>IF($A189="","",IFERROR(VLOOKUP($A$196&amp;$A189,[1]非表示!$A$1:$H$500,4,FALSE),0))</f>
        <v/>
      </c>
      <c r="D189" s="11" t="str">
        <f>IF($A189="","",IFERROR(VLOOKUP($A$196&amp;$A189,[1]非表示!$A$1:$H$500,5,FALSE),0))</f>
        <v/>
      </c>
      <c r="E189" s="11" t="str">
        <f>IF($A189="","",IFERROR(VLOOKUP($A$196&amp;$A189,[1]非表示!$A$1:$H$500,6,FALSE),0))</f>
        <v/>
      </c>
      <c r="F189" s="12" t="str">
        <f>IF($A189="","",IFERROR(VLOOKUP($A$196&amp;$A189,[1]非表示!$A$1:$H$500,7,FALSE),0))</f>
        <v/>
      </c>
      <c r="H189" s="9"/>
      <c r="I189" s="29"/>
      <c r="J189" s="11" t="str">
        <f>IF($H189="","",IFERROR(VLOOKUP($H$196&amp;$H189,[1]非表示!$A$1:$H$500,4,FALSE),0))</f>
        <v/>
      </c>
      <c r="K189" s="11" t="str">
        <f>IF($H189="","",IFERROR(VLOOKUP($H$196&amp;$H189,[1]非表示!$A$1:$H$500,5,FALSE),0))</f>
        <v/>
      </c>
      <c r="L189" s="11" t="str">
        <f>IF($H189="","",IFERROR(VLOOKUP($H$196&amp;$H189,[1]非表示!$A$1:$H$500,6,FALSE),0))</f>
        <v/>
      </c>
      <c r="M189" s="12" t="str">
        <f>IF($H189="","",IFERROR(VLOOKUP($H$196&amp;$H189,[1]非表示!$A$1:$H$500,7,FALSE),0))</f>
        <v/>
      </c>
      <c r="O189" s="9"/>
      <c r="P189" s="10"/>
      <c r="Q189" s="11" t="str">
        <f>IF($O189="","",IFERROR(VLOOKUP($O$196&amp;$O189,[1]非表示!$A$1:$H$500,4,FALSE),0))</f>
        <v/>
      </c>
      <c r="R189" s="11" t="str">
        <f>IF($O189="","",IFERROR(VLOOKUP($O$196&amp;$O189,[1]非表示!$A$1:$H$500,5,FALSE),0))</f>
        <v/>
      </c>
      <c r="S189" s="11" t="str">
        <f>IF($O189="","",IFERROR(VLOOKUP($O$196&amp;$O189,[1]非表示!$A$1:$H$500,6,FALSE),0))</f>
        <v/>
      </c>
      <c r="T189" s="12" t="str">
        <f>IF($O189="","",IFERROR(VLOOKUP($O$196&amp;$O189,[1]非表示!$A$1:$H$500,7,FALSE),0))</f>
        <v/>
      </c>
    </row>
    <row r="190" spans="1:20" x14ac:dyDescent="0.15">
      <c r="A190" s="9"/>
      <c r="B190" s="10"/>
      <c r="C190" s="11" t="str">
        <f>IF($A190="","",IFERROR(VLOOKUP($A$196&amp;$A190,[1]非表示!$A$1:$H$500,4,FALSE),0))</f>
        <v/>
      </c>
      <c r="D190" s="11" t="str">
        <f>IF($A190="","",IFERROR(VLOOKUP($A$196&amp;$A190,[1]非表示!$A$1:$H$500,5,FALSE),0))</f>
        <v/>
      </c>
      <c r="E190" s="11" t="str">
        <f>IF($A190="","",IFERROR(VLOOKUP($A$196&amp;$A190,[1]非表示!$A$1:$H$500,6,FALSE),0))</f>
        <v/>
      </c>
      <c r="F190" s="12" t="str">
        <f>IF($A190="","",IFERROR(VLOOKUP($A$196&amp;$A190,[1]非表示!$A$1:$H$500,7,FALSE),0))</f>
        <v/>
      </c>
      <c r="H190" s="9"/>
      <c r="I190" s="29"/>
      <c r="J190" s="11" t="str">
        <f>IF($H190="","",IFERROR(VLOOKUP($H$196&amp;$H190,[1]非表示!$A$1:$H$500,4,FALSE),0))</f>
        <v/>
      </c>
      <c r="K190" s="11" t="str">
        <f>IF($H190="","",IFERROR(VLOOKUP($H$196&amp;$H190,[1]非表示!$A$1:$H$500,5,FALSE),0))</f>
        <v/>
      </c>
      <c r="L190" s="11" t="str">
        <f>IF($H190="","",IFERROR(VLOOKUP($H$196&amp;$H190,[1]非表示!$A$1:$H$500,6,FALSE),0))</f>
        <v/>
      </c>
      <c r="M190" s="12" t="str">
        <f>IF($H190="","",IFERROR(VLOOKUP($H$196&amp;$H190,[1]非表示!$A$1:$H$500,7,FALSE),0))</f>
        <v/>
      </c>
      <c r="O190" s="9"/>
      <c r="P190" s="10"/>
      <c r="Q190" s="11" t="str">
        <f>IF($O190="","",IFERROR(VLOOKUP($O$196&amp;$O190,[1]非表示!$A$1:$H$500,4,FALSE),0))</f>
        <v/>
      </c>
      <c r="R190" s="11" t="str">
        <f>IF($O190="","",IFERROR(VLOOKUP($O$196&amp;$O190,[1]非表示!$A$1:$H$500,5,FALSE),0))</f>
        <v/>
      </c>
      <c r="S190" s="11" t="str">
        <f>IF($O190="","",IFERROR(VLOOKUP($O$196&amp;$O190,[1]非表示!$A$1:$H$500,6,FALSE),0))</f>
        <v/>
      </c>
      <c r="T190" s="12" t="str">
        <f>IF($O190="","",IFERROR(VLOOKUP($O$196&amp;$O190,[1]非表示!$A$1:$H$500,7,FALSE),0))</f>
        <v/>
      </c>
    </row>
    <row r="191" spans="1:20" x14ac:dyDescent="0.15">
      <c r="A191" s="9"/>
      <c r="B191" s="10"/>
      <c r="C191" s="11" t="str">
        <f>IF($A191="","",IFERROR(VLOOKUP($A$196&amp;$A191,[1]非表示!$A$1:$H$500,4,FALSE),0))</f>
        <v/>
      </c>
      <c r="D191" s="11" t="str">
        <f>IF($A191="","",IFERROR(VLOOKUP($A$196&amp;$A191,[1]非表示!$A$1:$H$500,5,FALSE),0))</f>
        <v/>
      </c>
      <c r="E191" s="11" t="str">
        <f>IF($A191="","",IFERROR(VLOOKUP($A$196&amp;$A191,[1]非表示!$A$1:$H$500,6,FALSE),0))</f>
        <v/>
      </c>
      <c r="F191" s="12" t="str">
        <f>IF($A191="","",IFERROR(VLOOKUP($A$196&amp;$A191,[1]非表示!$A$1:$H$500,7,FALSE),0))</f>
        <v/>
      </c>
      <c r="H191" s="9"/>
      <c r="I191" s="29"/>
      <c r="J191" s="11" t="str">
        <f>IF($H191="","",IFERROR(VLOOKUP($H$196&amp;$H191,[1]非表示!$A$1:$H$500,4,FALSE),0))</f>
        <v/>
      </c>
      <c r="K191" s="11" t="str">
        <f>IF($H191="","",IFERROR(VLOOKUP($H$196&amp;$H191,[1]非表示!$A$1:$H$500,5,FALSE),0))</f>
        <v/>
      </c>
      <c r="L191" s="11" t="str">
        <f>IF($H191="","",IFERROR(VLOOKUP($H$196&amp;$H191,[1]非表示!$A$1:$H$500,6,FALSE),0))</f>
        <v/>
      </c>
      <c r="M191" s="12" t="str">
        <f>IF($H191="","",IFERROR(VLOOKUP($H$196&amp;$H191,[1]非表示!$A$1:$H$500,7,FALSE),0))</f>
        <v/>
      </c>
      <c r="O191" s="9"/>
      <c r="P191" s="10"/>
      <c r="Q191" s="11" t="str">
        <f>IF($O191="","",IFERROR(VLOOKUP($O$196&amp;$O191,[1]非表示!$A$1:$H$500,4,FALSE),0))</f>
        <v/>
      </c>
      <c r="R191" s="11" t="str">
        <f>IF($O191="","",IFERROR(VLOOKUP($O$196&amp;$O191,[1]非表示!$A$1:$H$500,5,FALSE),0))</f>
        <v/>
      </c>
      <c r="S191" s="11" t="str">
        <f>IF($O191="","",IFERROR(VLOOKUP($O$196&amp;$O191,[1]非表示!$A$1:$H$500,6,FALSE),0))</f>
        <v/>
      </c>
      <c r="T191" s="12" t="str">
        <f>IF($O191="","",IFERROR(VLOOKUP($O$196&amp;$O191,[1]非表示!$A$1:$H$500,7,FALSE),0))</f>
        <v/>
      </c>
    </row>
    <row r="192" spans="1:20" x14ac:dyDescent="0.15">
      <c r="A192" s="9"/>
      <c r="B192" s="10"/>
      <c r="C192" s="11" t="str">
        <f>IF($A192="","",IFERROR(VLOOKUP($A$196&amp;$A192,[1]非表示!$A$1:$H$500,4,FALSE),0))</f>
        <v/>
      </c>
      <c r="D192" s="11" t="str">
        <f>IF($A192="","",IFERROR(VLOOKUP($A$196&amp;$A192,[1]非表示!$A$1:$H$500,5,FALSE),0))</f>
        <v/>
      </c>
      <c r="E192" s="11" t="str">
        <f>IF($A192="","",IFERROR(VLOOKUP($A$196&amp;$A192,[1]非表示!$A$1:$H$500,6,FALSE),0))</f>
        <v/>
      </c>
      <c r="F192" s="12" t="str">
        <f>IF($A192="","",IFERROR(VLOOKUP($A$196&amp;$A192,[1]非表示!$A$1:$H$500,7,FALSE),0))</f>
        <v/>
      </c>
      <c r="H192" s="9"/>
      <c r="I192" s="10"/>
      <c r="J192" s="11" t="str">
        <f>IF($H192="","",IFERROR(VLOOKUP($H$196&amp;$H192,[1]非表示!$A$1:$H$500,4,FALSE),0))</f>
        <v/>
      </c>
      <c r="K192" s="11" t="str">
        <f>IF($H192="","",IFERROR(VLOOKUP($H$196&amp;$H192,[1]非表示!$A$1:$H$500,5,FALSE),0))</f>
        <v/>
      </c>
      <c r="L192" s="11" t="str">
        <f>IF($H192="","",IFERROR(VLOOKUP($H$196&amp;$H192,[1]非表示!$A$1:$H$500,6,FALSE),0))</f>
        <v/>
      </c>
      <c r="M192" s="12" t="str">
        <f>IF($H192="","",IFERROR(VLOOKUP($H$196&amp;$H192,[1]非表示!$A$1:$H$500,7,FALSE),0))</f>
        <v/>
      </c>
      <c r="O192" s="9"/>
      <c r="P192" s="10"/>
      <c r="Q192" s="11" t="str">
        <f>IF($O192="","",IFERROR(VLOOKUP($O$196&amp;$O192,[1]非表示!$A$1:$H$500,4,FALSE),0))</f>
        <v/>
      </c>
      <c r="R192" s="11" t="str">
        <f>IF($O192="","",IFERROR(VLOOKUP($O$196&amp;$O192,[1]非表示!$A$1:$H$500,5,FALSE),0))</f>
        <v/>
      </c>
      <c r="S192" s="11" t="str">
        <f>IF($O192="","",IFERROR(VLOOKUP($O$196&amp;$O192,[1]非表示!$A$1:$H$500,6,FALSE),0))</f>
        <v/>
      </c>
      <c r="T192" s="12" t="str">
        <f>IF($O192="","",IFERROR(VLOOKUP($O$196&amp;$O192,[1]非表示!$A$1:$H$500,7,FALSE),0))</f>
        <v/>
      </c>
    </row>
    <row r="193" spans="1:27" x14ac:dyDescent="0.15">
      <c r="A193" s="9"/>
      <c r="B193" s="10"/>
      <c r="C193" s="11" t="str">
        <f>IF($A193="","",IFERROR(VLOOKUP($A$196&amp;$A193,[1]非表示!$A$1:$H$500,4,FALSE),0))</f>
        <v/>
      </c>
      <c r="D193" s="11" t="str">
        <f>IF($A193="","",IFERROR(VLOOKUP($A$196&amp;$A193,[1]非表示!$A$1:$H$500,5,FALSE),0))</f>
        <v/>
      </c>
      <c r="E193" s="11" t="str">
        <f>IF($A193="","",IFERROR(VLOOKUP($A$196&amp;$A193,[1]非表示!$A$1:$H$500,6,FALSE),0))</f>
        <v/>
      </c>
      <c r="F193" s="12" t="str">
        <f>IF($A193="","",IFERROR(VLOOKUP($A$196&amp;$A193,[1]非表示!$A$1:$H$500,7,FALSE),0))</f>
        <v/>
      </c>
      <c r="H193" s="9"/>
      <c r="I193" s="10"/>
      <c r="J193" s="11" t="str">
        <f>IF($H193="","",IFERROR(VLOOKUP($H$196&amp;$H193,[1]非表示!$A$1:$H$500,4,FALSE),0))</f>
        <v/>
      </c>
      <c r="K193" s="11" t="str">
        <f>IF($H193="","",IFERROR(VLOOKUP($H$196&amp;$H193,[1]非表示!$A$1:$H$500,5,FALSE),0))</f>
        <v/>
      </c>
      <c r="L193" s="11" t="str">
        <f>IF($H193="","",IFERROR(VLOOKUP($H$196&amp;$H193,[1]非表示!$A$1:$H$500,6,FALSE),0))</f>
        <v/>
      </c>
      <c r="M193" s="12" t="str">
        <f>IF($H193="","",IFERROR(VLOOKUP($H$196&amp;$H193,[1]非表示!$A$1:$H$500,7,FALSE),0))</f>
        <v/>
      </c>
      <c r="O193" s="9"/>
      <c r="P193" s="10"/>
      <c r="Q193" s="11" t="str">
        <f>IF($O193="","",IFERROR(VLOOKUP($O$196&amp;$O193,[1]非表示!$A$1:$H$500,4,FALSE),0))</f>
        <v/>
      </c>
      <c r="R193" s="11" t="str">
        <f>IF($O193="","",IFERROR(VLOOKUP($O$196&amp;$O193,[1]非表示!$A$1:$H$500,5,FALSE),0))</f>
        <v/>
      </c>
      <c r="S193" s="11" t="str">
        <f>IF($O193="","",IFERROR(VLOOKUP($O$196&amp;$O193,[1]非表示!$A$1:$H$500,6,FALSE),0))</f>
        <v/>
      </c>
      <c r="T193" s="12" t="str">
        <f>IF($O193="","",IFERROR(VLOOKUP($O$196&amp;$O193,[1]非表示!$A$1:$H$500,7,FALSE),0))</f>
        <v/>
      </c>
    </row>
    <row r="194" spans="1:27" x14ac:dyDescent="0.15">
      <c r="A194" s="9"/>
      <c r="B194" s="10"/>
      <c r="C194" s="11" t="str">
        <f>IF($A194="","",IFERROR(VLOOKUP($A$196&amp;$A194,[1]非表示!$A$1:$H$500,4,FALSE),0))</f>
        <v/>
      </c>
      <c r="D194" s="11" t="str">
        <f>IF($A194="","",IFERROR(VLOOKUP($A$196&amp;$A194,[1]非表示!$A$1:$H$500,5,FALSE),0))</f>
        <v/>
      </c>
      <c r="E194" s="11" t="str">
        <f>IF($A194="","",IFERROR(VLOOKUP($A$196&amp;$A194,[1]非表示!$A$1:$H$500,6,FALSE),0))</f>
        <v/>
      </c>
      <c r="F194" s="12" t="str">
        <f>IF($A194="","",IFERROR(VLOOKUP($A$196&amp;$A194,[1]非表示!$A$1:$H$500,7,FALSE),0))</f>
        <v/>
      </c>
      <c r="H194" s="9"/>
      <c r="I194" s="10"/>
      <c r="J194" s="11" t="str">
        <f>IF($H194="","",IFERROR(VLOOKUP($H$196&amp;$H194,[1]非表示!$A$1:$H$500,4,FALSE),0))</f>
        <v/>
      </c>
      <c r="K194" s="11" t="str">
        <f>IF($H194="","",IFERROR(VLOOKUP($H$196&amp;$H194,[1]非表示!$A$1:$H$500,5,FALSE),0))</f>
        <v/>
      </c>
      <c r="L194" s="11" t="str">
        <f>IF($H194="","",IFERROR(VLOOKUP($H$196&amp;$H194,[1]非表示!$A$1:$H$500,6,FALSE),0))</f>
        <v/>
      </c>
      <c r="M194" s="12" t="str">
        <f>IF($H194="","",IFERROR(VLOOKUP($H$196&amp;$H194,[1]非表示!$A$1:$H$500,7,FALSE),0))</f>
        <v/>
      </c>
      <c r="O194" s="9"/>
      <c r="P194" s="10"/>
      <c r="Q194" s="11" t="str">
        <f>IF($O194="","",IFERROR(VLOOKUP($O$196&amp;$O194,[1]非表示!$A$1:$H$500,4,FALSE),0))</f>
        <v/>
      </c>
      <c r="R194" s="11" t="str">
        <f>IF($O194="","",IFERROR(VLOOKUP($O$196&amp;$O194,[1]非表示!$A$1:$H$500,5,FALSE),0))</f>
        <v/>
      </c>
      <c r="S194" s="11" t="str">
        <f>IF($O194="","",IFERROR(VLOOKUP($O$196&amp;$O194,[1]非表示!$A$1:$H$500,6,FALSE),0))</f>
        <v/>
      </c>
      <c r="T194" s="12" t="str">
        <f>IF($O194="","",IFERROR(VLOOKUP($O$196&amp;$O194,[1]非表示!$A$1:$H$500,7,FALSE),0))</f>
        <v/>
      </c>
    </row>
    <row r="195" spans="1:27" x14ac:dyDescent="0.15">
      <c r="A195" s="15"/>
      <c r="B195" s="16"/>
      <c r="C195" s="11" t="str">
        <f>IF($A195="","",IFERROR(VLOOKUP($A$196&amp;$A195,[1]非表示!$A$1:$H$500,4,FALSE),0))</f>
        <v/>
      </c>
      <c r="D195" s="11" t="str">
        <f>IF($A195="","",IFERROR(VLOOKUP($A$196&amp;$A195,[1]非表示!$A$1:$H$500,5,FALSE),0))</f>
        <v/>
      </c>
      <c r="E195" s="11" t="str">
        <f>IF($A195="","",IFERROR(VLOOKUP($A$196&amp;$A195,[1]非表示!$A$1:$H$500,6,FALSE),0))</f>
        <v/>
      </c>
      <c r="F195" s="12" t="str">
        <f>IF($A195="","",IFERROR(VLOOKUP($A$196&amp;$A195,[1]非表示!$A$1:$H$500,7,FALSE),0))</f>
        <v/>
      </c>
      <c r="H195" s="15"/>
      <c r="I195" s="16"/>
      <c r="J195" s="11" t="str">
        <f>IF($H195="","",IFERROR(VLOOKUP($H$196&amp;$H195,[1]非表示!$A$1:$H$500,4,FALSE),0))</f>
        <v/>
      </c>
      <c r="K195" s="11" t="str">
        <f>IF($H195="","",IFERROR(VLOOKUP($H$196&amp;$H195,[1]非表示!$A$1:$H$500,5,FALSE),0))</f>
        <v/>
      </c>
      <c r="L195" s="11" t="str">
        <f>IF($H195="","",IFERROR(VLOOKUP($H$196&amp;$H195,[1]非表示!$A$1:$H$500,6,FALSE),0))</f>
        <v/>
      </c>
      <c r="M195" s="12" t="str">
        <f>IF($H195="","",IFERROR(VLOOKUP($H$196&amp;$H195,[1]非表示!$A$1:$H$500,7,FALSE),0))</f>
        <v/>
      </c>
      <c r="O195" s="15"/>
      <c r="P195" s="16"/>
      <c r="Q195" s="11" t="str">
        <f>IF($O195="","",IFERROR(VLOOKUP($O$196&amp;$O195,[1]非表示!$A$1:$H$500,4,FALSE),0))</f>
        <v/>
      </c>
      <c r="R195" s="11" t="str">
        <f>IF($O195="","",IFERROR(VLOOKUP($O$196&amp;$O195,[1]非表示!$A$1:$H$500,5,FALSE),0))</f>
        <v/>
      </c>
      <c r="S195" s="11" t="str">
        <f>IF($O195="","",IFERROR(VLOOKUP($O$196&amp;$O195,[1]非表示!$A$1:$H$500,6,FALSE),0))</f>
        <v/>
      </c>
      <c r="T195" s="12" t="str">
        <f>IF($O195="","",IFERROR(VLOOKUP($O$196&amp;$O195,[1]非表示!$A$1:$H$500,7,FALSE),0))</f>
        <v/>
      </c>
    </row>
    <row r="196" spans="1:27" ht="13.5" customHeight="1" x14ac:dyDescent="0.15">
      <c r="A196" s="23">
        <v>8</v>
      </c>
      <c r="B196" s="24" t="s">
        <v>388</v>
      </c>
      <c r="C196" s="25">
        <v>2429</v>
      </c>
      <c r="D196" s="25">
        <v>5348</v>
      </c>
      <c r="E196" s="25">
        <v>2641</v>
      </c>
      <c r="F196" s="26">
        <v>2707</v>
      </c>
      <c r="H196" s="23">
        <v>9</v>
      </c>
      <c r="I196" s="24" t="s">
        <v>389</v>
      </c>
      <c r="J196" s="25">
        <v>6154</v>
      </c>
      <c r="K196" s="25">
        <v>14519</v>
      </c>
      <c r="L196" s="25">
        <v>7560</v>
      </c>
      <c r="M196" s="26">
        <v>6959</v>
      </c>
      <c r="O196" s="23">
        <v>10</v>
      </c>
      <c r="P196" s="24" t="s">
        <v>390</v>
      </c>
      <c r="Q196" s="25">
        <v>8881</v>
      </c>
      <c r="R196" s="25">
        <v>25485</v>
      </c>
      <c r="S196" s="25">
        <v>12642</v>
      </c>
      <c r="T196" s="26">
        <v>12843</v>
      </c>
    </row>
    <row r="208" spans="1:27" x14ac:dyDescent="0.15">
      <c r="O208" s="1"/>
      <c r="Q208" s="31" t="s">
        <v>3</v>
      </c>
      <c r="R208" s="31" t="s">
        <v>4</v>
      </c>
      <c r="S208" s="31" t="s">
        <v>5</v>
      </c>
      <c r="T208" s="31" t="s">
        <v>6</v>
      </c>
      <c r="V208" s="32" t="s">
        <v>391</v>
      </c>
      <c r="W208" s="33">
        <f>R219</f>
        <v>279093</v>
      </c>
      <c r="X208" s="33" t="s">
        <v>392</v>
      </c>
      <c r="Y208" s="34" t="s">
        <v>393</v>
      </c>
      <c r="Z208" s="35">
        <f>R221</f>
        <v>-126</v>
      </c>
      <c r="AA208" s="36" t="s">
        <v>394</v>
      </c>
    </row>
    <row r="209" spans="15:27" ht="13.5" x14ac:dyDescent="0.15">
      <c r="O209">
        <v>3</v>
      </c>
      <c r="P209" t="s">
        <v>395</v>
      </c>
      <c r="Q209" s="37">
        <f>Q49</f>
        <v>40152</v>
      </c>
      <c r="R209" s="37">
        <f>R49</f>
        <v>87622</v>
      </c>
      <c r="S209" s="37">
        <f>S49</f>
        <v>45912</v>
      </c>
      <c r="T209" s="37">
        <f>T49</f>
        <v>41710</v>
      </c>
      <c r="V209" s="32" t="s">
        <v>5</v>
      </c>
      <c r="W209" s="33">
        <f>S219</f>
        <v>143596</v>
      </c>
      <c r="X209" s="33" t="s">
        <v>392</v>
      </c>
      <c r="Y209" s="34" t="s">
        <v>393</v>
      </c>
      <c r="Z209" s="35">
        <f>S221</f>
        <v>-72</v>
      </c>
      <c r="AA209" s="36" t="s">
        <v>394</v>
      </c>
    </row>
    <row r="210" spans="15:27" ht="13.5" x14ac:dyDescent="0.15">
      <c r="O210">
        <v>2</v>
      </c>
      <c r="P210" t="s">
        <v>396</v>
      </c>
      <c r="Q210" s="37">
        <f>J98</f>
        <v>24622</v>
      </c>
      <c r="R210" s="37">
        <f>K98</f>
        <v>52197</v>
      </c>
      <c r="S210" s="37">
        <f>L98</f>
        <v>26788</v>
      </c>
      <c r="T210" s="37">
        <f>M98</f>
        <v>25409</v>
      </c>
      <c r="V210" s="32" t="s">
        <v>6</v>
      </c>
      <c r="W210" s="33">
        <f>T219</f>
        <v>135497</v>
      </c>
      <c r="X210" s="33" t="s">
        <v>392</v>
      </c>
      <c r="Y210" s="34" t="s">
        <v>393</v>
      </c>
      <c r="Z210" s="35">
        <f>T221</f>
        <v>-54</v>
      </c>
      <c r="AA210" s="36" t="s">
        <v>394</v>
      </c>
    </row>
    <row r="211" spans="15:27" ht="13.5" x14ac:dyDescent="0.15">
      <c r="O211">
        <v>1</v>
      </c>
      <c r="P211" t="s">
        <v>397</v>
      </c>
      <c r="Q211" s="37">
        <f>C98</f>
        <v>14080</v>
      </c>
      <c r="R211" s="37">
        <f>D98</f>
        <v>29723</v>
      </c>
      <c r="S211" s="37">
        <f>E98</f>
        <v>15537</v>
      </c>
      <c r="T211" s="37">
        <f>F98</f>
        <v>14186</v>
      </c>
      <c r="V211" s="32" t="s">
        <v>3</v>
      </c>
      <c r="W211" s="33">
        <f>Q219</f>
        <v>124174</v>
      </c>
      <c r="X211" s="33" t="s">
        <v>398</v>
      </c>
      <c r="Y211" s="34" t="s">
        <v>393</v>
      </c>
      <c r="Z211" s="35">
        <f>Q221</f>
        <v>-8</v>
      </c>
      <c r="AA211" s="36" t="s">
        <v>399</v>
      </c>
    </row>
    <row r="212" spans="15:27" ht="13.5" x14ac:dyDescent="0.15">
      <c r="O212">
        <v>9</v>
      </c>
      <c r="P212" t="s">
        <v>400</v>
      </c>
      <c r="Q212" s="37">
        <f>J196</f>
        <v>6154</v>
      </c>
      <c r="R212" s="37">
        <f>K196</f>
        <v>14519</v>
      </c>
      <c r="S212" s="37">
        <f>L196</f>
        <v>7560</v>
      </c>
      <c r="T212" s="37">
        <f>M196</f>
        <v>6959</v>
      </c>
    </row>
    <row r="213" spans="15:27" ht="13.5" x14ac:dyDescent="0.15">
      <c r="O213">
        <v>4</v>
      </c>
      <c r="P213" t="s">
        <v>401</v>
      </c>
      <c r="Q213" s="37">
        <f>Q98</f>
        <v>6187</v>
      </c>
      <c r="R213" s="37">
        <f>R98</f>
        <v>14623</v>
      </c>
      <c r="S213" s="37">
        <f>S98</f>
        <v>7344</v>
      </c>
      <c r="T213" s="37">
        <f>T98</f>
        <v>7279</v>
      </c>
    </row>
    <row r="214" spans="15:27" ht="13.5" x14ac:dyDescent="0.15">
      <c r="O214">
        <v>5</v>
      </c>
      <c r="P214" t="s">
        <v>402</v>
      </c>
      <c r="Q214" s="37">
        <f>C147</f>
        <v>6110</v>
      </c>
      <c r="R214" s="37">
        <f>D147</f>
        <v>13914</v>
      </c>
      <c r="S214" s="37">
        <f>E147</f>
        <v>6938</v>
      </c>
      <c r="T214" s="37">
        <f>F147</f>
        <v>6976</v>
      </c>
    </row>
    <row r="215" spans="15:27" ht="13.5" x14ac:dyDescent="0.15">
      <c r="O215">
        <v>7</v>
      </c>
      <c r="P215" t="s">
        <v>403</v>
      </c>
      <c r="Q215" s="37">
        <f>Q147</f>
        <v>10342</v>
      </c>
      <c r="R215" s="37">
        <f>R147</f>
        <v>23571</v>
      </c>
      <c r="S215" s="37">
        <f>S147</f>
        <v>11850</v>
      </c>
      <c r="T215" s="37">
        <f>T147</f>
        <v>11721</v>
      </c>
    </row>
    <row r="216" spans="15:27" ht="13.5" x14ac:dyDescent="0.15">
      <c r="O216">
        <v>8</v>
      </c>
      <c r="P216" t="s">
        <v>404</v>
      </c>
      <c r="Q216" s="37">
        <f>C196</f>
        <v>2429</v>
      </c>
      <c r="R216" s="37">
        <f>D196</f>
        <v>5348</v>
      </c>
      <c r="S216" s="37">
        <f>E196</f>
        <v>2641</v>
      </c>
      <c r="T216" s="37">
        <f>F196</f>
        <v>2707</v>
      </c>
    </row>
    <row r="217" spans="15:27" ht="13.5" x14ac:dyDescent="0.15">
      <c r="O217">
        <v>6</v>
      </c>
      <c r="P217" t="s">
        <v>405</v>
      </c>
      <c r="Q217" s="37">
        <f>J147</f>
        <v>5217</v>
      </c>
      <c r="R217" s="37">
        <f>K147</f>
        <v>12091</v>
      </c>
      <c r="S217" s="37">
        <f>L147</f>
        <v>6384</v>
      </c>
      <c r="T217" s="37">
        <f>M147</f>
        <v>5707</v>
      </c>
    </row>
    <row r="218" spans="15:27" ht="13.5" x14ac:dyDescent="0.15">
      <c r="O218" s="38">
        <v>10</v>
      </c>
      <c r="P218" s="38" t="s">
        <v>406</v>
      </c>
      <c r="Q218" s="39">
        <f>Q196</f>
        <v>8881</v>
      </c>
      <c r="R218" s="39">
        <f>R196</f>
        <v>25485</v>
      </c>
      <c r="S218" s="39">
        <f>S196</f>
        <v>12642</v>
      </c>
      <c r="T218" s="39">
        <f>T196</f>
        <v>12843</v>
      </c>
    </row>
    <row r="219" spans="15:27" ht="12.75" thickBot="1" x14ac:dyDescent="0.2">
      <c r="P219" s="1" t="s">
        <v>407</v>
      </c>
      <c r="Q219" s="40">
        <f>SUM(Q209:Q218)</f>
        <v>124174</v>
      </c>
      <c r="R219" s="40">
        <f>SUM(R209:R218)</f>
        <v>279093</v>
      </c>
      <c r="S219" s="40">
        <f>SUM(S209:S218)</f>
        <v>143596</v>
      </c>
      <c r="T219" s="40">
        <f>SUM(T209:T218)</f>
        <v>135497</v>
      </c>
    </row>
    <row r="220" spans="15:27" ht="12.75" thickBot="1" x14ac:dyDescent="0.2">
      <c r="O220" s="41" t="s">
        <v>408</v>
      </c>
      <c r="P220" s="42" t="s">
        <v>409</v>
      </c>
      <c r="Q220" s="43">
        <v>124182</v>
      </c>
      <c r="R220" s="43">
        <v>279219</v>
      </c>
      <c r="S220" s="43">
        <v>143668</v>
      </c>
      <c r="T220" s="43">
        <v>135551</v>
      </c>
    </row>
    <row r="221" spans="15:27" x14ac:dyDescent="0.15">
      <c r="P221" s="1" t="s">
        <v>410</v>
      </c>
      <c r="Q221" s="40">
        <f>Q219-Q220</f>
        <v>-8</v>
      </c>
      <c r="R221" s="40">
        <f>R219-R220</f>
        <v>-126</v>
      </c>
      <c r="S221" s="40">
        <f>S219-S220</f>
        <v>-72</v>
      </c>
      <c r="T221" s="40">
        <f>T219-T220</f>
        <v>-54</v>
      </c>
    </row>
  </sheetData>
  <mergeCells count="7">
    <mergeCell ref="A148:F148"/>
    <mergeCell ref="A1:F1"/>
    <mergeCell ref="O1:P1"/>
    <mergeCell ref="A49:B49"/>
    <mergeCell ref="H49:I49"/>
    <mergeCell ref="A50:F50"/>
    <mergeCell ref="A99:F99"/>
  </mergeCells>
  <phoneticPr fontId="3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workbookViewId="0">
      <selection sqref="A1:F1"/>
    </sheetView>
  </sheetViews>
  <sheetFormatPr defaultRowHeight="12" x14ac:dyDescent="0.15"/>
  <cols>
    <col min="1" max="1" width="4.875" style="30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30" customWidth="1"/>
    <col min="9" max="9" width="15.625" style="1" customWidth="1"/>
    <col min="10" max="13" width="6.625" style="1" customWidth="1"/>
    <col min="14" max="14" width="1.625" style="1" customWidth="1"/>
    <col min="15" max="15" width="4.125" style="30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80">
        <v>42767</v>
      </c>
      <c r="B1" s="80"/>
      <c r="C1" s="80"/>
      <c r="D1" s="80"/>
      <c r="E1" s="80"/>
      <c r="F1" s="80"/>
      <c r="H1" s="2"/>
      <c r="O1" s="81" t="s">
        <v>0</v>
      </c>
      <c r="P1" s="82"/>
      <c r="Q1" s="3">
        <f>SUM(C98,J98,Q49,Q98,C147,J147,Q147,C196,J196,Q196)</f>
        <v>124173</v>
      </c>
      <c r="R1" s="3">
        <f>SUM(D98,K98,R49,R98,D147,K147,R147,D196,K196,R196)</f>
        <v>278975</v>
      </c>
      <c r="S1" s="3">
        <f>SUM(E98,L98,S49,S98,E147,L147,S147,E196,L196,S196)</f>
        <v>143532</v>
      </c>
      <c r="T1" s="4">
        <f>SUM(F98,M98,T49,T98,F147,M147,T147,F196,M196,T196)</f>
        <v>135443</v>
      </c>
    </row>
    <row r="2" spans="1:22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H2" s="5" t="s">
        <v>1</v>
      </c>
      <c r="I2" s="6" t="s">
        <v>2</v>
      </c>
      <c r="J2" s="6" t="s">
        <v>3</v>
      </c>
      <c r="K2" s="6" t="s">
        <v>4</v>
      </c>
      <c r="L2" s="6" t="s">
        <v>5</v>
      </c>
      <c r="M2" s="7" t="s">
        <v>6</v>
      </c>
      <c r="O2" s="5" t="s">
        <v>1</v>
      </c>
      <c r="P2" s="6" t="s">
        <v>2</v>
      </c>
      <c r="Q2" s="6" t="s">
        <v>3</v>
      </c>
      <c r="R2" s="6" t="s">
        <v>4</v>
      </c>
      <c r="S2" s="6" t="s">
        <v>5</v>
      </c>
      <c r="T2" s="7" t="s">
        <v>6</v>
      </c>
      <c r="V2" s="8"/>
    </row>
    <row r="3" spans="1:22" x14ac:dyDescent="0.15">
      <c r="A3" s="9">
        <v>1655</v>
      </c>
      <c r="B3" s="10" t="s">
        <v>7</v>
      </c>
      <c r="C3" s="11">
        <v>215</v>
      </c>
      <c r="D3" s="11">
        <v>556</v>
      </c>
      <c r="E3" s="11">
        <v>281</v>
      </c>
      <c r="F3" s="12">
        <v>275</v>
      </c>
      <c r="H3" s="9">
        <v>7900</v>
      </c>
      <c r="I3" s="10" t="s">
        <v>8</v>
      </c>
      <c r="J3" s="11">
        <v>819</v>
      </c>
      <c r="K3" s="11">
        <v>1681</v>
      </c>
      <c r="L3" s="11">
        <v>835</v>
      </c>
      <c r="M3" s="12">
        <v>846</v>
      </c>
      <c r="O3" s="9">
        <v>30101</v>
      </c>
      <c r="P3" s="10" t="s">
        <v>9</v>
      </c>
      <c r="Q3" s="11">
        <v>312</v>
      </c>
      <c r="R3" s="11">
        <v>701</v>
      </c>
      <c r="S3" s="11">
        <v>357</v>
      </c>
      <c r="T3" s="12">
        <v>344</v>
      </c>
    </row>
    <row r="4" spans="1:22" x14ac:dyDescent="0.15">
      <c r="A4" s="9">
        <v>1656</v>
      </c>
      <c r="B4" s="10" t="s">
        <v>10</v>
      </c>
      <c r="C4" s="11">
        <v>110</v>
      </c>
      <c r="D4" s="11">
        <v>398</v>
      </c>
      <c r="E4" s="11">
        <v>208</v>
      </c>
      <c r="F4" s="12">
        <v>190</v>
      </c>
      <c r="H4" s="9">
        <v>8000</v>
      </c>
      <c r="I4" s="10" t="s">
        <v>11</v>
      </c>
      <c r="J4" s="11">
        <v>7967</v>
      </c>
      <c r="K4" s="11">
        <v>16870</v>
      </c>
      <c r="L4" s="11">
        <v>8897</v>
      </c>
      <c r="M4" s="12">
        <v>7973</v>
      </c>
      <c r="O4" s="9">
        <v>30102</v>
      </c>
      <c r="P4" s="10" t="s">
        <v>12</v>
      </c>
      <c r="Q4" s="11">
        <v>337</v>
      </c>
      <c r="R4" s="11">
        <v>785</v>
      </c>
      <c r="S4" s="11">
        <v>406</v>
      </c>
      <c r="T4" s="12">
        <v>379</v>
      </c>
    </row>
    <row r="5" spans="1:22" x14ac:dyDescent="0.15">
      <c r="A5" s="9">
        <v>1657</v>
      </c>
      <c r="B5" s="10" t="s">
        <v>13</v>
      </c>
      <c r="C5" s="11">
        <v>371</v>
      </c>
      <c r="D5" s="11">
        <v>873</v>
      </c>
      <c r="E5" s="11">
        <v>464</v>
      </c>
      <c r="F5" s="12">
        <v>409</v>
      </c>
      <c r="H5" s="9">
        <v>8051</v>
      </c>
      <c r="I5" s="10" t="s">
        <v>14</v>
      </c>
      <c r="J5" s="11">
        <v>337</v>
      </c>
      <c r="K5" s="11">
        <v>590</v>
      </c>
      <c r="L5" s="11">
        <v>313</v>
      </c>
      <c r="M5" s="12">
        <v>277</v>
      </c>
      <c r="O5" s="9">
        <v>30103</v>
      </c>
      <c r="P5" s="10" t="s">
        <v>15</v>
      </c>
      <c r="Q5" s="11">
        <v>266</v>
      </c>
      <c r="R5" s="11">
        <v>533</v>
      </c>
      <c r="S5" s="11">
        <v>289</v>
      </c>
      <c r="T5" s="12">
        <v>244</v>
      </c>
    </row>
    <row r="6" spans="1:22" x14ac:dyDescent="0.15">
      <c r="A6" s="9">
        <v>4300</v>
      </c>
      <c r="B6" s="10" t="s">
        <v>16</v>
      </c>
      <c r="C6" s="11">
        <v>2</v>
      </c>
      <c r="D6" s="11">
        <v>2</v>
      </c>
      <c r="E6" s="11">
        <v>2</v>
      </c>
      <c r="F6" s="12">
        <v>0</v>
      </c>
      <c r="H6" s="9">
        <v>8052</v>
      </c>
      <c r="I6" s="10" t="s">
        <v>17</v>
      </c>
      <c r="J6" s="11">
        <v>462</v>
      </c>
      <c r="K6" s="11">
        <v>814</v>
      </c>
      <c r="L6" s="11">
        <v>437</v>
      </c>
      <c r="M6" s="12">
        <v>377</v>
      </c>
      <c r="O6" s="9">
        <v>30104</v>
      </c>
      <c r="P6" s="10" t="s">
        <v>18</v>
      </c>
      <c r="Q6" s="11">
        <v>234</v>
      </c>
      <c r="R6" s="11">
        <v>543</v>
      </c>
      <c r="S6" s="11">
        <v>280</v>
      </c>
      <c r="T6" s="12">
        <v>263</v>
      </c>
    </row>
    <row r="7" spans="1:22" x14ac:dyDescent="0.15">
      <c r="A7" s="9">
        <v>4400</v>
      </c>
      <c r="B7" s="10" t="s">
        <v>19</v>
      </c>
      <c r="C7" s="11">
        <v>1</v>
      </c>
      <c r="D7" s="11">
        <v>3</v>
      </c>
      <c r="E7" s="11">
        <v>0</v>
      </c>
      <c r="F7" s="12">
        <v>3</v>
      </c>
      <c r="H7" s="9">
        <v>8061</v>
      </c>
      <c r="I7" s="10" t="s">
        <v>20</v>
      </c>
      <c r="J7" s="11">
        <v>388</v>
      </c>
      <c r="K7" s="11">
        <v>711</v>
      </c>
      <c r="L7" s="11">
        <v>386</v>
      </c>
      <c r="M7" s="12">
        <v>325</v>
      </c>
      <c r="O7" s="9">
        <v>30105</v>
      </c>
      <c r="P7" s="10" t="s">
        <v>21</v>
      </c>
      <c r="Q7" s="11">
        <v>253</v>
      </c>
      <c r="R7" s="11">
        <v>657</v>
      </c>
      <c r="S7" s="11">
        <v>353</v>
      </c>
      <c r="T7" s="12">
        <v>304</v>
      </c>
    </row>
    <row r="8" spans="1:22" x14ac:dyDescent="0.15">
      <c r="A8" s="9">
        <v>4500</v>
      </c>
      <c r="B8" s="10" t="s">
        <v>22</v>
      </c>
      <c r="C8" s="11">
        <v>1</v>
      </c>
      <c r="D8" s="11">
        <v>1</v>
      </c>
      <c r="E8" s="11">
        <v>1</v>
      </c>
      <c r="F8" s="12">
        <v>0</v>
      </c>
      <c r="H8" s="9">
        <v>8062</v>
      </c>
      <c r="I8" s="10" t="s">
        <v>23</v>
      </c>
      <c r="J8" s="11">
        <v>267</v>
      </c>
      <c r="K8" s="11">
        <v>527</v>
      </c>
      <c r="L8" s="11">
        <v>273</v>
      </c>
      <c r="M8" s="12">
        <v>254</v>
      </c>
      <c r="O8" s="9">
        <v>30106</v>
      </c>
      <c r="P8" s="10" t="s">
        <v>24</v>
      </c>
      <c r="Q8" s="11">
        <v>241</v>
      </c>
      <c r="R8" s="11">
        <v>621</v>
      </c>
      <c r="S8" s="11">
        <v>288</v>
      </c>
      <c r="T8" s="12">
        <v>333</v>
      </c>
    </row>
    <row r="9" spans="1:22" x14ac:dyDescent="0.15">
      <c r="A9" s="9">
        <v>4600</v>
      </c>
      <c r="B9" s="10" t="s">
        <v>25</v>
      </c>
      <c r="C9" s="11">
        <v>1308</v>
      </c>
      <c r="D9" s="11">
        <v>2799</v>
      </c>
      <c r="E9" s="11">
        <v>1493</v>
      </c>
      <c r="F9" s="12">
        <v>1306</v>
      </c>
      <c r="H9" s="9">
        <v>8063</v>
      </c>
      <c r="I9" s="10" t="s">
        <v>26</v>
      </c>
      <c r="J9" s="11">
        <v>69</v>
      </c>
      <c r="K9" s="11">
        <v>146</v>
      </c>
      <c r="L9" s="11">
        <v>74</v>
      </c>
      <c r="M9" s="12">
        <v>72</v>
      </c>
      <c r="O9" s="9">
        <v>30107</v>
      </c>
      <c r="P9" s="10" t="s">
        <v>27</v>
      </c>
      <c r="Q9" s="11">
        <v>321</v>
      </c>
      <c r="R9" s="11">
        <v>713</v>
      </c>
      <c r="S9" s="11">
        <v>356</v>
      </c>
      <c r="T9" s="12">
        <v>357</v>
      </c>
    </row>
    <row r="10" spans="1:22" x14ac:dyDescent="0.15">
      <c r="A10" s="9">
        <v>4651</v>
      </c>
      <c r="B10" s="10" t="s">
        <v>28</v>
      </c>
      <c r="C10" s="11">
        <v>146</v>
      </c>
      <c r="D10" s="11">
        <v>304</v>
      </c>
      <c r="E10" s="11">
        <v>164</v>
      </c>
      <c r="F10" s="12">
        <v>140</v>
      </c>
      <c r="H10" s="9">
        <v>8101</v>
      </c>
      <c r="I10" s="10" t="s">
        <v>29</v>
      </c>
      <c r="J10" s="11">
        <v>675</v>
      </c>
      <c r="K10" s="11">
        <v>1241</v>
      </c>
      <c r="L10" s="11">
        <v>656</v>
      </c>
      <c r="M10" s="12">
        <v>585</v>
      </c>
      <c r="O10" s="9">
        <v>30201</v>
      </c>
      <c r="P10" s="10" t="s">
        <v>30</v>
      </c>
      <c r="Q10" s="11">
        <v>271</v>
      </c>
      <c r="R10" s="11">
        <v>621</v>
      </c>
      <c r="S10" s="11">
        <v>312</v>
      </c>
      <c r="T10" s="12">
        <v>309</v>
      </c>
    </row>
    <row r="11" spans="1:22" x14ac:dyDescent="0.15">
      <c r="A11" s="9">
        <v>4652</v>
      </c>
      <c r="B11" s="10" t="s">
        <v>31</v>
      </c>
      <c r="C11" s="11">
        <v>85</v>
      </c>
      <c r="D11" s="11">
        <v>173</v>
      </c>
      <c r="E11" s="11">
        <v>95</v>
      </c>
      <c r="F11" s="12">
        <v>78</v>
      </c>
      <c r="H11" s="9">
        <v>8102</v>
      </c>
      <c r="I11" s="10" t="s">
        <v>32</v>
      </c>
      <c r="J11" s="11">
        <v>388</v>
      </c>
      <c r="K11" s="11">
        <v>827</v>
      </c>
      <c r="L11" s="11">
        <v>437</v>
      </c>
      <c r="M11" s="12">
        <v>390</v>
      </c>
      <c r="O11" s="9">
        <v>30202</v>
      </c>
      <c r="P11" s="10" t="s">
        <v>33</v>
      </c>
      <c r="Q11" s="11">
        <v>196</v>
      </c>
      <c r="R11" s="11">
        <v>456</v>
      </c>
      <c r="S11" s="11">
        <v>220</v>
      </c>
      <c r="T11" s="12">
        <v>236</v>
      </c>
    </row>
    <row r="12" spans="1:22" x14ac:dyDescent="0.15">
      <c r="A12" s="9">
        <v>4653</v>
      </c>
      <c r="B12" s="10" t="s">
        <v>34</v>
      </c>
      <c r="C12" s="11">
        <v>193</v>
      </c>
      <c r="D12" s="11">
        <v>234</v>
      </c>
      <c r="E12" s="11">
        <v>167</v>
      </c>
      <c r="F12" s="12">
        <v>67</v>
      </c>
      <c r="H12" s="9">
        <v>8103</v>
      </c>
      <c r="I12" s="10" t="s">
        <v>35</v>
      </c>
      <c r="J12" s="11">
        <v>529</v>
      </c>
      <c r="K12" s="11">
        <v>1046</v>
      </c>
      <c r="L12" s="11">
        <v>569</v>
      </c>
      <c r="M12" s="12">
        <v>477</v>
      </c>
      <c r="O12" s="9">
        <v>30203</v>
      </c>
      <c r="P12" s="10" t="s">
        <v>36</v>
      </c>
      <c r="Q12" s="11">
        <v>184</v>
      </c>
      <c r="R12" s="11">
        <v>467</v>
      </c>
      <c r="S12" s="11">
        <v>235</v>
      </c>
      <c r="T12" s="12">
        <v>232</v>
      </c>
    </row>
    <row r="13" spans="1:22" x14ac:dyDescent="0.15">
      <c r="A13" s="9">
        <v>4702</v>
      </c>
      <c r="B13" s="10" t="s">
        <v>37</v>
      </c>
      <c r="C13" s="11">
        <v>3</v>
      </c>
      <c r="D13" s="11">
        <v>8</v>
      </c>
      <c r="E13" s="11">
        <v>3</v>
      </c>
      <c r="F13" s="12">
        <v>5</v>
      </c>
      <c r="H13" s="9">
        <v>8111</v>
      </c>
      <c r="I13" s="10" t="s">
        <v>38</v>
      </c>
      <c r="J13" s="11">
        <v>152</v>
      </c>
      <c r="K13" s="11">
        <v>281</v>
      </c>
      <c r="L13" s="11">
        <v>167</v>
      </c>
      <c r="M13" s="12">
        <v>114</v>
      </c>
      <c r="O13" s="9">
        <v>30204</v>
      </c>
      <c r="P13" s="10" t="s">
        <v>39</v>
      </c>
      <c r="Q13" s="11">
        <v>181</v>
      </c>
      <c r="R13" s="11">
        <v>427</v>
      </c>
      <c r="S13" s="11">
        <v>217</v>
      </c>
      <c r="T13" s="12">
        <v>210</v>
      </c>
    </row>
    <row r="14" spans="1:22" x14ac:dyDescent="0.15">
      <c r="A14" s="9">
        <v>4703</v>
      </c>
      <c r="B14" s="10" t="s">
        <v>40</v>
      </c>
      <c r="C14" s="11">
        <v>18</v>
      </c>
      <c r="D14" s="11">
        <v>34</v>
      </c>
      <c r="E14" s="11">
        <v>20</v>
      </c>
      <c r="F14" s="12">
        <v>14</v>
      </c>
      <c r="H14" s="9">
        <v>8112</v>
      </c>
      <c r="I14" s="10" t="s">
        <v>41</v>
      </c>
      <c r="J14" s="11">
        <v>81</v>
      </c>
      <c r="K14" s="11">
        <v>179</v>
      </c>
      <c r="L14" s="11">
        <v>87</v>
      </c>
      <c r="M14" s="12">
        <v>92</v>
      </c>
      <c r="O14" s="9">
        <v>30205</v>
      </c>
      <c r="P14" s="10" t="s">
        <v>42</v>
      </c>
      <c r="Q14" s="11">
        <v>205</v>
      </c>
      <c r="R14" s="11">
        <v>438</v>
      </c>
      <c r="S14" s="11">
        <v>231</v>
      </c>
      <c r="T14" s="12">
        <v>207</v>
      </c>
    </row>
    <row r="15" spans="1:22" x14ac:dyDescent="0.15">
      <c r="A15" s="9">
        <v>4704</v>
      </c>
      <c r="B15" s="10" t="s">
        <v>43</v>
      </c>
      <c r="C15" s="11">
        <v>41</v>
      </c>
      <c r="D15" s="11">
        <v>81</v>
      </c>
      <c r="E15" s="11">
        <v>48</v>
      </c>
      <c r="F15" s="12">
        <v>33</v>
      </c>
      <c r="H15" s="9">
        <v>8131</v>
      </c>
      <c r="I15" s="10" t="s">
        <v>44</v>
      </c>
      <c r="J15" s="11">
        <v>183</v>
      </c>
      <c r="K15" s="11">
        <v>358</v>
      </c>
      <c r="L15" s="11">
        <v>189</v>
      </c>
      <c r="M15" s="12">
        <v>169</v>
      </c>
      <c r="O15" s="9">
        <v>30301</v>
      </c>
      <c r="P15" s="10" t="s">
        <v>45</v>
      </c>
      <c r="Q15" s="11">
        <v>328</v>
      </c>
      <c r="R15" s="11">
        <v>704</v>
      </c>
      <c r="S15" s="11">
        <v>366</v>
      </c>
      <c r="T15" s="12">
        <v>338</v>
      </c>
    </row>
    <row r="16" spans="1:22" x14ac:dyDescent="0.15">
      <c r="A16" s="9">
        <v>4900</v>
      </c>
      <c r="B16" s="10" t="s">
        <v>46</v>
      </c>
      <c r="C16" s="11">
        <v>411</v>
      </c>
      <c r="D16" s="11">
        <v>878</v>
      </c>
      <c r="E16" s="11">
        <v>483</v>
      </c>
      <c r="F16" s="12">
        <v>395</v>
      </c>
      <c r="H16" s="9">
        <v>8132</v>
      </c>
      <c r="I16" s="10" t="s">
        <v>47</v>
      </c>
      <c r="J16" s="11">
        <v>516</v>
      </c>
      <c r="K16" s="11">
        <v>1147</v>
      </c>
      <c r="L16" s="11">
        <v>621</v>
      </c>
      <c r="M16" s="12">
        <v>526</v>
      </c>
      <c r="O16" s="9">
        <v>30302</v>
      </c>
      <c r="P16" s="10" t="s">
        <v>48</v>
      </c>
      <c r="Q16" s="11">
        <v>375</v>
      </c>
      <c r="R16" s="11">
        <v>874</v>
      </c>
      <c r="S16" s="11">
        <v>458</v>
      </c>
      <c r="T16" s="12">
        <v>416</v>
      </c>
    </row>
    <row r="17" spans="1:20" x14ac:dyDescent="0.15">
      <c r="A17" s="9">
        <v>4951</v>
      </c>
      <c r="B17" s="10" t="s">
        <v>49</v>
      </c>
      <c r="C17" s="11">
        <v>232</v>
      </c>
      <c r="D17" s="11">
        <v>591</v>
      </c>
      <c r="E17" s="11">
        <v>317</v>
      </c>
      <c r="F17" s="12">
        <v>274</v>
      </c>
      <c r="H17" s="9">
        <v>8133</v>
      </c>
      <c r="I17" s="10" t="s">
        <v>50</v>
      </c>
      <c r="J17" s="11">
        <v>222</v>
      </c>
      <c r="K17" s="11">
        <v>545</v>
      </c>
      <c r="L17" s="11">
        <v>294</v>
      </c>
      <c r="M17" s="12">
        <v>251</v>
      </c>
      <c r="O17" s="9">
        <v>30401</v>
      </c>
      <c r="P17" s="10" t="s">
        <v>51</v>
      </c>
      <c r="Q17" s="11">
        <v>181</v>
      </c>
      <c r="R17" s="11">
        <v>423</v>
      </c>
      <c r="S17" s="11">
        <v>205</v>
      </c>
      <c r="T17" s="12">
        <v>218</v>
      </c>
    </row>
    <row r="18" spans="1:20" x14ac:dyDescent="0.15">
      <c r="A18" s="9">
        <v>4952</v>
      </c>
      <c r="B18" s="10" t="s">
        <v>52</v>
      </c>
      <c r="C18" s="11">
        <v>393</v>
      </c>
      <c r="D18" s="11">
        <v>1041</v>
      </c>
      <c r="E18" s="11">
        <v>543</v>
      </c>
      <c r="F18" s="12">
        <v>498</v>
      </c>
      <c r="H18" s="9">
        <v>8134</v>
      </c>
      <c r="I18" s="10" t="s">
        <v>53</v>
      </c>
      <c r="J18" s="11">
        <v>619</v>
      </c>
      <c r="K18" s="11">
        <v>1412</v>
      </c>
      <c r="L18" s="11">
        <v>734</v>
      </c>
      <c r="M18" s="12">
        <v>678</v>
      </c>
      <c r="O18" s="9">
        <v>30402</v>
      </c>
      <c r="P18" s="10" t="s">
        <v>54</v>
      </c>
      <c r="Q18" s="11">
        <v>167</v>
      </c>
      <c r="R18" s="11">
        <v>387</v>
      </c>
      <c r="S18" s="11">
        <v>201</v>
      </c>
      <c r="T18" s="12">
        <v>186</v>
      </c>
    </row>
    <row r="19" spans="1:20" x14ac:dyDescent="0.15">
      <c r="A19" s="9">
        <v>5001</v>
      </c>
      <c r="B19" s="10" t="s">
        <v>55</v>
      </c>
      <c r="C19" s="11">
        <v>1</v>
      </c>
      <c r="D19" s="11">
        <v>1</v>
      </c>
      <c r="E19" s="11">
        <v>1</v>
      </c>
      <c r="F19" s="12">
        <v>0</v>
      </c>
      <c r="H19" s="9">
        <v>8135</v>
      </c>
      <c r="I19" s="10" t="s">
        <v>56</v>
      </c>
      <c r="J19" s="11">
        <v>350</v>
      </c>
      <c r="K19" s="11">
        <v>775</v>
      </c>
      <c r="L19" s="11">
        <v>424</v>
      </c>
      <c r="M19" s="12">
        <v>351</v>
      </c>
      <c r="O19" s="9">
        <v>30403</v>
      </c>
      <c r="P19" s="10" t="s">
        <v>57</v>
      </c>
      <c r="Q19" s="11">
        <v>196</v>
      </c>
      <c r="R19" s="11">
        <v>435</v>
      </c>
      <c r="S19" s="11">
        <v>197</v>
      </c>
      <c r="T19" s="12">
        <v>238</v>
      </c>
    </row>
    <row r="20" spans="1:20" x14ac:dyDescent="0.15">
      <c r="A20" s="9">
        <v>5200</v>
      </c>
      <c r="B20" s="10" t="s">
        <v>58</v>
      </c>
      <c r="C20" s="11">
        <v>70</v>
      </c>
      <c r="D20" s="11">
        <v>139</v>
      </c>
      <c r="E20" s="11">
        <v>70</v>
      </c>
      <c r="F20" s="12">
        <v>69</v>
      </c>
      <c r="H20" s="9">
        <v>8136</v>
      </c>
      <c r="I20" s="10" t="s">
        <v>59</v>
      </c>
      <c r="J20" s="11">
        <v>320</v>
      </c>
      <c r="K20" s="11">
        <v>815</v>
      </c>
      <c r="L20" s="11">
        <v>409</v>
      </c>
      <c r="M20" s="12">
        <v>406</v>
      </c>
      <c r="O20" s="9">
        <v>30404</v>
      </c>
      <c r="P20" s="10" t="s">
        <v>60</v>
      </c>
      <c r="Q20" s="11">
        <v>204</v>
      </c>
      <c r="R20" s="11">
        <v>407</v>
      </c>
      <c r="S20" s="11">
        <v>200</v>
      </c>
      <c r="T20" s="12">
        <v>207</v>
      </c>
    </row>
    <row r="21" spans="1:20" x14ac:dyDescent="0.15">
      <c r="A21" s="9">
        <v>5251</v>
      </c>
      <c r="B21" s="10" t="s">
        <v>61</v>
      </c>
      <c r="C21" s="11">
        <v>490</v>
      </c>
      <c r="D21" s="11">
        <v>1188</v>
      </c>
      <c r="E21" s="11">
        <v>630</v>
      </c>
      <c r="F21" s="12">
        <v>558</v>
      </c>
      <c r="H21" s="9">
        <v>8137</v>
      </c>
      <c r="I21" s="10" t="s">
        <v>62</v>
      </c>
      <c r="J21" s="11">
        <v>289</v>
      </c>
      <c r="K21" s="11">
        <v>667</v>
      </c>
      <c r="L21" s="11">
        <v>353</v>
      </c>
      <c r="M21" s="12">
        <v>314</v>
      </c>
      <c r="O21" s="9">
        <v>30405</v>
      </c>
      <c r="P21" s="10" t="s">
        <v>63</v>
      </c>
      <c r="Q21" s="11">
        <v>230</v>
      </c>
      <c r="R21" s="11">
        <v>530</v>
      </c>
      <c r="S21" s="11">
        <v>259</v>
      </c>
      <c r="T21" s="12">
        <v>271</v>
      </c>
    </row>
    <row r="22" spans="1:20" x14ac:dyDescent="0.15">
      <c r="A22" s="9">
        <v>5252</v>
      </c>
      <c r="B22" s="10" t="s">
        <v>64</v>
      </c>
      <c r="C22" s="11">
        <v>137</v>
      </c>
      <c r="D22" s="11">
        <v>321</v>
      </c>
      <c r="E22" s="11">
        <v>168</v>
      </c>
      <c r="F22" s="12">
        <v>153</v>
      </c>
      <c r="H22" s="9">
        <v>8151</v>
      </c>
      <c r="I22" s="10" t="s">
        <v>65</v>
      </c>
      <c r="J22" s="11">
        <v>37</v>
      </c>
      <c r="K22" s="11">
        <v>57</v>
      </c>
      <c r="L22" s="11">
        <v>34</v>
      </c>
      <c r="M22" s="12">
        <v>23</v>
      </c>
      <c r="O22" s="9">
        <v>30501</v>
      </c>
      <c r="P22" s="10" t="s">
        <v>66</v>
      </c>
      <c r="Q22" s="11">
        <v>278</v>
      </c>
      <c r="R22" s="11">
        <v>657</v>
      </c>
      <c r="S22" s="11">
        <v>330</v>
      </c>
      <c r="T22" s="12">
        <v>327</v>
      </c>
    </row>
    <row r="23" spans="1:20" x14ac:dyDescent="0.15">
      <c r="A23" s="9">
        <v>5301</v>
      </c>
      <c r="B23" s="10" t="s">
        <v>67</v>
      </c>
      <c r="C23" s="11">
        <v>53</v>
      </c>
      <c r="D23" s="11">
        <v>121</v>
      </c>
      <c r="E23" s="11">
        <v>63</v>
      </c>
      <c r="F23" s="12">
        <v>58</v>
      </c>
      <c r="H23" s="9">
        <v>8153</v>
      </c>
      <c r="I23" s="10" t="s">
        <v>68</v>
      </c>
      <c r="J23" s="11">
        <v>9</v>
      </c>
      <c r="K23" s="11">
        <v>10</v>
      </c>
      <c r="L23" s="11">
        <v>9</v>
      </c>
      <c r="M23" s="12">
        <v>1</v>
      </c>
      <c r="O23" s="9">
        <v>30502</v>
      </c>
      <c r="P23" s="10" t="s">
        <v>69</v>
      </c>
      <c r="Q23" s="11">
        <v>274</v>
      </c>
      <c r="R23" s="11">
        <v>631</v>
      </c>
      <c r="S23" s="11">
        <v>317</v>
      </c>
      <c r="T23" s="12">
        <v>314</v>
      </c>
    </row>
    <row r="24" spans="1:20" x14ac:dyDescent="0.15">
      <c r="A24" s="9">
        <v>5500</v>
      </c>
      <c r="B24" s="10" t="s">
        <v>70</v>
      </c>
      <c r="C24" s="11">
        <v>561</v>
      </c>
      <c r="D24" s="11">
        <v>1149</v>
      </c>
      <c r="E24" s="11">
        <v>622</v>
      </c>
      <c r="F24" s="12">
        <v>527</v>
      </c>
      <c r="H24" s="9">
        <v>8154</v>
      </c>
      <c r="I24" s="10" t="s">
        <v>71</v>
      </c>
      <c r="J24" s="11">
        <v>7</v>
      </c>
      <c r="K24" s="11">
        <v>7</v>
      </c>
      <c r="L24" s="11">
        <v>7</v>
      </c>
      <c r="M24" s="12">
        <v>0</v>
      </c>
      <c r="O24" s="9">
        <v>30503</v>
      </c>
      <c r="P24" s="10" t="s">
        <v>72</v>
      </c>
      <c r="Q24" s="11">
        <v>219</v>
      </c>
      <c r="R24" s="11">
        <v>501</v>
      </c>
      <c r="S24" s="11">
        <v>252</v>
      </c>
      <c r="T24" s="12">
        <v>249</v>
      </c>
    </row>
    <row r="25" spans="1:20" x14ac:dyDescent="0.15">
      <c r="A25" s="9">
        <v>5601</v>
      </c>
      <c r="B25" s="10" t="s">
        <v>73</v>
      </c>
      <c r="C25" s="11">
        <v>21</v>
      </c>
      <c r="D25" s="11">
        <v>31</v>
      </c>
      <c r="E25" s="11">
        <v>23</v>
      </c>
      <c r="F25" s="12">
        <v>8</v>
      </c>
      <c r="H25" s="9">
        <v>8200</v>
      </c>
      <c r="I25" s="10" t="s">
        <v>74</v>
      </c>
      <c r="J25" s="11">
        <v>17</v>
      </c>
      <c r="K25" s="11">
        <v>27</v>
      </c>
      <c r="L25" s="11">
        <v>17</v>
      </c>
      <c r="M25" s="12">
        <v>10</v>
      </c>
      <c r="O25" s="9">
        <v>30504</v>
      </c>
      <c r="P25" s="10" t="s">
        <v>75</v>
      </c>
      <c r="Q25" s="11">
        <v>476</v>
      </c>
      <c r="R25" s="11">
        <v>1101</v>
      </c>
      <c r="S25" s="11">
        <v>569</v>
      </c>
      <c r="T25" s="12">
        <v>532</v>
      </c>
    </row>
    <row r="26" spans="1:20" x14ac:dyDescent="0.15">
      <c r="A26" s="9">
        <v>5602</v>
      </c>
      <c r="B26" s="10" t="s">
        <v>76</v>
      </c>
      <c r="C26" s="11">
        <v>40</v>
      </c>
      <c r="D26" s="11">
        <v>68</v>
      </c>
      <c r="E26" s="11">
        <v>42</v>
      </c>
      <c r="F26" s="12">
        <v>26</v>
      </c>
      <c r="H26" s="9">
        <v>8251</v>
      </c>
      <c r="I26" s="10" t="s">
        <v>77</v>
      </c>
      <c r="J26" s="11">
        <v>658</v>
      </c>
      <c r="K26" s="11">
        <v>1406</v>
      </c>
      <c r="L26" s="11">
        <v>742</v>
      </c>
      <c r="M26" s="12">
        <v>664</v>
      </c>
      <c r="O26" s="9">
        <v>30505</v>
      </c>
      <c r="P26" s="10" t="s">
        <v>78</v>
      </c>
      <c r="Q26" s="11">
        <v>260</v>
      </c>
      <c r="R26" s="11">
        <v>612</v>
      </c>
      <c r="S26" s="11">
        <v>314</v>
      </c>
      <c r="T26" s="12">
        <v>298</v>
      </c>
    </row>
    <row r="27" spans="1:20" x14ac:dyDescent="0.15">
      <c r="A27" s="9">
        <v>5603</v>
      </c>
      <c r="B27" s="10" t="s">
        <v>79</v>
      </c>
      <c r="C27" s="11">
        <v>3</v>
      </c>
      <c r="D27" s="11">
        <v>3</v>
      </c>
      <c r="E27" s="11">
        <v>3</v>
      </c>
      <c r="F27" s="12">
        <v>0</v>
      </c>
      <c r="H27" s="9">
        <v>8252</v>
      </c>
      <c r="I27" s="10" t="s">
        <v>80</v>
      </c>
      <c r="J27" s="11">
        <v>438</v>
      </c>
      <c r="K27" s="11">
        <v>858</v>
      </c>
      <c r="L27" s="11">
        <v>461</v>
      </c>
      <c r="M27" s="12">
        <v>397</v>
      </c>
      <c r="O27" s="9">
        <v>30601</v>
      </c>
      <c r="P27" s="10" t="s">
        <v>81</v>
      </c>
      <c r="Q27" s="11">
        <v>204</v>
      </c>
      <c r="R27" s="11">
        <v>509</v>
      </c>
      <c r="S27" s="11">
        <v>262</v>
      </c>
      <c r="T27" s="12">
        <v>247</v>
      </c>
    </row>
    <row r="28" spans="1:20" x14ac:dyDescent="0.15">
      <c r="A28" s="9">
        <v>5800</v>
      </c>
      <c r="B28" s="10" t="s">
        <v>82</v>
      </c>
      <c r="C28" s="11">
        <v>350</v>
      </c>
      <c r="D28" s="11">
        <v>731</v>
      </c>
      <c r="E28" s="11">
        <v>399</v>
      </c>
      <c r="F28" s="12">
        <v>332</v>
      </c>
      <c r="H28" s="9">
        <v>8253</v>
      </c>
      <c r="I28" s="10" t="s">
        <v>83</v>
      </c>
      <c r="J28" s="11">
        <v>528</v>
      </c>
      <c r="K28" s="11">
        <v>1074</v>
      </c>
      <c r="L28" s="11">
        <v>599</v>
      </c>
      <c r="M28" s="12">
        <v>475</v>
      </c>
      <c r="O28" s="9">
        <v>30602</v>
      </c>
      <c r="P28" s="10" t="s">
        <v>84</v>
      </c>
      <c r="Q28" s="11">
        <v>174</v>
      </c>
      <c r="R28" s="11">
        <v>478</v>
      </c>
      <c r="S28" s="11">
        <v>242</v>
      </c>
      <c r="T28" s="12">
        <v>236</v>
      </c>
    </row>
    <row r="29" spans="1:20" x14ac:dyDescent="0.15">
      <c r="A29" s="9">
        <v>5901</v>
      </c>
      <c r="B29" s="10" t="s">
        <v>85</v>
      </c>
      <c r="C29" s="11">
        <v>6</v>
      </c>
      <c r="D29" s="11">
        <v>11</v>
      </c>
      <c r="E29" s="11">
        <v>7</v>
      </c>
      <c r="F29" s="12">
        <v>4</v>
      </c>
      <c r="H29" s="9">
        <v>8254</v>
      </c>
      <c r="I29" s="10" t="s">
        <v>86</v>
      </c>
      <c r="J29" s="11">
        <v>419</v>
      </c>
      <c r="K29" s="11">
        <v>819</v>
      </c>
      <c r="L29" s="11">
        <v>462</v>
      </c>
      <c r="M29" s="12">
        <v>357</v>
      </c>
      <c r="O29" s="9">
        <v>30701</v>
      </c>
      <c r="P29" s="10" t="s">
        <v>87</v>
      </c>
      <c r="Q29" s="11">
        <v>316</v>
      </c>
      <c r="R29" s="11">
        <v>687</v>
      </c>
      <c r="S29" s="11">
        <v>356</v>
      </c>
      <c r="T29" s="12">
        <v>331</v>
      </c>
    </row>
    <row r="30" spans="1:20" x14ac:dyDescent="0.15">
      <c r="A30" s="9">
        <v>6000</v>
      </c>
      <c r="B30" s="10" t="s">
        <v>88</v>
      </c>
      <c r="C30" s="11">
        <v>950</v>
      </c>
      <c r="D30" s="11">
        <v>2089</v>
      </c>
      <c r="E30" s="11">
        <v>1089</v>
      </c>
      <c r="F30" s="12">
        <v>1000</v>
      </c>
      <c r="H30" s="9">
        <v>8255</v>
      </c>
      <c r="I30" s="10" t="s">
        <v>89</v>
      </c>
      <c r="J30" s="11">
        <v>845</v>
      </c>
      <c r="K30" s="11">
        <v>1752</v>
      </c>
      <c r="L30" s="11">
        <v>916</v>
      </c>
      <c r="M30" s="12">
        <v>836</v>
      </c>
      <c r="O30" s="9">
        <v>30702</v>
      </c>
      <c r="P30" s="10" t="s">
        <v>90</v>
      </c>
      <c r="Q30" s="11">
        <v>191</v>
      </c>
      <c r="R30" s="11">
        <v>446</v>
      </c>
      <c r="S30" s="11">
        <v>230</v>
      </c>
      <c r="T30" s="12">
        <v>216</v>
      </c>
    </row>
    <row r="31" spans="1:20" x14ac:dyDescent="0.15">
      <c r="A31" s="9">
        <v>6100</v>
      </c>
      <c r="B31" s="10" t="s">
        <v>91</v>
      </c>
      <c r="C31" s="11">
        <v>1477</v>
      </c>
      <c r="D31" s="11">
        <v>3151</v>
      </c>
      <c r="E31" s="11">
        <v>1703</v>
      </c>
      <c r="F31" s="12">
        <v>1448</v>
      </c>
      <c r="H31" s="9">
        <v>8301</v>
      </c>
      <c r="I31" s="10" t="s">
        <v>92</v>
      </c>
      <c r="J31" s="11">
        <v>264</v>
      </c>
      <c r="K31" s="11">
        <v>417</v>
      </c>
      <c r="L31" s="11">
        <v>251</v>
      </c>
      <c r="M31" s="12">
        <v>166</v>
      </c>
      <c r="O31" s="9">
        <v>30703</v>
      </c>
      <c r="P31" s="10" t="s">
        <v>93</v>
      </c>
      <c r="Q31" s="11">
        <v>206</v>
      </c>
      <c r="R31" s="11">
        <v>492</v>
      </c>
      <c r="S31" s="11">
        <v>247</v>
      </c>
      <c r="T31" s="12">
        <v>245</v>
      </c>
    </row>
    <row r="32" spans="1:20" x14ac:dyDescent="0.15">
      <c r="A32" s="9">
        <v>6200</v>
      </c>
      <c r="B32" s="10" t="s">
        <v>94</v>
      </c>
      <c r="C32" s="11">
        <v>124</v>
      </c>
      <c r="D32" s="11">
        <v>309</v>
      </c>
      <c r="E32" s="11">
        <v>150</v>
      </c>
      <c r="F32" s="12">
        <v>159</v>
      </c>
      <c r="H32" s="9">
        <v>8302</v>
      </c>
      <c r="I32" s="10" t="s">
        <v>95</v>
      </c>
      <c r="J32" s="11">
        <v>228</v>
      </c>
      <c r="K32" s="11">
        <v>446</v>
      </c>
      <c r="L32" s="11">
        <v>254</v>
      </c>
      <c r="M32" s="12">
        <v>192</v>
      </c>
      <c r="O32" s="9">
        <v>30801</v>
      </c>
      <c r="P32" s="10" t="s">
        <v>96</v>
      </c>
      <c r="Q32" s="11">
        <v>305</v>
      </c>
      <c r="R32" s="11">
        <v>802</v>
      </c>
      <c r="S32" s="11">
        <v>399</v>
      </c>
      <c r="T32" s="12">
        <v>403</v>
      </c>
    </row>
    <row r="33" spans="1:20" x14ac:dyDescent="0.15">
      <c r="A33" s="9">
        <v>6300</v>
      </c>
      <c r="B33" s="10" t="s">
        <v>97</v>
      </c>
      <c r="C33" s="11">
        <v>278</v>
      </c>
      <c r="D33" s="11">
        <v>669</v>
      </c>
      <c r="E33" s="11">
        <v>341</v>
      </c>
      <c r="F33" s="12">
        <v>328</v>
      </c>
      <c r="H33" s="9">
        <v>8303</v>
      </c>
      <c r="I33" s="10" t="s">
        <v>98</v>
      </c>
      <c r="J33" s="11">
        <v>167</v>
      </c>
      <c r="K33" s="11">
        <v>327</v>
      </c>
      <c r="L33" s="11">
        <v>193</v>
      </c>
      <c r="M33" s="12">
        <v>134</v>
      </c>
      <c r="O33" s="9">
        <v>30802</v>
      </c>
      <c r="P33" s="10" t="s">
        <v>99</v>
      </c>
      <c r="Q33" s="11">
        <v>219</v>
      </c>
      <c r="R33" s="11">
        <v>553</v>
      </c>
      <c r="S33" s="11">
        <v>274</v>
      </c>
      <c r="T33" s="12">
        <v>279</v>
      </c>
    </row>
    <row r="34" spans="1:20" x14ac:dyDescent="0.15">
      <c r="A34" s="9">
        <v>6400</v>
      </c>
      <c r="B34" s="10" t="s">
        <v>100</v>
      </c>
      <c r="C34" s="11">
        <v>58</v>
      </c>
      <c r="D34" s="11">
        <v>163</v>
      </c>
      <c r="E34" s="11">
        <v>75</v>
      </c>
      <c r="F34" s="12">
        <v>88</v>
      </c>
      <c r="H34" s="9">
        <v>8304</v>
      </c>
      <c r="I34" s="10" t="s">
        <v>101</v>
      </c>
      <c r="J34" s="11">
        <v>315</v>
      </c>
      <c r="K34" s="11">
        <v>554</v>
      </c>
      <c r="L34" s="11">
        <v>315</v>
      </c>
      <c r="M34" s="12">
        <v>239</v>
      </c>
      <c r="O34" s="9">
        <v>30803</v>
      </c>
      <c r="P34" s="10" t="s">
        <v>102</v>
      </c>
      <c r="Q34" s="11">
        <v>175</v>
      </c>
      <c r="R34" s="11">
        <v>405</v>
      </c>
      <c r="S34" s="11">
        <v>192</v>
      </c>
      <c r="T34" s="12">
        <v>213</v>
      </c>
    </row>
    <row r="35" spans="1:20" x14ac:dyDescent="0.15">
      <c r="A35" s="9">
        <v>6500</v>
      </c>
      <c r="B35" s="10" t="s">
        <v>103</v>
      </c>
      <c r="C35" s="11">
        <v>338</v>
      </c>
      <c r="D35" s="11">
        <v>841</v>
      </c>
      <c r="E35" s="11">
        <v>428</v>
      </c>
      <c r="F35" s="12">
        <v>413</v>
      </c>
      <c r="H35" s="9">
        <v>8305</v>
      </c>
      <c r="I35" s="10" t="s">
        <v>104</v>
      </c>
      <c r="J35" s="11">
        <v>121</v>
      </c>
      <c r="K35" s="11">
        <v>224</v>
      </c>
      <c r="L35" s="11">
        <v>126</v>
      </c>
      <c r="M35" s="12">
        <v>98</v>
      </c>
      <c r="O35" s="9">
        <v>30804</v>
      </c>
      <c r="P35" s="10" t="s">
        <v>105</v>
      </c>
      <c r="Q35" s="11">
        <v>185</v>
      </c>
      <c r="R35" s="11">
        <v>435</v>
      </c>
      <c r="S35" s="11">
        <v>213</v>
      </c>
      <c r="T35" s="12">
        <v>222</v>
      </c>
    </row>
    <row r="36" spans="1:20" x14ac:dyDescent="0.15">
      <c r="A36" s="9">
        <v>6600</v>
      </c>
      <c r="B36" s="10" t="s">
        <v>106</v>
      </c>
      <c r="C36" s="11">
        <v>387</v>
      </c>
      <c r="D36" s="11">
        <v>744</v>
      </c>
      <c r="E36" s="11">
        <v>408</v>
      </c>
      <c r="F36" s="12">
        <v>336</v>
      </c>
      <c r="H36" s="9">
        <v>8306</v>
      </c>
      <c r="I36" s="10" t="s">
        <v>107</v>
      </c>
      <c r="J36" s="11">
        <v>91</v>
      </c>
      <c r="K36" s="11">
        <v>146</v>
      </c>
      <c r="L36" s="11">
        <v>89</v>
      </c>
      <c r="M36" s="12">
        <v>57</v>
      </c>
      <c r="O36" s="9">
        <v>30805</v>
      </c>
      <c r="P36" s="10" t="s">
        <v>108</v>
      </c>
      <c r="Q36" s="11">
        <v>230</v>
      </c>
      <c r="R36" s="11">
        <v>582</v>
      </c>
      <c r="S36" s="11">
        <v>298</v>
      </c>
      <c r="T36" s="12">
        <v>284</v>
      </c>
    </row>
    <row r="37" spans="1:20" x14ac:dyDescent="0.15">
      <c r="A37" s="9">
        <v>6700</v>
      </c>
      <c r="B37" s="10" t="s">
        <v>109</v>
      </c>
      <c r="C37" s="11">
        <v>46</v>
      </c>
      <c r="D37" s="11">
        <v>125</v>
      </c>
      <c r="E37" s="11">
        <v>59</v>
      </c>
      <c r="F37" s="12">
        <v>66</v>
      </c>
      <c r="H37" s="9">
        <v>9100</v>
      </c>
      <c r="I37" s="10" t="s">
        <v>110</v>
      </c>
      <c r="J37" s="11">
        <v>9</v>
      </c>
      <c r="K37" s="11">
        <v>20</v>
      </c>
      <c r="L37" s="11">
        <v>11</v>
      </c>
      <c r="M37" s="12">
        <v>9</v>
      </c>
      <c r="O37" s="9">
        <v>30806</v>
      </c>
      <c r="P37" s="10" t="s">
        <v>111</v>
      </c>
      <c r="Q37" s="11">
        <v>465</v>
      </c>
      <c r="R37" s="11">
        <v>1107</v>
      </c>
      <c r="S37" s="11">
        <v>567</v>
      </c>
      <c r="T37" s="12">
        <v>540</v>
      </c>
    </row>
    <row r="38" spans="1:20" x14ac:dyDescent="0.15">
      <c r="A38" s="9">
        <v>6800</v>
      </c>
      <c r="B38" s="10" t="s">
        <v>112</v>
      </c>
      <c r="C38" s="11">
        <v>48</v>
      </c>
      <c r="D38" s="11">
        <v>118</v>
      </c>
      <c r="E38" s="11">
        <v>63</v>
      </c>
      <c r="F38" s="12">
        <v>55</v>
      </c>
      <c r="H38" s="9">
        <v>8114</v>
      </c>
      <c r="I38" s="10" t="s">
        <v>113</v>
      </c>
      <c r="J38" s="11">
        <v>0</v>
      </c>
      <c r="K38" s="11">
        <v>0</v>
      </c>
      <c r="L38" s="11">
        <v>0</v>
      </c>
      <c r="M38" s="12">
        <v>0</v>
      </c>
      <c r="O38" s="9">
        <v>30901</v>
      </c>
      <c r="P38" s="10" t="s">
        <v>114</v>
      </c>
      <c r="Q38" s="11">
        <v>205</v>
      </c>
      <c r="R38" s="11">
        <v>480</v>
      </c>
      <c r="S38" s="11">
        <v>245</v>
      </c>
      <c r="T38" s="12">
        <v>235</v>
      </c>
    </row>
    <row r="39" spans="1:20" x14ac:dyDescent="0.15">
      <c r="A39" s="9">
        <v>6900</v>
      </c>
      <c r="B39" s="10" t="s">
        <v>115</v>
      </c>
      <c r="C39" s="11">
        <v>52</v>
      </c>
      <c r="D39" s="11">
        <v>130</v>
      </c>
      <c r="E39" s="11">
        <v>58</v>
      </c>
      <c r="F39" s="12">
        <v>72</v>
      </c>
      <c r="H39" s="13"/>
      <c r="I39" s="14"/>
      <c r="J39" s="11"/>
      <c r="K39" s="11"/>
      <c r="L39" s="11"/>
      <c r="M39" s="12"/>
      <c r="O39" s="9">
        <v>30902</v>
      </c>
      <c r="P39" s="10" t="s">
        <v>116</v>
      </c>
      <c r="Q39" s="11">
        <v>174</v>
      </c>
      <c r="R39" s="11">
        <v>406</v>
      </c>
      <c r="S39" s="11">
        <v>199</v>
      </c>
      <c r="T39" s="12">
        <v>207</v>
      </c>
    </row>
    <row r="40" spans="1:20" x14ac:dyDescent="0.15">
      <c r="A40" s="9">
        <v>7000</v>
      </c>
      <c r="B40" s="10" t="s">
        <v>117</v>
      </c>
      <c r="C40" s="11">
        <v>34</v>
      </c>
      <c r="D40" s="11">
        <v>74</v>
      </c>
      <c r="E40" s="11">
        <v>32</v>
      </c>
      <c r="F40" s="12">
        <v>42</v>
      </c>
      <c r="H40" s="13"/>
      <c r="I40" s="14"/>
      <c r="J40" s="11"/>
      <c r="K40" s="11"/>
      <c r="L40" s="11"/>
      <c r="M40" s="12"/>
      <c r="O40" s="9">
        <v>30903</v>
      </c>
      <c r="P40" s="10" t="s">
        <v>118</v>
      </c>
      <c r="Q40" s="11">
        <v>236</v>
      </c>
      <c r="R40" s="11">
        <v>529</v>
      </c>
      <c r="S40" s="11">
        <v>270</v>
      </c>
      <c r="T40" s="12">
        <v>259</v>
      </c>
    </row>
    <row r="41" spans="1:20" x14ac:dyDescent="0.15">
      <c r="A41" s="9">
        <v>7100</v>
      </c>
      <c r="B41" s="10" t="s">
        <v>119</v>
      </c>
      <c r="C41" s="11">
        <v>51</v>
      </c>
      <c r="D41" s="11">
        <v>128</v>
      </c>
      <c r="E41" s="11">
        <v>69</v>
      </c>
      <c r="F41" s="12">
        <v>59</v>
      </c>
      <c r="H41" s="13"/>
      <c r="I41" s="14"/>
      <c r="J41" s="11"/>
      <c r="K41" s="11"/>
      <c r="L41" s="11"/>
      <c r="M41" s="12"/>
      <c r="O41" s="9">
        <v>30904</v>
      </c>
      <c r="P41" s="10" t="s">
        <v>120</v>
      </c>
      <c r="Q41" s="11">
        <v>171</v>
      </c>
      <c r="R41" s="11">
        <v>427</v>
      </c>
      <c r="S41" s="11">
        <v>228</v>
      </c>
      <c r="T41" s="12">
        <v>199</v>
      </c>
    </row>
    <row r="42" spans="1:20" x14ac:dyDescent="0.15">
      <c r="A42" s="9">
        <v>7200</v>
      </c>
      <c r="B42" s="10" t="s">
        <v>121</v>
      </c>
      <c r="C42" s="11">
        <v>53</v>
      </c>
      <c r="D42" s="11">
        <v>125</v>
      </c>
      <c r="E42" s="11">
        <v>58</v>
      </c>
      <c r="F42" s="12">
        <v>67</v>
      </c>
      <c r="H42" s="13"/>
      <c r="I42" s="14"/>
      <c r="J42" s="11"/>
      <c r="K42" s="11"/>
      <c r="L42" s="11"/>
      <c r="M42" s="12"/>
      <c r="O42" s="9">
        <v>30905</v>
      </c>
      <c r="P42" s="10" t="s">
        <v>122</v>
      </c>
      <c r="Q42" s="11">
        <v>238</v>
      </c>
      <c r="R42" s="11">
        <v>659</v>
      </c>
      <c r="S42" s="11">
        <v>322</v>
      </c>
      <c r="T42" s="12">
        <v>337</v>
      </c>
    </row>
    <row r="43" spans="1:20" x14ac:dyDescent="0.15">
      <c r="A43" s="9">
        <v>7300</v>
      </c>
      <c r="B43" s="10" t="s">
        <v>123</v>
      </c>
      <c r="C43" s="11">
        <v>632</v>
      </c>
      <c r="D43" s="11">
        <v>1431</v>
      </c>
      <c r="E43" s="11">
        <v>728</v>
      </c>
      <c r="F43" s="12">
        <v>703</v>
      </c>
      <c r="H43" s="13"/>
      <c r="I43" s="14"/>
      <c r="J43" s="11"/>
      <c r="K43" s="11"/>
      <c r="L43" s="11"/>
      <c r="M43" s="12"/>
      <c r="O43" s="9">
        <v>31001</v>
      </c>
      <c r="P43" s="10" t="s">
        <v>124</v>
      </c>
      <c r="Q43" s="11">
        <v>205</v>
      </c>
      <c r="R43" s="11">
        <v>461</v>
      </c>
      <c r="S43" s="11">
        <v>227</v>
      </c>
      <c r="T43" s="12">
        <v>234</v>
      </c>
    </row>
    <row r="44" spans="1:20" x14ac:dyDescent="0.15">
      <c r="A44" s="9">
        <v>7400</v>
      </c>
      <c r="B44" s="10" t="s">
        <v>125</v>
      </c>
      <c r="C44" s="11">
        <v>47</v>
      </c>
      <c r="D44" s="11">
        <v>107</v>
      </c>
      <c r="E44" s="11">
        <v>57</v>
      </c>
      <c r="F44" s="12">
        <v>50</v>
      </c>
      <c r="H44" s="13"/>
      <c r="I44" s="14"/>
      <c r="J44" s="11"/>
      <c r="K44" s="11"/>
      <c r="L44" s="11"/>
      <c r="M44" s="12"/>
      <c r="O44" s="9">
        <v>31002</v>
      </c>
      <c r="P44" s="10" t="s">
        <v>126</v>
      </c>
      <c r="Q44" s="11">
        <v>156</v>
      </c>
      <c r="R44" s="11">
        <v>388</v>
      </c>
      <c r="S44" s="11">
        <v>193</v>
      </c>
      <c r="T44" s="12">
        <v>195</v>
      </c>
    </row>
    <row r="45" spans="1:20" x14ac:dyDescent="0.15">
      <c r="A45" s="9">
        <v>7500</v>
      </c>
      <c r="B45" s="10" t="s">
        <v>127</v>
      </c>
      <c r="C45" s="11">
        <v>332</v>
      </c>
      <c r="D45" s="11">
        <v>694</v>
      </c>
      <c r="E45" s="11">
        <v>355</v>
      </c>
      <c r="F45" s="12">
        <v>339</v>
      </c>
      <c r="H45" s="13"/>
      <c r="I45" s="14"/>
      <c r="J45" s="11"/>
      <c r="K45" s="11"/>
      <c r="L45" s="11"/>
      <c r="M45" s="12"/>
      <c r="O45" s="9">
        <v>31101</v>
      </c>
      <c r="P45" s="10" t="s">
        <v>128</v>
      </c>
      <c r="Q45" s="11">
        <v>170</v>
      </c>
      <c r="R45" s="11">
        <v>382</v>
      </c>
      <c r="S45" s="11">
        <v>194</v>
      </c>
      <c r="T45" s="12">
        <v>188</v>
      </c>
    </row>
    <row r="46" spans="1:20" x14ac:dyDescent="0.15">
      <c r="A46" s="9">
        <v>7600</v>
      </c>
      <c r="B46" s="10" t="s">
        <v>129</v>
      </c>
      <c r="C46" s="11">
        <v>3</v>
      </c>
      <c r="D46" s="11">
        <v>7</v>
      </c>
      <c r="E46" s="11">
        <v>3</v>
      </c>
      <c r="F46" s="12">
        <v>4</v>
      </c>
      <c r="H46" s="13"/>
      <c r="I46" s="14"/>
      <c r="J46" s="11"/>
      <c r="K46" s="11"/>
      <c r="L46" s="11"/>
      <c r="M46" s="12"/>
      <c r="O46" s="9">
        <v>31102</v>
      </c>
      <c r="P46" s="10" t="s">
        <v>130</v>
      </c>
      <c r="Q46" s="11">
        <v>116</v>
      </c>
      <c r="R46" s="11">
        <v>215</v>
      </c>
      <c r="S46" s="11">
        <v>126</v>
      </c>
      <c r="T46" s="12">
        <v>89</v>
      </c>
    </row>
    <row r="47" spans="1:20" x14ac:dyDescent="0.15">
      <c r="A47" s="9">
        <v>7700</v>
      </c>
      <c r="B47" s="10" t="s">
        <v>131</v>
      </c>
      <c r="C47" s="11">
        <v>111</v>
      </c>
      <c r="D47" s="11">
        <v>241</v>
      </c>
      <c r="E47" s="11">
        <v>122</v>
      </c>
      <c r="F47" s="12">
        <v>119</v>
      </c>
      <c r="H47" s="13"/>
      <c r="I47" s="14"/>
      <c r="J47" s="11"/>
      <c r="K47" s="11"/>
      <c r="L47" s="11"/>
      <c r="M47" s="12"/>
      <c r="O47" s="9">
        <v>31103</v>
      </c>
      <c r="P47" s="10" t="s">
        <v>132</v>
      </c>
      <c r="Q47" s="11">
        <v>263</v>
      </c>
      <c r="R47" s="11">
        <v>545</v>
      </c>
      <c r="S47" s="11">
        <v>287</v>
      </c>
      <c r="T47" s="12">
        <v>258</v>
      </c>
    </row>
    <row r="48" spans="1:20" x14ac:dyDescent="0.15">
      <c r="A48" s="15">
        <v>7800</v>
      </c>
      <c r="B48" s="16" t="s">
        <v>133</v>
      </c>
      <c r="C48" s="11">
        <v>146</v>
      </c>
      <c r="D48" s="11">
        <v>338</v>
      </c>
      <c r="E48" s="11">
        <v>161</v>
      </c>
      <c r="F48" s="12">
        <v>177</v>
      </c>
      <c r="H48" s="17"/>
      <c r="I48" s="18"/>
      <c r="J48" s="19"/>
      <c r="K48" s="19"/>
      <c r="L48" s="19"/>
      <c r="M48" s="20"/>
      <c r="O48" s="15">
        <v>31104</v>
      </c>
      <c r="P48" s="16" t="s">
        <v>134</v>
      </c>
      <c r="Q48" s="11">
        <v>158</v>
      </c>
      <c r="R48" s="11">
        <v>387</v>
      </c>
      <c r="S48" s="11">
        <v>191</v>
      </c>
      <c r="T48" s="12">
        <v>196</v>
      </c>
    </row>
    <row r="49" spans="1:20" ht="13.5" customHeight="1" x14ac:dyDescent="0.15">
      <c r="A49" s="83"/>
      <c r="B49" s="84"/>
      <c r="C49" s="21"/>
      <c r="D49" s="21"/>
      <c r="E49" s="21"/>
      <c r="F49" s="22"/>
      <c r="H49" s="83"/>
      <c r="I49" s="85"/>
      <c r="J49" s="21"/>
      <c r="K49" s="21"/>
      <c r="L49" s="21"/>
      <c r="M49" s="22"/>
      <c r="O49" s="23">
        <v>3</v>
      </c>
      <c r="P49" s="24" t="s">
        <v>135</v>
      </c>
      <c r="Q49" s="25">
        <f>SUM(C3:C48,J3:J48,Q3:Q48)</f>
        <v>40166</v>
      </c>
      <c r="R49" s="25">
        <f>SUM(D3:D48,K3:K48,R3:R48)</f>
        <v>87598</v>
      </c>
      <c r="S49" s="25">
        <f>SUM(E3:E48,L3:L48,S3:S48)</f>
        <v>45891</v>
      </c>
      <c r="T49" s="26">
        <f>SUM(F3:F48,M3:M48,T3:T48)</f>
        <v>41707</v>
      </c>
    </row>
    <row r="50" spans="1:20" ht="14.25" x14ac:dyDescent="0.15">
      <c r="A50" s="80">
        <f>A1</f>
        <v>42767</v>
      </c>
      <c r="B50" s="80"/>
      <c r="C50" s="80"/>
      <c r="D50" s="80"/>
      <c r="E50" s="80"/>
      <c r="F50" s="80"/>
      <c r="H50" s="27"/>
      <c r="O50" s="27"/>
    </row>
    <row r="51" spans="1:20" x14ac:dyDescent="0.15">
      <c r="A51" s="5" t="s">
        <v>1</v>
      </c>
      <c r="B51" s="6" t="s">
        <v>2</v>
      </c>
      <c r="C51" s="6" t="s">
        <v>3</v>
      </c>
      <c r="D51" s="6" t="s">
        <v>4</v>
      </c>
      <c r="E51" s="6" t="s">
        <v>5</v>
      </c>
      <c r="F51" s="7" t="s">
        <v>6</v>
      </c>
      <c r="H51" s="5" t="s">
        <v>1</v>
      </c>
      <c r="I51" s="6" t="s">
        <v>2</v>
      </c>
      <c r="J51" s="6" t="s">
        <v>3</v>
      </c>
      <c r="K51" s="6" t="s">
        <v>4</v>
      </c>
      <c r="L51" s="6" t="s">
        <v>5</v>
      </c>
      <c r="M51" s="7" t="s">
        <v>6</v>
      </c>
      <c r="O51" s="5" t="s">
        <v>1</v>
      </c>
      <c r="P51" s="6" t="s">
        <v>2</v>
      </c>
      <c r="Q51" s="6" t="s">
        <v>3</v>
      </c>
      <c r="R51" s="6" t="s">
        <v>4</v>
      </c>
      <c r="S51" s="6" t="s">
        <v>5</v>
      </c>
      <c r="T51" s="7" t="s">
        <v>6</v>
      </c>
    </row>
    <row r="52" spans="1:20" x14ac:dyDescent="0.15">
      <c r="A52" s="9">
        <v>100</v>
      </c>
      <c r="B52" s="10" t="s">
        <v>136</v>
      </c>
      <c r="C52" s="11">
        <v>33</v>
      </c>
      <c r="D52" s="11">
        <v>38</v>
      </c>
      <c r="E52" s="11">
        <v>34</v>
      </c>
      <c r="F52" s="12">
        <v>4</v>
      </c>
      <c r="H52" s="9">
        <v>1900</v>
      </c>
      <c r="I52" s="28" t="s">
        <v>137</v>
      </c>
      <c r="J52" s="11">
        <v>299</v>
      </c>
      <c r="K52" s="11">
        <v>441</v>
      </c>
      <c r="L52" s="11">
        <v>320</v>
      </c>
      <c r="M52" s="12">
        <v>121</v>
      </c>
      <c r="O52" s="9">
        <v>8400</v>
      </c>
      <c r="P52" s="10" t="s">
        <v>138</v>
      </c>
      <c r="Q52" s="11">
        <v>232</v>
      </c>
      <c r="R52" s="11">
        <v>484</v>
      </c>
      <c r="S52" s="11">
        <v>256</v>
      </c>
      <c r="T52" s="12">
        <v>228</v>
      </c>
    </row>
    <row r="53" spans="1:20" x14ac:dyDescent="0.15">
      <c r="A53" s="9">
        <v>200</v>
      </c>
      <c r="B53" s="10" t="s">
        <v>139</v>
      </c>
      <c r="C53" s="11">
        <v>1639</v>
      </c>
      <c r="D53" s="11">
        <v>3474</v>
      </c>
      <c r="E53" s="11">
        <v>1788</v>
      </c>
      <c r="F53" s="12">
        <v>1686</v>
      </c>
      <c r="H53" s="9">
        <v>2001</v>
      </c>
      <c r="I53" s="28" t="s">
        <v>140</v>
      </c>
      <c r="J53" s="11">
        <v>3</v>
      </c>
      <c r="K53" s="11">
        <v>3</v>
      </c>
      <c r="L53" s="11">
        <v>3</v>
      </c>
      <c r="M53" s="12">
        <v>0</v>
      </c>
      <c r="O53" s="9">
        <v>8500</v>
      </c>
      <c r="P53" s="10" t="s">
        <v>141</v>
      </c>
      <c r="Q53" s="11">
        <v>300</v>
      </c>
      <c r="R53" s="11">
        <v>716</v>
      </c>
      <c r="S53" s="11">
        <v>367</v>
      </c>
      <c r="T53" s="12">
        <v>349</v>
      </c>
    </row>
    <row r="54" spans="1:20" x14ac:dyDescent="0.15">
      <c r="A54" s="9">
        <v>300</v>
      </c>
      <c r="B54" s="10" t="s">
        <v>142</v>
      </c>
      <c r="C54" s="11">
        <v>6053</v>
      </c>
      <c r="D54" s="11">
        <v>12251</v>
      </c>
      <c r="E54" s="11">
        <v>6568</v>
      </c>
      <c r="F54" s="12">
        <v>5683</v>
      </c>
      <c r="H54" s="9">
        <v>2100</v>
      </c>
      <c r="I54" s="28" t="s">
        <v>143</v>
      </c>
      <c r="J54" s="11">
        <v>5514</v>
      </c>
      <c r="K54" s="11">
        <v>11294</v>
      </c>
      <c r="L54" s="11">
        <v>5879</v>
      </c>
      <c r="M54" s="12">
        <v>5415</v>
      </c>
      <c r="O54" s="9">
        <v>8600</v>
      </c>
      <c r="P54" s="10" t="s">
        <v>144</v>
      </c>
      <c r="Q54" s="11">
        <v>525</v>
      </c>
      <c r="R54" s="11">
        <v>1237</v>
      </c>
      <c r="S54" s="11">
        <v>625</v>
      </c>
      <c r="T54" s="12">
        <v>612</v>
      </c>
    </row>
    <row r="55" spans="1:20" x14ac:dyDescent="0.15">
      <c r="A55" s="9">
        <v>321</v>
      </c>
      <c r="B55" s="10" t="s">
        <v>145</v>
      </c>
      <c r="C55" s="11">
        <v>202</v>
      </c>
      <c r="D55" s="11">
        <v>360</v>
      </c>
      <c r="E55" s="11">
        <v>227</v>
      </c>
      <c r="F55" s="12">
        <v>133</v>
      </c>
      <c r="H55" s="9">
        <v>2201</v>
      </c>
      <c r="I55" s="28" t="s">
        <v>146</v>
      </c>
      <c r="J55" s="11">
        <v>241</v>
      </c>
      <c r="K55" s="11">
        <v>342</v>
      </c>
      <c r="L55" s="11">
        <v>221</v>
      </c>
      <c r="M55" s="12">
        <v>121</v>
      </c>
      <c r="O55" s="9">
        <v>8700</v>
      </c>
      <c r="P55" s="10" t="s">
        <v>147</v>
      </c>
      <c r="Q55" s="11">
        <v>243</v>
      </c>
      <c r="R55" s="11">
        <v>568</v>
      </c>
      <c r="S55" s="11">
        <v>308</v>
      </c>
      <c r="T55" s="12">
        <v>260</v>
      </c>
    </row>
    <row r="56" spans="1:20" x14ac:dyDescent="0.15">
      <c r="A56" s="9">
        <v>322</v>
      </c>
      <c r="B56" s="10" t="s">
        <v>148</v>
      </c>
      <c r="C56" s="11">
        <v>258</v>
      </c>
      <c r="D56" s="11">
        <v>492</v>
      </c>
      <c r="E56" s="11">
        <v>265</v>
      </c>
      <c r="F56" s="12">
        <v>227</v>
      </c>
      <c r="H56" s="9">
        <v>2202</v>
      </c>
      <c r="I56" s="28" t="s">
        <v>149</v>
      </c>
      <c r="J56" s="11">
        <v>206</v>
      </c>
      <c r="K56" s="11">
        <v>376</v>
      </c>
      <c r="L56" s="11">
        <v>213</v>
      </c>
      <c r="M56" s="12">
        <v>163</v>
      </c>
      <c r="O56" s="9">
        <v>8800</v>
      </c>
      <c r="P56" s="10" t="s">
        <v>150</v>
      </c>
      <c r="Q56" s="11">
        <v>90</v>
      </c>
      <c r="R56" s="11">
        <v>236</v>
      </c>
      <c r="S56" s="11">
        <v>130</v>
      </c>
      <c r="T56" s="12">
        <v>106</v>
      </c>
    </row>
    <row r="57" spans="1:20" x14ac:dyDescent="0.15">
      <c r="A57" s="9">
        <v>323</v>
      </c>
      <c r="B57" s="10" t="s">
        <v>151</v>
      </c>
      <c r="C57" s="11">
        <v>219</v>
      </c>
      <c r="D57" s="11">
        <v>479</v>
      </c>
      <c r="E57" s="11">
        <v>266</v>
      </c>
      <c r="F57" s="12">
        <v>213</v>
      </c>
      <c r="H57" s="9">
        <v>2203</v>
      </c>
      <c r="I57" s="28" t="s">
        <v>152</v>
      </c>
      <c r="J57" s="11">
        <v>135</v>
      </c>
      <c r="K57" s="11">
        <v>199</v>
      </c>
      <c r="L57" s="11">
        <v>124</v>
      </c>
      <c r="M57" s="12">
        <v>75</v>
      </c>
      <c r="O57" s="9">
        <v>8900</v>
      </c>
      <c r="P57" s="10" t="s">
        <v>153</v>
      </c>
      <c r="Q57" s="11">
        <v>88</v>
      </c>
      <c r="R57" s="11">
        <v>226</v>
      </c>
      <c r="S57" s="11">
        <v>114</v>
      </c>
      <c r="T57" s="12">
        <v>112</v>
      </c>
    </row>
    <row r="58" spans="1:20" x14ac:dyDescent="0.15">
      <c r="A58" s="9">
        <v>1300</v>
      </c>
      <c r="B58" s="10" t="s">
        <v>154</v>
      </c>
      <c r="C58" s="11">
        <v>152</v>
      </c>
      <c r="D58" s="11">
        <v>277</v>
      </c>
      <c r="E58" s="11">
        <v>135</v>
      </c>
      <c r="F58" s="12">
        <v>142</v>
      </c>
      <c r="H58" s="9">
        <v>2301</v>
      </c>
      <c r="I58" s="28" t="s">
        <v>155</v>
      </c>
      <c r="J58" s="11">
        <v>328</v>
      </c>
      <c r="K58" s="11">
        <v>689</v>
      </c>
      <c r="L58" s="11">
        <v>389</v>
      </c>
      <c r="M58" s="12">
        <v>300</v>
      </c>
      <c r="O58" s="9">
        <v>9000</v>
      </c>
      <c r="P58" s="10" t="s">
        <v>156</v>
      </c>
      <c r="Q58" s="11">
        <v>32</v>
      </c>
      <c r="R58" s="11">
        <v>87</v>
      </c>
      <c r="S58" s="11">
        <v>47</v>
      </c>
      <c r="T58" s="12">
        <v>40</v>
      </c>
    </row>
    <row r="59" spans="1:20" x14ac:dyDescent="0.15">
      <c r="A59" s="9">
        <v>1400</v>
      </c>
      <c r="B59" s="10" t="s">
        <v>157</v>
      </c>
      <c r="C59" s="11">
        <v>125</v>
      </c>
      <c r="D59" s="11">
        <v>249</v>
      </c>
      <c r="E59" s="11">
        <v>114</v>
      </c>
      <c r="F59" s="12">
        <v>135</v>
      </c>
      <c r="H59" s="9">
        <v>2302</v>
      </c>
      <c r="I59" s="10" t="s">
        <v>158</v>
      </c>
      <c r="J59" s="11">
        <v>329</v>
      </c>
      <c r="K59" s="11">
        <v>694</v>
      </c>
      <c r="L59" s="11">
        <v>369</v>
      </c>
      <c r="M59" s="12">
        <v>325</v>
      </c>
      <c r="O59" s="9">
        <v>9100</v>
      </c>
      <c r="P59" s="10" t="s">
        <v>110</v>
      </c>
      <c r="Q59" s="11">
        <v>95</v>
      </c>
      <c r="R59" s="11">
        <v>191</v>
      </c>
      <c r="S59" s="11">
        <v>100</v>
      </c>
      <c r="T59" s="12">
        <v>91</v>
      </c>
    </row>
    <row r="60" spans="1:20" x14ac:dyDescent="0.15">
      <c r="A60" s="9">
        <v>1500</v>
      </c>
      <c r="B60" s="10" t="s">
        <v>159</v>
      </c>
      <c r="C60" s="11">
        <v>330</v>
      </c>
      <c r="D60" s="11">
        <v>719</v>
      </c>
      <c r="E60" s="11">
        <v>351</v>
      </c>
      <c r="F60" s="12">
        <v>368</v>
      </c>
      <c r="H60" s="9">
        <v>2400</v>
      </c>
      <c r="I60" s="10" t="s">
        <v>160</v>
      </c>
      <c r="J60" s="11">
        <v>1342</v>
      </c>
      <c r="K60" s="11">
        <v>2956</v>
      </c>
      <c r="L60" s="11">
        <v>1536</v>
      </c>
      <c r="M60" s="12">
        <v>1420</v>
      </c>
      <c r="O60" s="9">
        <v>9200</v>
      </c>
      <c r="P60" s="10" t="s">
        <v>161</v>
      </c>
      <c r="Q60" s="11">
        <v>78</v>
      </c>
      <c r="R60" s="11">
        <v>199</v>
      </c>
      <c r="S60" s="11">
        <v>98</v>
      </c>
      <c r="T60" s="12">
        <v>101</v>
      </c>
    </row>
    <row r="61" spans="1:20" x14ac:dyDescent="0.15">
      <c r="A61" s="9">
        <v>1600</v>
      </c>
      <c r="B61" s="10" t="s">
        <v>162</v>
      </c>
      <c r="C61" s="11">
        <v>981</v>
      </c>
      <c r="D61" s="11">
        <v>1933</v>
      </c>
      <c r="E61" s="11">
        <v>1061</v>
      </c>
      <c r="F61" s="12">
        <v>872</v>
      </c>
      <c r="H61" s="9">
        <v>2500</v>
      </c>
      <c r="I61" s="10" t="s">
        <v>163</v>
      </c>
      <c r="J61" s="11">
        <v>482</v>
      </c>
      <c r="K61" s="11">
        <v>963</v>
      </c>
      <c r="L61" s="11">
        <v>516</v>
      </c>
      <c r="M61" s="12">
        <v>447</v>
      </c>
      <c r="O61" s="9">
        <v>9300</v>
      </c>
      <c r="P61" s="10" t="s">
        <v>164</v>
      </c>
      <c r="Q61" s="11">
        <v>56</v>
      </c>
      <c r="R61" s="11">
        <v>163</v>
      </c>
      <c r="S61" s="11">
        <v>73</v>
      </c>
      <c r="T61" s="12">
        <v>90</v>
      </c>
    </row>
    <row r="62" spans="1:20" x14ac:dyDescent="0.15">
      <c r="A62" s="9">
        <v>1651</v>
      </c>
      <c r="B62" s="10" t="s">
        <v>165</v>
      </c>
      <c r="C62" s="11">
        <v>124</v>
      </c>
      <c r="D62" s="11">
        <v>199</v>
      </c>
      <c r="E62" s="11">
        <v>132</v>
      </c>
      <c r="F62" s="12">
        <v>67</v>
      </c>
      <c r="H62" s="9">
        <v>2600</v>
      </c>
      <c r="I62" s="10" t="s">
        <v>166</v>
      </c>
      <c r="J62" s="11">
        <v>1011</v>
      </c>
      <c r="K62" s="11">
        <v>1973</v>
      </c>
      <c r="L62" s="11">
        <v>1068</v>
      </c>
      <c r="M62" s="12">
        <v>905</v>
      </c>
      <c r="O62" s="9">
        <v>9400</v>
      </c>
      <c r="P62" s="10" t="s">
        <v>167</v>
      </c>
      <c r="Q62" s="11">
        <v>41</v>
      </c>
      <c r="R62" s="11">
        <v>88</v>
      </c>
      <c r="S62" s="11">
        <v>48</v>
      </c>
      <c r="T62" s="12">
        <v>40</v>
      </c>
    </row>
    <row r="63" spans="1:20" x14ac:dyDescent="0.15">
      <c r="A63" s="9">
        <v>1652</v>
      </c>
      <c r="B63" s="10" t="s">
        <v>168</v>
      </c>
      <c r="C63" s="11">
        <v>220</v>
      </c>
      <c r="D63" s="11">
        <v>536</v>
      </c>
      <c r="E63" s="11">
        <v>269</v>
      </c>
      <c r="F63" s="12">
        <v>267</v>
      </c>
      <c r="H63" s="9">
        <v>2700</v>
      </c>
      <c r="I63" s="10" t="s">
        <v>169</v>
      </c>
      <c r="J63" s="11">
        <v>865</v>
      </c>
      <c r="K63" s="11">
        <v>1656</v>
      </c>
      <c r="L63" s="11">
        <v>878</v>
      </c>
      <c r="M63" s="12">
        <v>778</v>
      </c>
      <c r="O63" s="9">
        <v>9500</v>
      </c>
      <c r="P63" s="10" t="s">
        <v>170</v>
      </c>
      <c r="Q63" s="11">
        <v>258</v>
      </c>
      <c r="R63" s="11">
        <v>556</v>
      </c>
      <c r="S63" s="11">
        <v>269</v>
      </c>
      <c r="T63" s="12">
        <v>287</v>
      </c>
    </row>
    <row r="64" spans="1:20" x14ac:dyDescent="0.15">
      <c r="A64" s="9">
        <v>1653</v>
      </c>
      <c r="B64" s="10" t="s">
        <v>171</v>
      </c>
      <c r="C64" s="11">
        <v>216</v>
      </c>
      <c r="D64" s="11">
        <v>572</v>
      </c>
      <c r="E64" s="11">
        <v>284</v>
      </c>
      <c r="F64" s="12">
        <v>288</v>
      </c>
      <c r="H64" s="9">
        <v>2800</v>
      </c>
      <c r="I64" s="10" t="s">
        <v>172</v>
      </c>
      <c r="J64" s="11">
        <v>45</v>
      </c>
      <c r="K64" s="11">
        <v>83</v>
      </c>
      <c r="L64" s="11">
        <v>48</v>
      </c>
      <c r="M64" s="12">
        <v>35</v>
      </c>
      <c r="O64" s="9">
        <v>9600</v>
      </c>
      <c r="P64" s="10" t="s">
        <v>173</v>
      </c>
      <c r="Q64" s="11">
        <v>77</v>
      </c>
      <c r="R64" s="11">
        <v>204</v>
      </c>
      <c r="S64" s="11">
        <v>91</v>
      </c>
      <c r="T64" s="12">
        <v>113</v>
      </c>
    </row>
    <row r="65" spans="1:20" x14ac:dyDescent="0.15">
      <c r="A65" s="9">
        <v>1654</v>
      </c>
      <c r="B65" s="10" t="s">
        <v>174</v>
      </c>
      <c r="C65" s="11">
        <v>122</v>
      </c>
      <c r="D65" s="11">
        <v>373</v>
      </c>
      <c r="E65" s="11">
        <v>196</v>
      </c>
      <c r="F65" s="12">
        <v>177</v>
      </c>
      <c r="H65" s="9">
        <v>2900</v>
      </c>
      <c r="I65" s="10" t="s">
        <v>175</v>
      </c>
      <c r="J65" s="11">
        <v>13</v>
      </c>
      <c r="K65" s="11">
        <v>18</v>
      </c>
      <c r="L65" s="11">
        <v>9</v>
      </c>
      <c r="M65" s="12">
        <v>9</v>
      </c>
      <c r="O65" s="9">
        <v>9700</v>
      </c>
      <c r="P65" s="10" t="s">
        <v>176</v>
      </c>
      <c r="Q65" s="11">
        <v>484</v>
      </c>
      <c r="R65" s="11">
        <v>1117</v>
      </c>
      <c r="S65" s="11">
        <v>582</v>
      </c>
      <c r="T65" s="12">
        <v>535</v>
      </c>
    </row>
    <row r="66" spans="1:20" x14ac:dyDescent="0.15">
      <c r="A66" s="9">
        <v>1701</v>
      </c>
      <c r="B66" s="10" t="s">
        <v>177</v>
      </c>
      <c r="C66" s="11">
        <v>428</v>
      </c>
      <c r="D66" s="11">
        <v>947</v>
      </c>
      <c r="E66" s="11">
        <v>498</v>
      </c>
      <c r="F66" s="12">
        <v>449</v>
      </c>
      <c r="H66" s="9">
        <v>2901</v>
      </c>
      <c r="I66" s="10" t="s">
        <v>178</v>
      </c>
      <c r="J66" s="11">
        <v>238</v>
      </c>
      <c r="K66" s="11">
        <v>590</v>
      </c>
      <c r="L66" s="11">
        <v>289</v>
      </c>
      <c r="M66" s="12">
        <v>301</v>
      </c>
      <c r="O66" s="9">
        <v>9800</v>
      </c>
      <c r="P66" s="10" t="s">
        <v>179</v>
      </c>
      <c r="Q66" s="11">
        <v>159</v>
      </c>
      <c r="R66" s="11">
        <v>391</v>
      </c>
      <c r="S66" s="11">
        <v>193</v>
      </c>
      <c r="T66" s="12">
        <v>198</v>
      </c>
    </row>
    <row r="67" spans="1:20" x14ac:dyDescent="0.15">
      <c r="A67" s="9">
        <v>1702</v>
      </c>
      <c r="B67" s="10" t="s">
        <v>180</v>
      </c>
      <c r="C67" s="11">
        <v>502</v>
      </c>
      <c r="D67" s="11">
        <v>1221</v>
      </c>
      <c r="E67" s="11">
        <v>612</v>
      </c>
      <c r="F67" s="12">
        <v>609</v>
      </c>
      <c r="H67" s="9">
        <v>2902</v>
      </c>
      <c r="I67" s="10" t="s">
        <v>181</v>
      </c>
      <c r="J67" s="11">
        <v>206</v>
      </c>
      <c r="K67" s="11">
        <v>448</v>
      </c>
      <c r="L67" s="11">
        <v>223</v>
      </c>
      <c r="M67" s="12">
        <v>225</v>
      </c>
      <c r="O67" s="9">
        <v>9900</v>
      </c>
      <c r="P67" s="10" t="s">
        <v>182</v>
      </c>
      <c r="Q67" s="11">
        <v>85</v>
      </c>
      <c r="R67" s="11">
        <v>227</v>
      </c>
      <c r="S67" s="11">
        <v>106</v>
      </c>
      <c r="T67" s="12">
        <v>121</v>
      </c>
    </row>
    <row r="68" spans="1:20" x14ac:dyDescent="0.15">
      <c r="A68" s="9">
        <v>1703</v>
      </c>
      <c r="B68" s="10" t="s">
        <v>183</v>
      </c>
      <c r="C68" s="11">
        <v>517</v>
      </c>
      <c r="D68" s="11">
        <v>1146</v>
      </c>
      <c r="E68" s="11">
        <v>553</v>
      </c>
      <c r="F68" s="12">
        <v>593</v>
      </c>
      <c r="H68" s="9">
        <v>2903</v>
      </c>
      <c r="I68" s="10" t="s">
        <v>184</v>
      </c>
      <c r="J68" s="11">
        <v>138</v>
      </c>
      <c r="K68" s="11">
        <v>327</v>
      </c>
      <c r="L68" s="11">
        <v>168</v>
      </c>
      <c r="M68" s="12">
        <v>159</v>
      </c>
      <c r="O68" s="9">
        <v>10000</v>
      </c>
      <c r="P68" s="10" t="s">
        <v>185</v>
      </c>
      <c r="Q68" s="11">
        <v>70</v>
      </c>
      <c r="R68" s="11">
        <v>158</v>
      </c>
      <c r="S68" s="11">
        <v>81</v>
      </c>
      <c r="T68" s="12">
        <v>77</v>
      </c>
    </row>
    <row r="69" spans="1:20" x14ac:dyDescent="0.15">
      <c r="A69" s="9">
        <v>1704</v>
      </c>
      <c r="B69" s="10" t="s">
        <v>186</v>
      </c>
      <c r="C69" s="11">
        <v>445</v>
      </c>
      <c r="D69" s="11">
        <v>1048</v>
      </c>
      <c r="E69" s="11">
        <v>504</v>
      </c>
      <c r="F69" s="12">
        <v>544</v>
      </c>
      <c r="H69" s="9">
        <v>2904</v>
      </c>
      <c r="I69" s="10" t="s">
        <v>187</v>
      </c>
      <c r="J69" s="11">
        <v>133</v>
      </c>
      <c r="K69" s="11">
        <v>339</v>
      </c>
      <c r="L69" s="11">
        <v>174</v>
      </c>
      <c r="M69" s="12">
        <v>165</v>
      </c>
      <c r="O69" s="9">
        <v>10100</v>
      </c>
      <c r="P69" s="10" t="s">
        <v>188</v>
      </c>
      <c r="Q69" s="11">
        <v>98</v>
      </c>
      <c r="R69" s="11">
        <v>216</v>
      </c>
      <c r="S69" s="11">
        <v>110</v>
      </c>
      <c r="T69" s="12">
        <v>106</v>
      </c>
    </row>
    <row r="70" spans="1:20" x14ac:dyDescent="0.15">
      <c r="A70" s="9">
        <v>1705</v>
      </c>
      <c r="B70" s="10" t="s">
        <v>189</v>
      </c>
      <c r="C70" s="11">
        <v>307</v>
      </c>
      <c r="D70" s="11">
        <v>699</v>
      </c>
      <c r="E70" s="11">
        <v>329</v>
      </c>
      <c r="F70" s="12">
        <v>370</v>
      </c>
      <c r="H70" s="9">
        <v>2905</v>
      </c>
      <c r="I70" s="10" t="s">
        <v>190</v>
      </c>
      <c r="J70" s="11">
        <v>68</v>
      </c>
      <c r="K70" s="11">
        <v>176</v>
      </c>
      <c r="L70" s="11">
        <v>81</v>
      </c>
      <c r="M70" s="12">
        <v>95</v>
      </c>
      <c r="O70" s="9">
        <v>10200</v>
      </c>
      <c r="P70" s="10" t="s">
        <v>191</v>
      </c>
      <c r="Q70" s="11">
        <v>19</v>
      </c>
      <c r="R70" s="11">
        <v>45</v>
      </c>
      <c r="S70" s="11">
        <v>27</v>
      </c>
      <c r="T70" s="12">
        <v>18</v>
      </c>
    </row>
    <row r="71" spans="1:20" x14ac:dyDescent="0.15">
      <c r="A71" s="9">
        <v>1706</v>
      </c>
      <c r="B71" s="10" t="s">
        <v>192</v>
      </c>
      <c r="C71" s="11">
        <v>419</v>
      </c>
      <c r="D71" s="11">
        <v>925</v>
      </c>
      <c r="E71" s="11">
        <v>446</v>
      </c>
      <c r="F71" s="12">
        <v>479</v>
      </c>
      <c r="H71" s="9">
        <v>2906</v>
      </c>
      <c r="I71" s="10" t="s">
        <v>193</v>
      </c>
      <c r="J71" s="11">
        <v>3</v>
      </c>
      <c r="K71" s="11">
        <v>11</v>
      </c>
      <c r="L71" s="11">
        <v>5</v>
      </c>
      <c r="M71" s="12">
        <v>6</v>
      </c>
      <c r="O71" s="9">
        <v>10300</v>
      </c>
      <c r="P71" s="10" t="s">
        <v>194</v>
      </c>
      <c r="Q71" s="11">
        <v>191</v>
      </c>
      <c r="R71" s="11">
        <v>476</v>
      </c>
      <c r="S71" s="11">
        <v>242</v>
      </c>
      <c r="T71" s="12">
        <v>234</v>
      </c>
    </row>
    <row r="72" spans="1:20" x14ac:dyDescent="0.15">
      <c r="A72" s="9">
        <v>1707</v>
      </c>
      <c r="B72" s="10" t="s">
        <v>195</v>
      </c>
      <c r="C72" s="11">
        <v>570</v>
      </c>
      <c r="D72" s="11">
        <v>1319</v>
      </c>
      <c r="E72" s="11">
        <v>652</v>
      </c>
      <c r="F72" s="12">
        <v>667</v>
      </c>
      <c r="H72" s="9">
        <v>3001</v>
      </c>
      <c r="I72" s="10" t="s">
        <v>196</v>
      </c>
      <c r="J72" s="11">
        <v>130</v>
      </c>
      <c r="K72" s="11">
        <v>307</v>
      </c>
      <c r="L72" s="11">
        <v>144</v>
      </c>
      <c r="M72" s="12">
        <v>163</v>
      </c>
      <c r="O72" s="9">
        <v>10400</v>
      </c>
      <c r="P72" s="10" t="s">
        <v>197</v>
      </c>
      <c r="Q72" s="11">
        <v>132</v>
      </c>
      <c r="R72" s="11">
        <v>264</v>
      </c>
      <c r="S72" s="11">
        <v>117</v>
      </c>
      <c r="T72" s="12">
        <v>147</v>
      </c>
    </row>
    <row r="73" spans="1:20" x14ac:dyDescent="0.15">
      <c r="A73" s="9">
        <v>1708</v>
      </c>
      <c r="B73" s="10" t="s">
        <v>198</v>
      </c>
      <c r="C73" s="11">
        <v>192</v>
      </c>
      <c r="D73" s="11">
        <v>431</v>
      </c>
      <c r="E73" s="11">
        <v>226</v>
      </c>
      <c r="F73" s="12">
        <v>205</v>
      </c>
      <c r="H73" s="9">
        <v>3002</v>
      </c>
      <c r="I73" s="10" t="s">
        <v>199</v>
      </c>
      <c r="J73" s="11">
        <v>109</v>
      </c>
      <c r="K73" s="11">
        <v>225</v>
      </c>
      <c r="L73" s="11">
        <v>115</v>
      </c>
      <c r="M73" s="12">
        <v>110</v>
      </c>
      <c r="O73" s="9">
        <v>10500</v>
      </c>
      <c r="P73" s="10" t="s">
        <v>200</v>
      </c>
      <c r="Q73" s="11">
        <v>137</v>
      </c>
      <c r="R73" s="11">
        <v>346</v>
      </c>
      <c r="S73" s="11">
        <v>176</v>
      </c>
      <c r="T73" s="12">
        <v>170</v>
      </c>
    </row>
    <row r="74" spans="1:20" x14ac:dyDescent="0.15">
      <c r="A74" s="13"/>
      <c r="B74" s="14"/>
      <c r="C74" s="11"/>
      <c r="D74" s="11"/>
      <c r="E74" s="11"/>
      <c r="F74" s="12"/>
      <c r="H74" s="9">
        <v>3003</v>
      </c>
      <c r="I74" s="10" t="s">
        <v>201</v>
      </c>
      <c r="J74" s="11">
        <v>169</v>
      </c>
      <c r="K74" s="11">
        <v>399</v>
      </c>
      <c r="L74" s="11">
        <v>191</v>
      </c>
      <c r="M74" s="12">
        <v>208</v>
      </c>
      <c r="O74" s="9">
        <v>10600</v>
      </c>
      <c r="P74" s="10" t="s">
        <v>202</v>
      </c>
      <c r="Q74" s="11">
        <v>70</v>
      </c>
      <c r="R74" s="11">
        <v>190</v>
      </c>
      <c r="S74" s="11">
        <v>87</v>
      </c>
      <c r="T74" s="12">
        <v>103</v>
      </c>
    </row>
    <row r="75" spans="1:20" x14ac:dyDescent="0.15">
      <c r="A75" s="13"/>
      <c r="B75" s="14"/>
      <c r="C75" s="11"/>
      <c r="D75" s="11"/>
      <c r="E75" s="11"/>
      <c r="F75" s="12"/>
      <c r="H75" s="9">
        <v>3100</v>
      </c>
      <c r="I75" s="10" t="s">
        <v>203</v>
      </c>
      <c r="J75" s="11">
        <v>122</v>
      </c>
      <c r="K75" s="11">
        <v>240</v>
      </c>
      <c r="L75" s="11">
        <v>130</v>
      </c>
      <c r="M75" s="12">
        <v>110</v>
      </c>
      <c r="O75" s="9">
        <v>10700</v>
      </c>
      <c r="P75" s="10" t="s">
        <v>204</v>
      </c>
      <c r="Q75" s="11">
        <v>50</v>
      </c>
      <c r="R75" s="11">
        <v>119</v>
      </c>
      <c r="S75" s="11">
        <v>62</v>
      </c>
      <c r="T75" s="12">
        <v>57</v>
      </c>
    </row>
    <row r="76" spans="1:20" x14ac:dyDescent="0.15">
      <c r="A76" s="13"/>
      <c r="B76" s="14"/>
      <c r="C76" s="11"/>
      <c r="D76" s="11"/>
      <c r="E76" s="11"/>
      <c r="F76" s="12"/>
      <c r="H76" s="9">
        <v>3200</v>
      </c>
      <c r="I76" s="10" t="s">
        <v>205</v>
      </c>
      <c r="J76" s="11">
        <v>2306</v>
      </c>
      <c r="K76" s="11">
        <v>4884</v>
      </c>
      <c r="L76" s="11">
        <v>2425</v>
      </c>
      <c r="M76" s="12">
        <v>2459</v>
      </c>
      <c r="O76" s="9">
        <v>10801</v>
      </c>
      <c r="P76" s="10" t="s">
        <v>206</v>
      </c>
      <c r="Q76" s="11">
        <v>362</v>
      </c>
      <c r="R76" s="11">
        <v>919</v>
      </c>
      <c r="S76" s="11">
        <v>447</v>
      </c>
      <c r="T76" s="12">
        <v>472</v>
      </c>
    </row>
    <row r="77" spans="1:20" x14ac:dyDescent="0.15">
      <c r="A77" s="13"/>
      <c r="B77" s="14"/>
      <c r="C77" s="11"/>
      <c r="D77" s="11"/>
      <c r="E77" s="11"/>
      <c r="F77" s="12"/>
      <c r="H77" s="9">
        <v>3300</v>
      </c>
      <c r="I77" s="10" t="s">
        <v>207</v>
      </c>
      <c r="J77" s="11">
        <v>2</v>
      </c>
      <c r="K77" s="11">
        <v>8</v>
      </c>
      <c r="L77" s="11">
        <v>3</v>
      </c>
      <c r="M77" s="12">
        <v>5</v>
      </c>
      <c r="O77" s="9">
        <v>10802</v>
      </c>
      <c r="P77" s="10" t="s">
        <v>208</v>
      </c>
      <c r="Q77" s="11">
        <v>355</v>
      </c>
      <c r="R77" s="11">
        <v>853</v>
      </c>
      <c r="S77" s="11">
        <v>435</v>
      </c>
      <c r="T77" s="12">
        <v>418</v>
      </c>
    </row>
    <row r="78" spans="1:20" x14ac:dyDescent="0.15">
      <c r="A78" s="13"/>
      <c r="B78" s="14"/>
      <c r="C78" s="11"/>
      <c r="D78" s="11"/>
      <c r="E78" s="11"/>
      <c r="F78" s="12"/>
      <c r="H78" s="9">
        <v>3301</v>
      </c>
      <c r="I78" s="10" t="s">
        <v>209</v>
      </c>
      <c r="J78" s="11">
        <v>84</v>
      </c>
      <c r="K78" s="11">
        <v>173</v>
      </c>
      <c r="L78" s="11">
        <v>92</v>
      </c>
      <c r="M78" s="12">
        <v>81</v>
      </c>
      <c r="O78" s="9">
        <v>10803</v>
      </c>
      <c r="P78" s="10" t="s">
        <v>210</v>
      </c>
      <c r="Q78" s="11">
        <v>660</v>
      </c>
      <c r="R78" s="11">
        <v>1497</v>
      </c>
      <c r="S78" s="11">
        <v>740</v>
      </c>
      <c r="T78" s="12">
        <v>757</v>
      </c>
    </row>
    <row r="79" spans="1:20" x14ac:dyDescent="0.15">
      <c r="A79" s="13"/>
      <c r="B79" s="14"/>
      <c r="C79" s="11"/>
      <c r="D79" s="11"/>
      <c r="E79" s="11"/>
      <c r="F79" s="12"/>
      <c r="H79" s="9">
        <v>3302</v>
      </c>
      <c r="I79" s="10" t="s">
        <v>211</v>
      </c>
      <c r="J79" s="11">
        <v>359</v>
      </c>
      <c r="K79" s="11">
        <v>786</v>
      </c>
      <c r="L79" s="11">
        <v>407</v>
      </c>
      <c r="M79" s="12">
        <v>379</v>
      </c>
      <c r="O79" s="9">
        <v>10804</v>
      </c>
      <c r="P79" s="10" t="s">
        <v>212</v>
      </c>
      <c r="Q79" s="11">
        <v>654</v>
      </c>
      <c r="R79" s="11">
        <v>1522</v>
      </c>
      <c r="S79" s="11">
        <v>759</v>
      </c>
      <c r="T79" s="12">
        <v>763</v>
      </c>
    </row>
    <row r="80" spans="1:20" x14ac:dyDescent="0.15">
      <c r="A80" s="13"/>
      <c r="B80" s="14"/>
      <c r="C80" s="11"/>
      <c r="D80" s="11"/>
      <c r="E80" s="11"/>
      <c r="F80" s="12"/>
      <c r="H80" s="9">
        <v>3400</v>
      </c>
      <c r="I80" s="10" t="s">
        <v>213</v>
      </c>
      <c r="J80" s="11">
        <v>467</v>
      </c>
      <c r="K80" s="11">
        <v>953</v>
      </c>
      <c r="L80" s="11">
        <v>471</v>
      </c>
      <c r="M80" s="12">
        <v>482</v>
      </c>
      <c r="O80" s="9">
        <v>10805</v>
      </c>
      <c r="P80" s="10" t="s">
        <v>214</v>
      </c>
      <c r="Q80" s="11">
        <v>551</v>
      </c>
      <c r="R80" s="11">
        <v>1331</v>
      </c>
      <c r="S80" s="11">
        <v>663</v>
      </c>
      <c r="T80" s="12">
        <v>668</v>
      </c>
    </row>
    <row r="81" spans="1:20" x14ac:dyDescent="0.15">
      <c r="A81" s="13"/>
      <c r="B81" s="14"/>
      <c r="C81" s="11"/>
      <c r="D81" s="11"/>
      <c r="E81" s="11"/>
      <c r="F81" s="12"/>
      <c r="H81" s="9">
        <v>3500</v>
      </c>
      <c r="I81" s="10" t="s">
        <v>215</v>
      </c>
      <c r="J81" s="11">
        <v>1157</v>
      </c>
      <c r="K81" s="11">
        <v>2488</v>
      </c>
      <c r="L81" s="11">
        <v>1317</v>
      </c>
      <c r="M81" s="12">
        <v>1171</v>
      </c>
      <c r="O81" s="9"/>
      <c r="P81" s="10"/>
      <c r="Q81" s="11" t="str">
        <f>IF($O81="","",IFERROR(VLOOKUP($O$98&amp;$O81,[1]非表示!$A$1:$H$500,4,FALSE),0))</f>
        <v/>
      </c>
      <c r="R81" s="11" t="str">
        <f>IF($O81="","",IFERROR(VLOOKUP($O$98&amp;$O81,[1]非表示!$A$1:$H$500,5,FALSE),0))</f>
        <v/>
      </c>
      <c r="S81" s="11" t="str">
        <f>IF($O81="","",IFERROR(VLOOKUP($O$98&amp;$O81,[1]非表示!$A$1:$H$500,6,FALSE),0))</f>
        <v/>
      </c>
      <c r="T81" s="12" t="str">
        <f>IF($O81="","",IFERROR(VLOOKUP($O$98&amp;$O81,[1]非表示!$A$1:$H$500,7,FALSE),0))</f>
        <v/>
      </c>
    </row>
    <row r="82" spans="1:20" x14ac:dyDescent="0.15">
      <c r="A82" s="13"/>
      <c r="B82" s="14"/>
      <c r="C82" s="11"/>
      <c r="D82" s="11"/>
      <c r="E82" s="11"/>
      <c r="F82" s="12"/>
      <c r="H82" s="9">
        <v>3600</v>
      </c>
      <c r="I82" s="10" t="s">
        <v>216</v>
      </c>
      <c r="J82" s="11">
        <v>2302</v>
      </c>
      <c r="K82" s="11">
        <v>5293</v>
      </c>
      <c r="L82" s="11">
        <v>2503</v>
      </c>
      <c r="M82" s="12">
        <v>2790</v>
      </c>
      <c r="O82" s="9"/>
      <c r="P82" s="10"/>
      <c r="Q82" s="11" t="str">
        <f>IF($O82="","",IFERROR(VLOOKUP($O$98&amp;$O82,[1]非表示!$A$1:$H$500,4,FALSE),0))</f>
        <v/>
      </c>
      <c r="R82" s="11" t="str">
        <f>IF($O82="","",IFERROR(VLOOKUP($O$98&amp;$O82,[1]非表示!$A$1:$H$500,5,FALSE),0))</f>
        <v/>
      </c>
      <c r="S82" s="11" t="str">
        <f>IF($O82="","",IFERROR(VLOOKUP($O$98&amp;$O82,[1]非表示!$A$1:$H$500,6,FALSE),0))</f>
        <v/>
      </c>
      <c r="T82" s="12" t="str">
        <f>IF($O82="","",IFERROR(VLOOKUP($O$98&amp;$O82,[1]非表示!$A$1:$H$500,7,FALSE),0))</f>
        <v/>
      </c>
    </row>
    <row r="83" spans="1:20" x14ac:dyDescent="0.15">
      <c r="A83" s="13"/>
      <c r="B83" s="14"/>
      <c r="C83" s="11"/>
      <c r="D83" s="11"/>
      <c r="E83" s="11"/>
      <c r="F83" s="12"/>
      <c r="H83" s="9">
        <v>3700</v>
      </c>
      <c r="I83" s="10" t="s">
        <v>217</v>
      </c>
      <c r="J83" s="11">
        <v>1177</v>
      </c>
      <c r="K83" s="11">
        <v>2750</v>
      </c>
      <c r="L83" s="11">
        <v>1406</v>
      </c>
      <c r="M83" s="12">
        <v>1344</v>
      </c>
      <c r="O83" s="9"/>
      <c r="P83" s="10"/>
      <c r="Q83" s="11" t="str">
        <f>IF($O83="","",IFERROR(VLOOKUP($O$98&amp;$O83,[1]非表示!$A$1:$H$500,4,FALSE),0))</f>
        <v/>
      </c>
      <c r="R83" s="11" t="str">
        <f>IF($O83="","",IFERROR(VLOOKUP($O$98&amp;$O83,[1]非表示!$A$1:$H$500,5,FALSE),0))</f>
        <v/>
      </c>
      <c r="S83" s="11" t="str">
        <f>IF($O83="","",IFERROR(VLOOKUP($O$98&amp;$O83,[1]非表示!$A$1:$H$500,6,FALSE),0))</f>
        <v/>
      </c>
      <c r="T83" s="12" t="str">
        <f>IF($O83="","",IFERROR(VLOOKUP($O$98&amp;$O83,[1]非表示!$A$1:$H$500,7,FALSE),0))</f>
        <v/>
      </c>
    </row>
    <row r="84" spans="1:20" x14ac:dyDescent="0.15">
      <c r="A84" s="13"/>
      <c r="B84" s="14"/>
      <c r="C84" s="11"/>
      <c r="D84" s="11"/>
      <c r="E84" s="11"/>
      <c r="F84" s="12"/>
      <c r="H84" s="9">
        <v>3800</v>
      </c>
      <c r="I84" s="10" t="s">
        <v>218</v>
      </c>
      <c r="J84" s="11">
        <v>477</v>
      </c>
      <c r="K84" s="11">
        <v>1145</v>
      </c>
      <c r="L84" s="11">
        <v>556</v>
      </c>
      <c r="M84" s="12">
        <v>589</v>
      </c>
      <c r="O84" s="9"/>
      <c r="P84" s="10"/>
      <c r="Q84" s="11" t="str">
        <f>IF($O84="","",IFERROR(VLOOKUP($O$98&amp;$O84,[1]非表示!$A$1:$H$500,4,FALSE),0))</f>
        <v/>
      </c>
      <c r="R84" s="11" t="str">
        <f>IF($O84="","",IFERROR(VLOOKUP($O$98&amp;$O84,[1]非表示!$A$1:$H$500,5,FALSE),0))</f>
        <v/>
      </c>
      <c r="S84" s="11" t="str">
        <f>IF($O84="","",IFERROR(VLOOKUP($O$98&amp;$O84,[1]非表示!$A$1:$H$500,6,FALSE),0))</f>
        <v/>
      </c>
      <c r="T84" s="12" t="str">
        <f>IF($O84="","",IFERROR(VLOOKUP($O$98&amp;$O84,[1]非表示!$A$1:$H$500,7,FALSE),0))</f>
        <v/>
      </c>
    </row>
    <row r="85" spans="1:20" x14ac:dyDescent="0.15">
      <c r="A85" s="13"/>
      <c r="B85" s="14"/>
      <c r="C85" s="11"/>
      <c r="D85" s="11"/>
      <c r="E85" s="11"/>
      <c r="F85" s="12"/>
      <c r="H85" s="9">
        <v>3900</v>
      </c>
      <c r="I85" s="10" t="s">
        <v>219</v>
      </c>
      <c r="J85" s="11">
        <v>2024</v>
      </c>
      <c r="K85" s="11">
        <v>4447</v>
      </c>
      <c r="L85" s="11">
        <v>2297</v>
      </c>
      <c r="M85" s="12">
        <v>2150</v>
      </c>
      <c r="O85" s="9"/>
      <c r="P85" s="10"/>
      <c r="Q85" s="11" t="str">
        <f>IF($O85="","",IFERROR(VLOOKUP($O$98&amp;$O85,[1]非表示!$A$1:$H$500,4,FALSE),0))</f>
        <v/>
      </c>
      <c r="R85" s="11" t="str">
        <f>IF($O85="","",IFERROR(VLOOKUP($O$98&amp;$O85,[1]非表示!$A$1:$H$500,5,FALSE),0))</f>
        <v/>
      </c>
      <c r="S85" s="11" t="str">
        <f>IF($O85="","",IFERROR(VLOOKUP($O$98&amp;$O85,[1]非表示!$A$1:$H$500,6,FALSE),0))</f>
        <v/>
      </c>
      <c r="T85" s="12" t="str">
        <f>IF($O85="","",IFERROR(VLOOKUP($O$98&amp;$O85,[1]非表示!$A$1:$H$500,7,FALSE),0))</f>
        <v/>
      </c>
    </row>
    <row r="86" spans="1:20" x14ac:dyDescent="0.15">
      <c r="A86" s="13"/>
      <c r="B86" s="14"/>
      <c r="C86" s="11"/>
      <c r="D86" s="11"/>
      <c r="E86" s="11"/>
      <c r="F86" s="12"/>
      <c r="H86" s="9">
        <v>4201</v>
      </c>
      <c r="I86" s="10" t="s">
        <v>220</v>
      </c>
      <c r="J86" s="11">
        <v>510</v>
      </c>
      <c r="K86" s="11">
        <v>933</v>
      </c>
      <c r="L86" s="11">
        <v>499</v>
      </c>
      <c r="M86" s="12">
        <v>434</v>
      </c>
      <c r="O86" s="9"/>
      <c r="P86" s="10"/>
      <c r="Q86" s="11" t="str">
        <f>IF($O86="","",IFERROR(VLOOKUP($O$98&amp;$O86,[1]非表示!$A$1:$H$500,4,FALSE),0))</f>
        <v/>
      </c>
      <c r="R86" s="11" t="str">
        <f>IF($O86="","",IFERROR(VLOOKUP($O$98&amp;$O86,[1]非表示!$A$1:$H$500,5,FALSE),0))</f>
        <v/>
      </c>
      <c r="S86" s="11" t="str">
        <f>IF($O86="","",IFERROR(VLOOKUP($O$98&amp;$O86,[1]非表示!$A$1:$H$500,6,FALSE),0))</f>
        <v/>
      </c>
      <c r="T86" s="12" t="str">
        <f>IF($O86="","",IFERROR(VLOOKUP($O$98&amp;$O86,[1]非表示!$A$1:$H$500,7,FALSE),0))</f>
        <v/>
      </c>
    </row>
    <row r="87" spans="1:20" x14ac:dyDescent="0.15">
      <c r="A87" s="13"/>
      <c r="B87" s="14"/>
      <c r="C87" s="11"/>
      <c r="D87" s="11"/>
      <c r="E87" s="11"/>
      <c r="F87" s="12"/>
      <c r="H87" s="9">
        <v>4202</v>
      </c>
      <c r="I87" s="10" t="s">
        <v>221</v>
      </c>
      <c r="J87" s="11">
        <v>352</v>
      </c>
      <c r="K87" s="11">
        <v>744</v>
      </c>
      <c r="L87" s="11">
        <v>351</v>
      </c>
      <c r="M87" s="12">
        <v>393</v>
      </c>
      <c r="O87" s="9"/>
      <c r="P87" s="10"/>
      <c r="Q87" s="11" t="str">
        <f>IF($O87="","",IFERROR(VLOOKUP($O$98&amp;$O87,[1]非表示!$A$1:$H$500,4,FALSE),0))</f>
        <v/>
      </c>
      <c r="R87" s="11" t="str">
        <f>IF($O87="","",IFERROR(VLOOKUP($O$98&amp;$O87,[1]非表示!$A$1:$H$500,5,FALSE),0))</f>
        <v/>
      </c>
      <c r="S87" s="11" t="str">
        <f>IF($O87="","",IFERROR(VLOOKUP($O$98&amp;$O87,[1]非表示!$A$1:$H$500,6,FALSE),0))</f>
        <v/>
      </c>
      <c r="T87" s="12" t="str">
        <f>IF($O87="","",IFERROR(VLOOKUP($O$98&amp;$O87,[1]非表示!$A$1:$H$500,7,FALSE),0))</f>
        <v/>
      </c>
    </row>
    <row r="88" spans="1:20" x14ac:dyDescent="0.15">
      <c r="A88" s="13"/>
      <c r="B88" s="14"/>
      <c r="C88" s="11"/>
      <c r="D88" s="11"/>
      <c r="E88" s="11"/>
      <c r="F88" s="12"/>
      <c r="H88" s="9">
        <v>4203</v>
      </c>
      <c r="I88" s="10" t="s">
        <v>222</v>
      </c>
      <c r="J88" s="11">
        <v>316</v>
      </c>
      <c r="K88" s="11">
        <v>684</v>
      </c>
      <c r="L88" s="11">
        <v>322</v>
      </c>
      <c r="M88" s="12">
        <v>362</v>
      </c>
      <c r="O88" s="9"/>
      <c r="P88" s="10"/>
      <c r="Q88" s="11" t="str">
        <f>IF($O88="","",IFERROR(VLOOKUP($O$98&amp;$O88,[1]非表示!$A$1:$H$500,4,FALSE),0))</f>
        <v/>
      </c>
      <c r="R88" s="11" t="str">
        <f>IF($O88="","",IFERROR(VLOOKUP($O$98&amp;$O88,[1]非表示!$A$1:$H$500,5,FALSE),0))</f>
        <v/>
      </c>
      <c r="S88" s="11" t="str">
        <f>IF($O88="","",IFERROR(VLOOKUP($O$98&amp;$O88,[1]非表示!$A$1:$H$500,6,FALSE),0))</f>
        <v/>
      </c>
      <c r="T88" s="12" t="str">
        <f>IF($O88="","",IFERROR(VLOOKUP($O$98&amp;$O88,[1]非表示!$A$1:$H$500,7,FALSE),0))</f>
        <v/>
      </c>
    </row>
    <row r="89" spans="1:20" x14ac:dyDescent="0.15">
      <c r="A89" s="13"/>
      <c r="B89" s="14"/>
      <c r="C89" s="11"/>
      <c r="D89" s="11"/>
      <c r="E89" s="11"/>
      <c r="F89" s="12"/>
      <c r="H89" s="9">
        <v>4204</v>
      </c>
      <c r="I89" s="10" t="s">
        <v>223</v>
      </c>
      <c r="J89" s="11">
        <v>355</v>
      </c>
      <c r="K89" s="11">
        <v>730</v>
      </c>
      <c r="L89" s="11">
        <v>343</v>
      </c>
      <c r="M89" s="12">
        <v>387</v>
      </c>
      <c r="O89" s="9"/>
      <c r="P89" s="10"/>
      <c r="Q89" s="11" t="str">
        <f>IF($O89="","",IFERROR(VLOOKUP($O$98&amp;$O89,[1]非表示!$A$1:$H$500,4,FALSE),0))</f>
        <v/>
      </c>
      <c r="R89" s="11" t="str">
        <f>IF($O89="","",IFERROR(VLOOKUP($O$98&amp;$O89,[1]非表示!$A$1:$H$500,5,FALSE),0))</f>
        <v/>
      </c>
      <c r="S89" s="11" t="str">
        <f>IF($O89="","",IFERROR(VLOOKUP($O$98&amp;$O89,[1]非表示!$A$1:$H$500,6,FALSE),0))</f>
        <v/>
      </c>
      <c r="T89" s="12" t="str">
        <f>IF($O89="","",IFERROR(VLOOKUP($O$98&amp;$O89,[1]非表示!$A$1:$H$500,7,FALSE),0))</f>
        <v/>
      </c>
    </row>
    <row r="90" spans="1:20" x14ac:dyDescent="0.15">
      <c r="A90" s="13"/>
      <c r="B90" s="14"/>
      <c r="C90" s="11"/>
      <c r="D90" s="11"/>
      <c r="E90" s="11"/>
      <c r="F90" s="12"/>
      <c r="H90" s="9">
        <v>4205</v>
      </c>
      <c r="I90" s="10" t="s">
        <v>224</v>
      </c>
      <c r="J90" s="11">
        <v>244</v>
      </c>
      <c r="K90" s="11">
        <v>569</v>
      </c>
      <c r="L90" s="11">
        <v>277</v>
      </c>
      <c r="M90" s="12">
        <v>292</v>
      </c>
      <c r="O90" s="9"/>
      <c r="P90" s="29"/>
      <c r="Q90" s="11" t="str">
        <f>IF($O90="","",IFERROR(VLOOKUP($O$98&amp;$O90,[1]非表示!$A$1:$H$500,4,FALSE),0))</f>
        <v/>
      </c>
      <c r="R90" s="11" t="str">
        <f>IF($O90="","",IFERROR(VLOOKUP($O$98&amp;$O90,[1]非表示!$A$1:$H$500,5,FALSE),0))</f>
        <v/>
      </c>
      <c r="S90" s="11" t="str">
        <f>IF($O90="","",IFERROR(VLOOKUP($O$98&amp;$O90,[1]非表示!$A$1:$H$500,6,FALSE),0))</f>
        <v/>
      </c>
      <c r="T90" s="12" t="str">
        <f>IF($O90="","",IFERROR(VLOOKUP($O$98&amp;$O90,[1]非表示!$A$1:$H$500,7,FALSE),0))</f>
        <v/>
      </c>
    </row>
    <row r="91" spans="1:20" x14ac:dyDescent="0.15">
      <c r="A91" s="13"/>
      <c r="B91" s="14"/>
      <c r="C91" s="11"/>
      <c r="D91" s="11"/>
      <c r="E91" s="11"/>
      <c r="F91" s="12"/>
      <c r="H91" s="9">
        <v>4206</v>
      </c>
      <c r="I91" s="10" t="s">
        <v>225</v>
      </c>
      <c r="J91" s="11">
        <v>300</v>
      </c>
      <c r="K91" s="11">
        <v>693</v>
      </c>
      <c r="L91" s="11">
        <v>348</v>
      </c>
      <c r="M91" s="12">
        <v>345</v>
      </c>
      <c r="O91" s="9"/>
      <c r="P91" s="29"/>
      <c r="Q91" s="11" t="str">
        <f>IF($O91="","",IFERROR(VLOOKUP($O$98&amp;$O91,[1]非表示!$A$1:$H$500,4,FALSE),0))</f>
        <v/>
      </c>
      <c r="R91" s="11" t="str">
        <f>IF($O91="","",IFERROR(VLOOKUP($O$98&amp;$O91,[1]非表示!$A$1:$H$500,5,FALSE),0))</f>
        <v/>
      </c>
      <c r="S91" s="11" t="str">
        <f>IF($O91="","",IFERROR(VLOOKUP($O$98&amp;$O91,[1]非表示!$A$1:$H$500,6,FALSE),0))</f>
        <v/>
      </c>
      <c r="T91" s="12" t="str">
        <f>IF($O91="","",IFERROR(VLOOKUP($O$98&amp;$O91,[1]非表示!$A$1:$H$500,7,FALSE),0))</f>
        <v/>
      </c>
    </row>
    <row r="92" spans="1:20" x14ac:dyDescent="0.15">
      <c r="A92" s="13"/>
      <c r="B92" s="14"/>
      <c r="C92" s="11"/>
      <c r="D92" s="11"/>
      <c r="E92" s="11"/>
      <c r="F92" s="12"/>
      <c r="H92" s="9">
        <v>4207</v>
      </c>
      <c r="I92" s="10" t="s">
        <v>226</v>
      </c>
      <c r="J92" s="11">
        <v>78</v>
      </c>
      <c r="K92" s="11">
        <v>188</v>
      </c>
      <c r="L92" s="11">
        <v>88</v>
      </c>
      <c r="M92" s="12">
        <v>100</v>
      </c>
      <c r="O92" s="9"/>
      <c r="P92" s="10"/>
      <c r="Q92" s="11" t="str">
        <f>IF($O92="","",IFERROR(VLOOKUP($O$98&amp;$O92,[1]非表示!$A$1:$H$500,4,FALSE),0))</f>
        <v/>
      </c>
      <c r="R92" s="11" t="str">
        <f>IF($O92="","",IFERROR(VLOOKUP($O$98&amp;$O92,[1]非表示!$A$1:$H$500,5,FALSE),0))</f>
        <v/>
      </c>
      <c r="S92" s="11" t="str">
        <f>IF($O92="","",IFERROR(VLOOKUP($O$98&amp;$O92,[1]非表示!$A$1:$H$500,6,FALSE),0))</f>
        <v/>
      </c>
      <c r="T92" s="12" t="str">
        <f>IF($O92="","",IFERROR(VLOOKUP($O$98&amp;$O92,[1]非表示!$A$1:$H$500,7,FALSE),0))</f>
        <v/>
      </c>
    </row>
    <row r="93" spans="1:20" x14ac:dyDescent="0.15">
      <c r="A93" s="13"/>
      <c r="B93" s="14"/>
      <c r="C93" s="11"/>
      <c r="D93" s="11"/>
      <c r="E93" s="11"/>
      <c r="F93" s="12"/>
      <c r="H93" s="9">
        <v>2002</v>
      </c>
      <c r="I93" s="10" t="s">
        <v>227</v>
      </c>
      <c r="J93" s="11">
        <v>1</v>
      </c>
      <c r="K93" s="11">
        <v>1</v>
      </c>
      <c r="L93" s="11">
        <v>1</v>
      </c>
      <c r="M93" s="12">
        <v>0</v>
      </c>
      <c r="O93" s="9"/>
      <c r="P93" s="10"/>
      <c r="Q93" s="11" t="str">
        <f>IF($O93="","",IFERROR(VLOOKUP($O$98&amp;$O93,[1]非表示!$A$1:$H$500,4,FALSE),0))</f>
        <v/>
      </c>
      <c r="R93" s="11" t="str">
        <f>IF($O93="","",IFERROR(VLOOKUP($O$98&amp;$O93,[1]非表示!$A$1:$H$500,5,FALSE),0))</f>
        <v/>
      </c>
      <c r="S93" s="11" t="str">
        <f>IF($O93="","",IFERROR(VLOOKUP($O$98&amp;$O93,[1]非表示!$A$1:$H$500,6,FALSE),0))</f>
        <v/>
      </c>
      <c r="T93" s="12" t="str">
        <f>IF($O93="","",IFERROR(VLOOKUP($O$98&amp;$O93,[1]非表示!$A$1:$H$500,7,FALSE),0))</f>
        <v/>
      </c>
    </row>
    <row r="94" spans="1:20" x14ac:dyDescent="0.15">
      <c r="A94" s="13"/>
      <c r="B94" s="14"/>
      <c r="C94" s="11"/>
      <c r="D94" s="11"/>
      <c r="E94" s="11"/>
      <c r="F94" s="12"/>
      <c r="H94" s="9"/>
      <c r="I94" s="10"/>
      <c r="J94" s="11" t="str">
        <f>IF($H94="","",IFERROR(VLOOKUP($H$98&amp;$H94,[1]非表示!$A$1:$H$500,4,FALSE),0))</f>
        <v/>
      </c>
      <c r="K94" s="11" t="str">
        <f>IF($H94="","",IFERROR(VLOOKUP($H$98&amp;$H94,[1]非表示!$A$1:$H$500,5,FALSE),0))</f>
        <v/>
      </c>
      <c r="L94" s="11" t="str">
        <f>IF($H94="","",IFERROR(VLOOKUP($H$98&amp;$H94,[1]非表示!$A$1:$H$500,6,FALSE),0))</f>
        <v/>
      </c>
      <c r="M94" s="12" t="str">
        <f>IF($H94="","",IFERROR(VLOOKUP($H$98&amp;$H94,[1]非表示!$A$1:$H$500,7,FALSE),0))</f>
        <v/>
      </c>
      <c r="O94" s="9"/>
      <c r="P94" s="10"/>
      <c r="Q94" s="11" t="str">
        <f>IF($O94="","",IFERROR(VLOOKUP($O$98&amp;$O94,[1]非表示!$A$1:$H$500,4,FALSE),0))</f>
        <v/>
      </c>
      <c r="R94" s="11" t="str">
        <f>IF($O94="","",IFERROR(VLOOKUP($O$98&amp;$O94,[1]非表示!$A$1:$H$500,5,FALSE),0))</f>
        <v/>
      </c>
      <c r="S94" s="11" t="str">
        <f>IF($O94="","",IFERROR(VLOOKUP($O$98&amp;$O94,[1]非表示!$A$1:$H$500,6,FALSE),0))</f>
        <v/>
      </c>
      <c r="T94" s="12" t="str">
        <f>IF($O94="","",IFERROR(VLOOKUP($O$98&amp;$O94,[1]非表示!$A$1:$H$500,7,FALSE),0))</f>
        <v/>
      </c>
    </row>
    <row r="95" spans="1:20" x14ac:dyDescent="0.15">
      <c r="A95" s="13"/>
      <c r="B95" s="14"/>
      <c r="C95" s="11"/>
      <c r="D95" s="11"/>
      <c r="E95" s="11"/>
      <c r="F95" s="12"/>
      <c r="H95" s="9"/>
      <c r="I95" s="10"/>
      <c r="J95" s="11" t="str">
        <f>IF($H95="","",IFERROR(VLOOKUP($H$98&amp;$H95,[1]非表示!$A$1:$H$500,4,FALSE),0))</f>
        <v/>
      </c>
      <c r="K95" s="11" t="str">
        <f>IF($H95="","",IFERROR(VLOOKUP($H$98&amp;$H95,[1]非表示!$A$1:$H$500,5,FALSE),0))</f>
        <v/>
      </c>
      <c r="L95" s="11" t="str">
        <f>IF($H95="","",IFERROR(VLOOKUP($H$98&amp;$H95,[1]非表示!$A$1:$H$500,6,FALSE),0))</f>
        <v/>
      </c>
      <c r="M95" s="12" t="str">
        <f>IF($H95="","",IFERROR(VLOOKUP($H$98&amp;$H95,[1]非表示!$A$1:$H$500,7,FALSE),0))</f>
        <v/>
      </c>
      <c r="O95" s="9"/>
      <c r="P95" s="10"/>
      <c r="Q95" s="11" t="str">
        <f>IF($O95="","",IFERROR(VLOOKUP($O$98&amp;$O95,[1]非表示!$A$1:$H$500,4,FALSE),0))</f>
        <v/>
      </c>
      <c r="R95" s="11" t="str">
        <f>IF($O95="","",IFERROR(VLOOKUP($O$98&amp;$O95,[1]非表示!$A$1:$H$500,5,FALSE),0))</f>
        <v/>
      </c>
      <c r="S95" s="11" t="str">
        <f>IF($O95="","",IFERROR(VLOOKUP($O$98&amp;$O95,[1]非表示!$A$1:$H$500,6,FALSE),0))</f>
        <v/>
      </c>
      <c r="T95" s="12" t="str">
        <f>IF($O95="","",IFERROR(VLOOKUP($O$98&amp;$O95,[1]非表示!$A$1:$H$500,7,FALSE),0))</f>
        <v/>
      </c>
    </row>
    <row r="96" spans="1:20" x14ac:dyDescent="0.15">
      <c r="A96" s="13"/>
      <c r="B96" s="14"/>
      <c r="C96" s="11"/>
      <c r="D96" s="11"/>
      <c r="E96" s="11"/>
      <c r="F96" s="12"/>
      <c r="H96" s="9"/>
      <c r="I96" s="10"/>
      <c r="J96" s="11" t="str">
        <f>IF($H96="","",IFERROR(VLOOKUP($H$98&amp;$H96,[1]非表示!$A$1:$H$500,4,FALSE),0))</f>
        <v/>
      </c>
      <c r="K96" s="11" t="str">
        <f>IF($H96="","",IFERROR(VLOOKUP($H$98&amp;$H96,[1]非表示!$A$1:$H$500,5,FALSE),0))</f>
        <v/>
      </c>
      <c r="L96" s="11" t="str">
        <f>IF($H96="","",IFERROR(VLOOKUP($H$98&amp;$H96,[1]非表示!$A$1:$H$500,6,FALSE),0))</f>
        <v/>
      </c>
      <c r="M96" s="12" t="str">
        <f>IF($H96="","",IFERROR(VLOOKUP($H$98&amp;$H96,[1]非表示!$A$1:$H$500,7,FALSE),0))</f>
        <v/>
      </c>
      <c r="O96" s="9"/>
      <c r="P96" s="10"/>
      <c r="Q96" s="11" t="str">
        <f>IF($O96="","",IFERROR(VLOOKUP($O$98&amp;$O96,[1]非表示!$A$1:$H$500,4,FALSE),0))</f>
        <v/>
      </c>
      <c r="R96" s="11" t="str">
        <f>IF($O96="","",IFERROR(VLOOKUP($O$98&amp;$O96,[1]非表示!$A$1:$H$500,5,FALSE),0))</f>
        <v/>
      </c>
      <c r="S96" s="11" t="str">
        <f>IF($O96="","",IFERROR(VLOOKUP($O$98&amp;$O96,[1]非表示!$A$1:$H$500,6,FALSE),0))</f>
        <v/>
      </c>
      <c r="T96" s="12" t="str">
        <f>IF($O96="","",IFERROR(VLOOKUP($O$98&amp;$O96,[1]非表示!$A$1:$H$500,7,FALSE),0))</f>
        <v/>
      </c>
    </row>
    <row r="97" spans="1:20" x14ac:dyDescent="0.15">
      <c r="A97" s="17"/>
      <c r="B97" s="18"/>
      <c r="C97" s="19"/>
      <c r="D97" s="19"/>
      <c r="E97" s="19"/>
      <c r="F97" s="20"/>
      <c r="H97" s="15"/>
      <c r="I97" s="16"/>
      <c r="J97" s="11" t="str">
        <f>IF($H97="","",IFERROR(VLOOKUP($H$98&amp;$H97,[1]非表示!$A$1:$H$500,4,FALSE),0))</f>
        <v/>
      </c>
      <c r="K97" s="11" t="str">
        <f>IF($H97="","",IFERROR(VLOOKUP($H$98&amp;$H97,[1]非表示!$A$1:$H$500,5,FALSE),0))</f>
        <v/>
      </c>
      <c r="L97" s="11" t="str">
        <f>IF($H97="","",IFERROR(VLOOKUP($H$98&amp;$H97,[1]非表示!$A$1:$H$500,6,FALSE),0))</f>
        <v/>
      </c>
      <c r="M97" s="12" t="str">
        <f>IF($H97="","",IFERROR(VLOOKUP($H$98&amp;$H97,[1]非表示!$A$1:$H$500,7,FALSE),0))</f>
        <v/>
      </c>
      <c r="O97" s="15"/>
      <c r="P97" s="16"/>
      <c r="Q97" s="11" t="str">
        <f>IF($O97="","",IFERROR(VLOOKUP($O$98&amp;$O97,[1]非表示!$A$1:$H$500,4,FALSE),0))</f>
        <v/>
      </c>
      <c r="R97" s="11" t="str">
        <f>IF($O97="","",IFERROR(VLOOKUP($O$98&amp;$O97,[1]非表示!$A$1:$H$500,5,FALSE),0))</f>
        <v/>
      </c>
      <c r="S97" s="11" t="str">
        <f>IF($O97="","",IFERROR(VLOOKUP($O$98&amp;$O97,[1]非表示!$A$1:$H$500,6,FALSE),0))</f>
        <v/>
      </c>
      <c r="T97" s="12" t="str">
        <f>IF($O97="","",IFERROR(VLOOKUP($O$98&amp;$O97,[1]非表示!$A$1:$H$500,7,FALSE),0))</f>
        <v/>
      </c>
    </row>
    <row r="98" spans="1:20" ht="13.5" customHeight="1" x14ac:dyDescent="0.15">
      <c r="A98" s="23">
        <v>1</v>
      </c>
      <c r="B98" s="24" t="s">
        <v>228</v>
      </c>
      <c r="C98" s="25">
        <v>14054</v>
      </c>
      <c r="D98" s="25">
        <v>29688</v>
      </c>
      <c r="E98" s="25">
        <v>15510</v>
      </c>
      <c r="F98" s="26">
        <v>14178</v>
      </c>
      <c r="H98" s="23">
        <v>2</v>
      </c>
      <c r="I98" s="24" t="s">
        <v>229</v>
      </c>
      <c r="J98" s="25">
        <v>24640</v>
      </c>
      <c r="K98" s="25">
        <v>52218</v>
      </c>
      <c r="L98" s="25">
        <v>26799</v>
      </c>
      <c r="M98" s="26">
        <v>25419</v>
      </c>
      <c r="O98" s="23">
        <v>4</v>
      </c>
      <c r="P98" s="24" t="s">
        <v>230</v>
      </c>
      <c r="Q98" s="25">
        <v>6192</v>
      </c>
      <c r="R98" s="25">
        <v>14626</v>
      </c>
      <c r="S98" s="25">
        <v>7353</v>
      </c>
      <c r="T98" s="26">
        <v>7273</v>
      </c>
    </row>
    <row r="99" spans="1:20" ht="14.25" x14ac:dyDescent="0.15">
      <c r="A99" s="80">
        <f>A50</f>
        <v>42767</v>
      </c>
      <c r="B99" s="80"/>
      <c r="C99" s="80"/>
      <c r="D99" s="80"/>
      <c r="E99" s="80"/>
      <c r="F99" s="80"/>
      <c r="H99" s="27"/>
      <c r="O99" s="27"/>
    </row>
    <row r="100" spans="1:20" x14ac:dyDescent="0.15">
      <c r="A100" s="5" t="s">
        <v>1</v>
      </c>
      <c r="B100" s="6" t="s">
        <v>2</v>
      </c>
      <c r="C100" s="6" t="s">
        <v>3</v>
      </c>
      <c r="D100" s="6" t="s">
        <v>4</v>
      </c>
      <c r="E100" s="6" t="s">
        <v>5</v>
      </c>
      <c r="F100" s="7" t="s">
        <v>6</v>
      </c>
      <c r="H100" s="5" t="s">
        <v>1</v>
      </c>
      <c r="I100" s="6" t="s">
        <v>2</v>
      </c>
      <c r="J100" s="6" t="s">
        <v>3</v>
      </c>
      <c r="K100" s="6" t="s">
        <v>4</v>
      </c>
      <c r="L100" s="6" t="s">
        <v>5</v>
      </c>
      <c r="M100" s="7" t="s">
        <v>6</v>
      </c>
      <c r="O100" s="5" t="s">
        <v>1</v>
      </c>
      <c r="P100" s="6" t="s">
        <v>2</v>
      </c>
      <c r="Q100" s="6" t="s">
        <v>3</v>
      </c>
      <c r="R100" s="6" t="s">
        <v>4</v>
      </c>
      <c r="S100" s="6" t="s">
        <v>5</v>
      </c>
      <c r="T100" s="7" t="s">
        <v>6</v>
      </c>
    </row>
    <row r="101" spans="1:20" x14ac:dyDescent="0.15">
      <c r="A101" s="9">
        <v>10900</v>
      </c>
      <c r="B101" s="10" t="s">
        <v>231</v>
      </c>
      <c r="C101" s="11">
        <v>68</v>
      </c>
      <c r="D101" s="11">
        <v>164</v>
      </c>
      <c r="E101" s="11">
        <v>80</v>
      </c>
      <c r="F101" s="12">
        <v>84</v>
      </c>
      <c r="H101" s="9">
        <v>4001</v>
      </c>
      <c r="I101" s="10" t="s">
        <v>232</v>
      </c>
      <c r="J101" s="11">
        <v>410</v>
      </c>
      <c r="K101" s="11">
        <v>1127</v>
      </c>
      <c r="L101" s="11">
        <v>568</v>
      </c>
      <c r="M101" s="12">
        <v>559</v>
      </c>
      <c r="O101" s="9">
        <v>13400</v>
      </c>
      <c r="P101" s="10" t="s">
        <v>233</v>
      </c>
      <c r="Q101" s="11">
        <v>18</v>
      </c>
      <c r="R101" s="11">
        <v>39</v>
      </c>
      <c r="S101" s="11">
        <v>22</v>
      </c>
      <c r="T101" s="12">
        <v>17</v>
      </c>
    </row>
    <row r="102" spans="1:20" x14ac:dyDescent="0.15">
      <c r="A102" s="9">
        <v>11000</v>
      </c>
      <c r="B102" s="10" t="s">
        <v>234</v>
      </c>
      <c r="C102" s="11">
        <v>964</v>
      </c>
      <c r="D102" s="11">
        <v>2123</v>
      </c>
      <c r="E102" s="11">
        <v>1087</v>
      </c>
      <c r="F102" s="12">
        <v>1036</v>
      </c>
      <c r="H102" s="9">
        <v>4002</v>
      </c>
      <c r="I102" s="10" t="s">
        <v>235</v>
      </c>
      <c r="J102" s="11">
        <v>622</v>
      </c>
      <c r="K102" s="11">
        <v>1162</v>
      </c>
      <c r="L102" s="11">
        <v>583</v>
      </c>
      <c r="M102" s="12">
        <v>579</v>
      </c>
      <c r="O102" s="9">
        <v>13500</v>
      </c>
      <c r="P102" s="10" t="s">
        <v>236</v>
      </c>
      <c r="Q102" s="11">
        <v>1175</v>
      </c>
      <c r="R102" s="11">
        <v>2672</v>
      </c>
      <c r="S102" s="11">
        <v>1389</v>
      </c>
      <c r="T102" s="12">
        <v>1283</v>
      </c>
    </row>
    <row r="103" spans="1:20" x14ac:dyDescent="0.15">
      <c r="A103" s="9">
        <v>11051</v>
      </c>
      <c r="B103" s="10" t="s">
        <v>237</v>
      </c>
      <c r="C103" s="11">
        <v>219</v>
      </c>
      <c r="D103" s="11">
        <v>568</v>
      </c>
      <c r="E103" s="11">
        <v>285</v>
      </c>
      <c r="F103" s="12">
        <v>283</v>
      </c>
      <c r="H103" s="9">
        <v>4003</v>
      </c>
      <c r="I103" s="10" t="s">
        <v>238</v>
      </c>
      <c r="J103" s="11">
        <v>1096</v>
      </c>
      <c r="K103" s="11">
        <v>2685</v>
      </c>
      <c r="L103" s="11">
        <v>1431</v>
      </c>
      <c r="M103" s="12">
        <v>1254</v>
      </c>
      <c r="O103" s="9">
        <v>13600</v>
      </c>
      <c r="P103" s="10" t="s">
        <v>239</v>
      </c>
      <c r="Q103" s="11">
        <v>798</v>
      </c>
      <c r="R103" s="11">
        <v>1816</v>
      </c>
      <c r="S103" s="11">
        <v>912</v>
      </c>
      <c r="T103" s="12">
        <v>904</v>
      </c>
    </row>
    <row r="104" spans="1:20" x14ac:dyDescent="0.15">
      <c r="A104" s="9">
        <v>11052</v>
      </c>
      <c r="B104" s="10" t="s">
        <v>240</v>
      </c>
      <c r="C104" s="11">
        <v>143</v>
      </c>
      <c r="D104" s="11">
        <v>371</v>
      </c>
      <c r="E104" s="11">
        <v>190</v>
      </c>
      <c r="F104" s="12">
        <v>181</v>
      </c>
      <c r="H104" s="9">
        <v>4004</v>
      </c>
      <c r="I104" s="10" t="s">
        <v>241</v>
      </c>
      <c r="J104" s="11">
        <v>858</v>
      </c>
      <c r="K104" s="11">
        <v>2105</v>
      </c>
      <c r="L104" s="11">
        <v>1130</v>
      </c>
      <c r="M104" s="12">
        <v>975</v>
      </c>
      <c r="O104" s="9">
        <v>13700</v>
      </c>
      <c r="P104" s="10" t="s">
        <v>242</v>
      </c>
      <c r="Q104" s="11">
        <v>1337</v>
      </c>
      <c r="R104" s="11">
        <v>3002</v>
      </c>
      <c r="S104" s="11">
        <v>1504</v>
      </c>
      <c r="T104" s="12">
        <v>1498</v>
      </c>
    </row>
    <row r="105" spans="1:20" x14ac:dyDescent="0.15">
      <c r="A105" s="9">
        <v>11053</v>
      </c>
      <c r="B105" s="10" t="s">
        <v>243</v>
      </c>
      <c r="C105" s="11">
        <v>310</v>
      </c>
      <c r="D105" s="11">
        <v>912</v>
      </c>
      <c r="E105" s="11">
        <v>475</v>
      </c>
      <c r="F105" s="12">
        <v>437</v>
      </c>
      <c r="H105" s="9">
        <v>4005</v>
      </c>
      <c r="I105" s="10" t="s">
        <v>244</v>
      </c>
      <c r="J105" s="11">
        <v>299</v>
      </c>
      <c r="K105" s="11">
        <v>581</v>
      </c>
      <c r="L105" s="11">
        <v>320</v>
      </c>
      <c r="M105" s="12">
        <v>261</v>
      </c>
      <c r="O105" s="9">
        <v>13800</v>
      </c>
      <c r="P105" s="10" t="s">
        <v>245</v>
      </c>
      <c r="Q105" s="11">
        <v>68</v>
      </c>
      <c r="R105" s="11">
        <v>145</v>
      </c>
      <c r="S105" s="11">
        <v>77</v>
      </c>
      <c r="T105" s="12">
        <v>68</v>
      </c>
    </row>
    <row r="106" spans="1:20" x14ac:dyDescent="0.15">
      <c r="A106" s="9">
        <v>11100</v>
      </c>
      <c r="B106" s="10" t="s">
        <v>246</v>
      </c>
      <c r="C106" s="11">
        <v>153</v>
      </c>
      <c r="D106" s="11">
        <v>381</v>
      </c>
      <c r="E106" s="11">
        <v>176</v>
      </c>
      <c r="F106" s="12">
        <v>205</v>
      </c>
      <c r="H106" s="9">
        <v>4101</v>
      </c>
      <c r="I106" s="10" t="s">
        <v>247</v>
      </c>
      <c r="J106" s="11">
        <v>367</v>
      </c>
      <c r="K106" s="11">
        <v>989</v>
      </c>
      <c r="L106" s="11">
        <v>484</v>
      </c>
      <c r="M106" s="12">
        <v>505</v>
      </c>
      <c r="O106" s="9">
        <v>13900</v>
      </c>
      <c r="P106" s="10" t="s">
        <v>248</v>
      </c>
      <c r="Q106" s="11">
        <v>420</v>
      </c>
      <c r="R106" s="11">
        <v>955</v>
      </c>
      <c r="S106" s="11">
        <v>471</v>
      </c>
      <c r="T106" s="12">
        <v>484</v>
      </c>
    </row>
    <row r="107" spans="1:20" x14ac:dyDescent="0.15">
      <c r="A107" s="9">
        <v>11200</v>
      </c>
      <c r="B107" s="10" t="s">
        <v>249</v>
      </c>
      <c r="C107" s="11">
        <v>124</v>
      </c>
      <c r="D107" s="11">
        <v>281</v>
      </c>
      <c r="E107" s="11">
        <v>141</v>
      </c>
      <c r="F107" s="12">
        <v>140</v>
      </c>
      <c r="H107" s="9">
        <v>4102</v>
      </c>
      <c r="I107" s="10" t="s">
        <v>250</v>
      </c>
      <c r="J107" s="11">
        <v>389</v>
      </c>
      <c r="K107" s="11">
        <v>1124</v>
      </c>
      <c r="L107" s="11">
        <v>558</v>
      </c>
      <c r="M107" s="12">
        <v>566</v>
      </c>
      <c r="O107" s="9">
        <v>14000</v>
      </c>
      <c r="P107" s="10" t="s">
        <v>251</v>
      </c>
      <c r="Q107" s="11">
        <v>95</v>
      </c>
      <c r="R107" s="11">
        <v>235</v>
      </c>
      <c r="S107" s="11">
        <v>118</v>
      </c>
      <c r="T107" s="12">
        <v>117</v>
      </c>
    </row>
    <row r="108" spans="1:20" x14ac:dyDescent="0.15">
      <c r="A108" s="9">
        <v>11300</v>
      </c>
      <c r="B108" s="10" t="s">
        <v>252</v>
      </c>
      <c r="C108" s="11">
        <v>83</v>
      </c>
      <c r="D108" s="11">
        <v>204</v>
      </c>
      <c r="E108" s="11">
        <v>108</v>
      </c>
      <c r="F108" s="12">
        <v>96</v>
      </c>
      <c r="H108" s="9">
        <v>4103</v>
      </c>
      <c r="I108" s="10" t="s">
        <v>253</v>
      </c>
      <c r="J108" s="11">
        <v>703</v>
      </c>
      <c r="K108" s="11">
        <v>1217</v>
      </c>
      <c r="L108" s="11">
        <v>790</v>
      </c>
      <c r="M108" s="12">
        <v>427</v>
      </c>
      <c r="O108" s="9">
        <v>14100</v>
      </c>
      <c r="P108" s="10" t="s">
        <v>254</v>
      </c>
      <c r="Q108" s="11">
        <v>224</v>
      </c>
      <c r="R108" s="11">
        <v>526</v>
      </c>
      <c r="S108" s="11">
        <v>275</v>
      </c>
      <c r="T108" s="12">
        <v>251</v>
      </c>
    </row>
    <row r="109" spans="1:20" x14ac:dyDescent="0.15">
      <c r="A109" s="9">
        <v>11400</v>
      </c>
      <c r="B109" s="10" t="s">
        <v>255</v>
      </c>
      <c r="C109" s="11">
        <v>57</v>
      </c>
      <c r="D109" s="11">
        <v>146</v>
      </c>
      <c r="E109" s="11">
        <v>78</v>
      </c>
      <c r="F109" s="12">
        <v>68</v>
      </c>
      <c r="H109" s="9">
        <v>4104</v>
      </c>
      <c r="I109" s="10" t="s">
        <v>256</v>
      </c>
      <c r="J109" s="11">
        <v>326</v>
      </c>
      <c r="K109" s="11">
        <v>767</v>
      </c>
      <c r="L109" s="11">
        <v>361</v>
      </c>
      <c r="M109" s="12">
        <v>406</v>
      </c>
      <c r="O109" s="9">
        <v>14200</v>
      </c>
      <c r="P109" s="10" t="s">
        <v>257</v>
      </c>
      <c r="Q109" s="11">
        <v>776</v>
      </c>
      <c r="R109" s="11">
        <v>1776</v>
      </c>
      <c r="S109" s="11">
        <v>915</v>
      </c>
      <c r="T109" s="12">
        <v>861</v>
      </c>
    </row>
    <row r="110" spans="1:20" x14ac:dyDescent="0.15">
      <c r="A110" s="9">
        <v>11500</v>
      </c>
      <c r="B110" s="10" t="s">
        <v>258</v>
      </c>
      <c r="C110" s="11">
        <v>1614</v>
      </c>
      <c r="D110" s="11">
        <v>3510</v>
      </c>
      <c r="E110" s="11">
        <v>1700</v>
      </c>
      <c r="F110" s="12">
        <v>1810</v>
      </c>
      <c r="H110" s="9">
        <v>4105</v>
      </c>
      <c r="I110" s="10" t="s">
        <v>259</v>
      </c>
      <c r="J110" s="11">
        <v>149</v>
      </c>
      <c r="K110" s="11">
        <v>321</v>
      </c>
      <c r="L110" s="11">
        <v>156</v>
      </c>
      <c r="M110" s="12">
        <v>165</v>
      </c>
      <c r="O110" s="9">
        <v>14300</v>
      </c>
      <c r="P110" s="10" t="s">
        <v>260</v>
      </c>
      <c r="Q110" s="11">
        <v>325</v>
      </c>
      <c r="R110" s="11">
        <v>792</v>
      </c>
      <c r="S110" s="11">
        <v>411</v>
      </c>
      <c r="T110" s="12">
        <v>381</v>
      </c>
    </row>
    <row r="111" spans="1:20" x14ac:dyDescent="0.15">
      <c r="A111" s="9">
        <v>11600</v>
      </c>
      <c r="B111" s="10" t="s">
        <v>261</v>
      </c>
      <c r="C111" s="11">
        <v>36</v>
      </c>
      <c r="D111" s="11">
        <v>94</v>
      </c>
      <c r="E111" s="11">
        <v>52</v>
      </c>
      <c r="F111" s="12">
        <v>42</v>
      </c>
      <c r="H111" s="9"/>
      <c r="I111" s="10"/>
      <c r="J111" s="11" t="str">
        <f>IF($H111="","",IFERROR(VLOOKUP($H$147&amp;$H111,[1]非表示!$A$1:$H$500,4,FALSE),0))</f>
        <v/>
      </c>
      <c r="K111" s="11" t="str">
        <f>IF($H111="","",IFERROR(VLOOKUP($H$147&amp;$H111,[1]非表示!$A$1:$H$500,5,FALSE),0))</f>
        <v/>
      </c>
      <c r="L111" s="11" t="str">
        <f>IF($H111="","",IFERROR(VLOOKUP($H$147&amp;$H111,[1]非表示!$A$1:$H$500,6,FALSE),0))</f>
        <v/>
      </c>
      <c r="M111" s="12" t="str">
        <f>IF($H111="","",IFERROR(VLOOKUP($H$147&amp;$H111,[1]非表示!$A$1:$H$500,7,FALSE),0))</f>
        <v/>
      </c>
      <c r="O111" s="9">
        <v>14400</v>
      </c>
      <c r="P111" s="10" t="s">
        <v>262</v>
      </c>
      <c r="Q111" s="11">
        <v>81</v>
      </c>
      <c r="R111" s="11">
        <v>184</v>
      </c>
      <c r="S111" s="11">
        <v>97</v>
      </c>
      <c r="T111" s="12">
        <v>87</v>
      </c>
    </row>
    <row r="112" spans="1:20" x14ac:dyDescent="0.15">
      <c r="A112" s="9">
        <v>11700</v>
      </c>
      <c r="B112" s="10" t="s">
        <v>263</v>
      </c>
      <c r="C112" s="11">
        <v>52</v>
      </c>
      <c r="D112" s="11">
        <v>129</v>
      </c>
      <c r="E112" s="11">
        <v>64</v>
      </c>
      <c r="F112" s="12">
        <v>65</v>
      </c>
      <c r="H112" s="9"/>
      <c r="I112" s="10"/>
      <c r="J112" s="11" t="str">
        <f>IF($H112="","",IFERROR(VLOOKUP($H$147&amp;$H112,[1]非表示!$A$1:$H$500,4,FALSE),0))</f>
        <v/>
      </c>
      <c r="K112" s="11" t="str">
        <f>IF($H112="","",IFERROR(VLOOKUP($H$147&amp;$H112,[1]非表示!$A$1:$H$500,5,FALSE),0))</f>
        <v/>
      </c>
      <c r="L112" s="11" t="str">
        <f>IF($H112="","",IFERROR(VLOOKUP($H$147&amp;$H112,[1]非表示!$A$1:$H$500,6,FALSE),0))</f>
        <v/>
      </c>
      <c r="M112" s="12" t="str">
        <f>IF($H112="","",IFERROR(VLOOKUP($H$147&amp;$H112,[1]非表示!$A$1:$H$500,7,FALSE),0))</f>
        <v/>
      </c>
      <c r="O112" s="9">
        <v>14500</v>
      </c>
      <c r="P112" s="10" t="s">
        <v>264</v>
      </c>
      <c r="Q112" s="11">
        <v>192</v>
      </c>
      <c r="R112" s="11">
        <v>459</v>
      </c>
      <c r="S112" s="11">
        <v>212</v>
      </c>
      <c r="T112" s="12">
        <v>247</v>
      </c>
    </row>
    <row r="113" spans="1:20" x14ac:dyDescent="0.15">
      <c r="A113" s="9">
        <v>11800</v>
      </c>
      <c r="B113" s="10" t="s">
        <v>265</v>
      </c>
      <c r="C113" s="11">
        <v>52</v>
      </c>
      <c r="D113" s="11">
        <v>110</v>
      </c>
      <c r="E113" s="11">
        <v>50</v>
      </c>
      <c r="F113" s="12">
        <v>60</v>
      </c>
      <c r="H113" s="9"/>
      <c r="I113" s="10"/>
      <c r="J113" s="11" t="str">
        <f>IF($H113="","",IFERROR(VLOOKUP($H$147&amp;$H113,[1]非表示!$A$1:$H$500,4,FALSE),0))</f>
        <v/>
      </c>
      <c r="K113" s="11" t="str">
        <f>IF($H113="","",IFERROR(VLOOKUP($H$147&amp;$H113,[1]非表示!$A$1:$H$500,5,FALSE),0))</f>
        <v/>
      </c>
      <c r="L113" s="11" t="str">
        <f>IF($H113="","",IFERROR(VLOOKUP($H$147&amp;$H113,[1]非表示!$A$1:$H$500,6,FALSE),0))</f>
        <v/>
      </c>
      <c r="M113" s="12" t="str">
        <f>IF($H113="","",IFERROR(VLOOKUP($H$147&amp;$H113,[1]非表示!$A$1:$H$500,7,FALSE),0))</f>
        <v/>
      </c>
      <c r="O113" s="9">
        <v>14600</v>
      </c>
      <c r="P113" s="10" t="s">
        <v>266</v>
      </c>
      <c r="Q113" s="11">
        <v>895</v>
      </c>
      <c r="R113" s="11">
        <v>1895</v>
      </c>
      <c r="S113" s="11">
        <v>948</v>
      </c>
      <c r="T113" s="12">
        <v>947</v>
      </c>
    </row>
    <row r="114" spans="1:20" x14ac:dyDescent="0.15">
      <c r="A114" s="9">
        <v>11900</v>
      </c>
      <c r="B114" s="10" t="s">
        <v>267</v>
      </c>
      <c r="C114" s="11">
        <v>118</v>
      </c>
      <c r="D114" s="11">
        <v>301</v>
      </c>
      <c r="E114" s="11">
        <v>138</v>
      </c>
      <c r="F114" s="12">
        <v>163</v>
      </c>
      <c r="H114" s="9"/>
      <c r="I114" s="10"/>
      <c r="J114" s="11" t="str">
        <f>IF($H114="","",IFERROR(VLOOKUP($H$147&amp;$H114,[1]非表示!$A$1:$H$500,4,FALSE),0))</f>
        <v/>
      </c>
      <c r="K114" s="11" t="str">
        <f>IF($H114="","",IFERROR(VLOOKUP($H$147&amp;$H114,[1]非表示!$A$1:$H$500,5,FALSE),0))</f>
        <v/>
      </c>
      <c r="L114" s="11" t="str">
        <f>IF($H114="","",IFERROR(VLOOKUP($H$147&amp;$H114,[1]非表示!$A$1:$H$500,6,FALSE),0))</f>
        <v/>
      </c>
      <c r="M114" s="12" t="str">
        <f>IF($H114="","",IFERROR(VLOOKUP($H$147&amp;$H114,[1]非表示!$A$1:$H$500,7,FALSE),0))</f>
        <v/>
      </c>
      <c r="O114" s="9">
        <v>14700</v>
      </c>
      <c r="P114" s="10" t="s">
        <v>268</v>
      </c>
      <c r="Q114" s="11">
        <v>755</v>
      </c>
      <c r="R114" s="11">
        <v>1651</v>
      </c>
      <c r="S114" s="11">
        <v>820</v>
      </c>
      <c r="T114" s="12">
        <v>831</v>
      </c>
    </row>
    <row r="115" spans="1:20" x14ac:dyDescent="0.15">
      <c r="A115" s="9">
        <v>12000</v>
      </c>
      <c r="B115" s="10" t="s">
        <v>269</v>
      </c>
      <c r="C115" s="11">
        <v>164</v>
      </c>
      <c r="D115" s="11">
        <v>414</v>
      </c>
      <c r="E115" s="11">
        <v>209</v>
      </c>
      <c r="F115" s="12">
        <v>205</v>
      </c>
      <c r="H115" s="9"/>
      <c r="I115" s="10"/>
      <c r="J115" s="11" t="str">
        <f>IF($H115="","",IFERROR(VLOOKUP($H$147&amp;$H115,[1]非表示!$A$1:$H$500,4,FALSE),0))</f>
        <v/>
      </c>
      <c r="K115" s="11" t="str">
        <f>IF($H115="","",IFERROR(VLOOKUP($H$147&amp;$H115,[1]非表示!$A$1:$H$500,5,FALSE),0))</f>
        <v/>
      </c>
      <c r="L115" s="11" t="str">
        <f>IF($H115="","",IFERROR(VLOOKUP($H$147&amp;$H115,[1]非表示!$A$1:$H$500,6,FALSE),0))</f>
        <v/>
      </c>
      <c r="M115" s="12" t="str">
        <f>IF($H115="","",IFERROR(VLOOKUP($H$147&amp;$H115,[1]非表示!$A$1:$H$500,7,FALSE),0))</f>
        <v/>
      </c>
      <c r="O115" s="9">
        <v>14800</v>
      </c>
      <c r="P115" s="10" t="s">
        <v>270</v>
      </c>
      <c r="Q115" s="11">
        <v>31</v>
      </c>
      <c r="R115" s="11">
        <v>84</v>
      </c>
      <c r="S115" s="11">
        <v>41</v>
      </c>
      <c r="T115" s="12">
        <v>43</v>
      </c>
    </row>
    <row r="116" spans="1:20" x14ac:dyDescent="0.15">
      <c r="A116" s="9">
        <v>12100</v>
      </c>
      <c r="B116" s="10" t="s">
        <v>271</v>
      </c>
      <c r="C116" s="11">
        <v>66</v>
      </c>
      <c r="D116" s="11">
        <v>174</v>
      </c>
      <c r="E116" s="11">
        <v>88</v>
      </c>
      <c r="F116" s="12">
        <v>86</v>
      </c>
      <c r="H116" s="9"/>
      <c r="I116" s="10"/>
      <c r="J116" s="11" t="str">
        <f>IF($H116="","",IFERROR(VLOOKUP($H$147&amp;$H116,[1]非表示!$A$1:$H$500,4,FALSE),0))</f>
        <v/>
      </c>
      <c r="K116" s="11" t="str">
        <f>IF($H116="","",IFERROR(VLOOKUP($H$147&amp;$H116,[1]非表示!$A$1:$H$500,5,FALSE),0))</f>
        <v/>
      </c>
      <c r="L116" s="11" t="str">
        <f>IF($H116="","",IFERROR(VLOOKUP($H$147&amp;$H116,[1]非表示!$A$1:$H$500,6,FALSE),0))</f>
        <v/>
      </c>
      <c r="M116" s="12" t="str">
        <f>IF($H116="","",IFERROR(VLOOKUP($H$147&amp;$H116,[1]非表示!$A$1:$H$500,7,FALSE),0))</f>
        <v/>
      </c>
      <c r="O116" s="9">
        <v>14900</v>
      </c>
      <c r="P116" s="10" t="s">
        <v>272</v>
      </c>
      <c r="Q116" s="11">
        <v>14</v>
      </c>
      <c r="R116" s="11">
        <v>30</v>
      </c>
      <c r="S116" s="11">
        <v>19</v>
      </c>
      <c r="T116" s="12">
        <v>11</v>
      </c>
    </row>
    <row r="117" spans="1:20" x14ac:dyDescent="0.15">
      <c r="A117" s="9">
        <v>12200</v>
      </c>
      <c r="B117" s="10" t="s">
        <v>273</v>
      </c>
      <c r="C117" s="11">
        <v>30</v>
      </c>
      <c r="D117" s="11">
        <v>75</v>
      </c>
      <c r="E117" s="11">
        <v>37</v>
      </c>
      <c r="F117" s="12">
        <v>38</v>
      </c>
      <c r="H117" s="9"/>
      <c r="I117" s="10"/>
      <c r="J117" s="11" t="str">
        <f>IF($H117="","",IFERROR(VLOOKUP($H$147&amp;$H117,[1]非表示!$A$1:$H$500,4,FALSE),0))</f>
        <v/>
      </c>
      <c r="K117" s="11" t="str">
        <f>IF($H117="","",IFERROR(VLOOKUP($H$147&amp;$H117,[1]非表示!$A$1:$H$500,5,FALSE),0))</f>
        <v/>
      </c>
      <c r="L117" s="11" t="str">
        <f>IF($H117="","",IFERROR(VLOOKUP($H$147&amp;$H117,[1]非表示!$A$1:$H$500,6,FALSE),0))</f>
        <v/>
      </c>
      <c r="M117" s="12" t="str">
        <f>IF($H117="","",IFERROR(VLOOKUP($H$147&amp;$H117,[1]非表示!$A$1:$H$500,7,FALSE),0))</f>
        <v/>
      </c>
      <c r="O117" s="9">
        <v>15000</v>
      </c>
      <c r="P117" s="10" t="s">
        <v>274</v>
      </c>
      <c r="Q117" s="11">
        <v>46</v>
      </c>
      <c r="R117" s="11">
        <v>91</v>
      </c>
      <c r="S117" s="11">
        <v>49</v>
      </c>
      <c r="T117" s="12">
        <v>42</v>
      </c>
    </row>
    <row r="118" spans="1:20" x14ac:dyDescent="0.15">
      <c r="A118" s="9">
        <v>12300</v>
      </c>
      <c r="B118" s="10" t="s">
        <v>275</v>
      </c>
      <c r="C118" s="11">
        <v>726</v>
      </c>
      <c r="D118" s="11">
        <v>1637</v>
      </c>
      <c r="E118" s="11">
        <v>827</v>
      </c>
      <c r="F118" s="12">
        <v>810</v>
      </c>
      <c r="H118" s="9"/>
      <c r="I118" s="10"/>
      <c r="J118" s="11" t="str">
        <f>IF($H118="","",IFERROR(VLOOKUP($H$147&amp;$H118,[1]非表示!$A$1:$H$500,4,FALSE),0))</f>
        <v/>
      </c>
      <c r="K118" s="11" t="str">
        <f>IF($H118="","",IFERROR(VLOOKUP($H$147&amp;$H118,[1]非表示!$A$1:$H$500,5,FALSE),0))</f>
        <v/>
      </c>
      <c r="L118" s="11" t="str">
        <f>IF($H118="","",IFERROR(VLOOKUP($H$147&amp;$H118,[1]非表示!$A$1:$H$500,6,FALSE),0))</f>
        <v/>
      </c>
      <c r="M118" s="12" t="str">
        <f>IF($H118="","",IFERROR(VLOOKUP($H$147&amp;$H118,[1]非表示!$A$1:$H$500,7,FALSE),0))</f>
        <v/>
      </c>
      <c r="O118" s="9">
        <v>15100</v>
      </c>
      <c r="P118" s="10" t="s">
        <v>276</v>
      </c>
      <c r="Q118" s="11">
        <v>70</v>
      </c>
      <c r="R118" s="11">
        <v>173</v>
      </c>
      <c r="S118" s="11">
        <v>88</v>
      </c>
      <c r="T118" s="12">
        <v>85</v>
      </c>
    </row>
    <row r="119" spans="1:20" x14ac:dyDescent="0.15">
      <c r="A119" s="9">
        <v>12400</v>
      </c>
      <c r="B119" s="10" t="s">
        <v>277</v>
      </c>
      <c r="C119" s="11">
        <v>245</v>
      </c>
      <c r="D119" s="11">
        <v>470</v>
      </c>
      <c r="E119" s="11">
        <v>262</v>
      </c>
      <c r="F119" s="12">
        <v>208</v>
      </c>
      <c r="H119" s="9"/>
      <c r="I119" s="10"/>
      <c r="J119" s="11" t="str">
        <f>IF($H119="","",IFERROR(VLOOKUP($H$147&amp;$H119,[1]非表示!$A$1:$H$500,4,FALSE),0))</f>
        <v/>
      </c>
      <c r="K119" s="11" t="str">
        <f>IF($H119="","",IFERROR(VLOOKUP($H$147&amp;$H119,[1]非表示!$A$1:$H$500,5,FALSE),0))</f>
        <v/>
      </c>
      <c r="L119" s="11" t="str">
        <f>IF($H119="","",IFERROR(VLOOKUP($H$147&amp;$H119,[1]非表示!$A$1:$H$500,6,FALSE),0))</f>
        <v/>
      </c>
      <c r="M119" s="12" t="str">
        <f>IF($H119="","",IFERROR(VLOOKUP($H$147&amp;$H119,[1]非表示!$A$1:$H$500,7,FALSE),0))</f>
        <v/>
      </c>
      <c r="O119" s="9">
        <v>15200</v>
      </c>
      <c r="P119" s="10" t="s">
        <v>278</v>
      </c>
      <c r="Q119" s="11">
        <v>357</v>
      </c>
      <c r="R119" s="11">
        <v>821</v>
      </c>
      <c r="S119" s="11">
        <v>421</v>
      </c>
      <c r="T119" s="12">
        <v>400</v>
      </c>
    </row>
    <row r="120" spans="1:20" x14ac:dyDescent="0.15">
      <c r="A120" s="9">
        <v>12500</v>
      </c>
      <c r="B120" s="10" t="s">
        <v>279</v>
      </c>
      <c r="C120" s="11">
        <v>41</v>
      </c>
      <c r="D120" s="11">
        <v>89</v>
      </c>
      <c r="E120" s="11">
        <v>43</v>
      </c>
      <c r="F120" s="12">
        <v>46</v>
      </c>
      <c r="H120" s="9"/>
      <c r="I120" s="10"/>
      <c r="J120" s="11" t="str">
        <f>IF($H120="","",IFERROR(VLOOKUP($H$147&amp;$H120,[1]非表示!$A$1:$H$500,4,FALSE),0))</f>
        <v/>
      </c>
      <c r="K120" s="11" t="str">
        <f>IF($H120="","",IFERROR(VLOOKUP($H$147&amp;$H120,[1]非表示!$A$1:$H$500,5,FALSE),0))</f>
        <v/>
      </c>
      <c r="L120" s="11" t="str">
        <f>IF($H120="","",IFERROR(VLOOKUP($H$147&amp;$H120,[1]非表示!$A$1:$H$500,6,FALSE),0))</f>
        <v/>
      </c>
      <c r="M120" s="12" t="str">
        <f>IF($H120="","",IFERROR(VLOOKUP($H$147&amp;$H120,[1]非表示!$A$1:$H$500,7,FALSE),0))</f>
        <v/>
      </c>
      <c r="O120" s="9">
        <v>15300</v>
      </c>
      <c r="P120" s="10" t="s">
        <v>280</v>
      </c>
      <c r="Q120" s="11">
        <v>102</v>
      </c>
      <c r="R120" s="11">
        <v>229</v>
      </c>
      <c r="S120" s="11">
        <v>113</v>
      </c>
      <c r="T120" s="12">
        <v>116</v>
      </c>
    </row>
    <row r="121" spans="1:20" x14ac:dyDescent="0.15">
      <c r="A121" s="9">
        <v>12600</v>
      </c>
      <c r="B121" s="10" t="s">
        <v>281</v>
      </c>
      <c r="C121" s="11">
        <v>37</v>
      </c>
      <c r="D121" s="11">
        <v>92</v>
      </c>
      <c r="E121" s="11">
        <v>49</v>
      </c>
      <c r="F121" s="12">
        <v>43</v>
      </c>
      <c r="H121" s="9"/>
      <c r="I121" s="10"/>
      <c r="J121" s="11" t="str">
        <f>IF($H121="","",IFERROR(VLOOKUP($H$147&amp;$H121,[1]非表示!$A$1:$H$500,4,FALSE),0))</f>
        <v/>
      </c>
      <c r="K121" s="11" t="str">
        <f>IF($H121="","",IFERROR(VLOOKUP($H$147&amp;$H121,[1]非表示!$A$1:$H$500,5,FALSE),0))</f>
        <v/>
      </c>
      <c r="L121" s="11" t="str">
        <f>IF($H121="","",IFERROR(VLOOKUP($H$147&amp;$H121,[1]非表示!$A$1:$H$500,6,FALSE),0))</f>
        <v/>
      </c>
      <c r="M121" s="12" t="str">
        <f>IF($H121="","",IFERROR(VLOOKUP($H$147&amp;$H121,[1]非表示!$A$1:$H$500,7,FALSE),0))</f>
        <v/>
      </c>
      <c r="O121" s="9">
        <v>15400</v>
      </c>
      <c r="P121" s="10" t="s">
        <v>282</v>
      </c>
      <c r="Q121" s="11">
        <v>141</v>
      </c>
      <c r="R121" s="11">
        <v>324</v>
      </c>
      <c r="S121" s="11">
        <v>156</v>
      </c>
      <c r="T121" s="12">
        <v>168</v>
      </c>
    </row>
    <row r="122" spans="1:20" x14ac:dyDescent="0.15">
      <c r="A122" s="9">
        <v>12700</v>
      </c>
      <c r="B122" s="10" t="s">
        <v>283</v>
      </c>
      <c r="C122" s="11">
        <v>202</v>
      </c>
      <c r="D122" s="11">
        <v>353</v>
      </c>
      <c r="E122" s="11">
        <v>144</v>
      </c>
      <c r="F122" s="12">
        <v>209</v>
      </c>
      <c r="H122" s="9"/>
      <c r="I122" s="10"/>
      <c r="J122" s="11" t="str">
        <f>IF($H122="","",IFERROR(VLOOKUP($H$147&amp;$H122,[1]非表示!$A$1:$H$500,4,FALSE),0))</f>
        <v/>
      </c>
      <c r="K122" s="11" t="str">
        <f>IF($H122="","",IFERROR(VLOOKUP($H$147&amp;$H122,[1]非表示!$A$1:$H$500,5,FALSE),0))</f>
        <v/>
      </c>
      <c r="L122" s="11" t="str">
        <f>IF($H122="","",IFERROR(VLOOKUP($H$147&amp;$H122,[1]非表示!$A$1:$H$500,6,FALSE),0))</f>
        <v/>
      </c>
      <c r="M122" s="12" t="str">
        <f>IF($H122="","",IFERROR(VLOOKUP($H$147&amp;$H122,[1]非表示!$A$1:$H$500,7,FALSE),0))</f>
        <v/>
      </c>
      <c r="O122" s="9">
        <v>15500</v>
      </c>
      <c r="P122" s="10" t="s">
        <v>284</v>
      </c>
      <c r="Q122" s="11">
        <v>50</v>
      </c>
      <c r="R122" s="11">
        <v>145</v>
      </c>
      <c r="S122" s="11">
        <v>69</v>
      </c>
      <c r="T122" s="12">
        <v>76</v>
      </c>
    </row>
    <row r="123" spans="1:20" x14ac:dyDescent="0.15">
      <c r="A123" s="9">
        <v>12800</v>
      </c>
      <c r="B123" s="10" t="s">
        <v>285</v>
      </c>
      <c r="C123" s="11">
        <v>43</v>
      </c>
      <c r="D123" s="11">
        <v>127</v>
      </c>
      <c r="E123" s="11">
        <v>59</v>
      </c>
      <c r="F123" s="12">
        <v>68</v>
      </c>
      <c r="H123" s="9"/>
      <c r="I123" s="10"/>
      <c r="J123" s="11" t="str">
        <f>IF($H123="","",IFERROR(VLOOKUP($H$147&amp;$H123,[1]非表示!$A$1:$H$500,4,FALSE),0))</f>
        <v/>
      </c>
      <c r="K123" s="11" t="str">
        <f>IF($H123="","",IFERROR(VLOOKUP($H$147&amp;$H123,[1]非表示!$A$1:$H$500,5,FALSE),0))</f>
        <v/>
      </c>
      <c r="L123" s="11" t="str">
        <f>IF($H123="","",IFERROR(VLOOKUP($H$147&amp;$H123,[1]非表示!$A$1:$H$500,6,FALSE),0))</f>
        <v/>
      </c>
      <c r="M123" s="12" t="str">
        <f>IF($H123="","",IFERROR(VLOOKUP($H$147&amp;$H123,[1]非表示!$A$1:$H$500,7,FALSE),0))</f>
        <v/>
      </c>
      <c r="O123" s="9">
        <v>15600</v>
      </c>
      <c r="P123" s="10" t="s">
        <v>286</v>
      </c>
      <c r="Q123" s="11">
        <v>77</v>
      </c>
      <c r="R123" s="11">
        <v>202</v>
      </c>
      <c r="S123" s="11">
        <v>97</v>
      </c>
      <c r="T123" s="12">
        <v>105</v>
      </c>
    </row>
    <row r="124" spans="1:20" x14ac:dyDescent="0.15">
      <c r="A124" s="9">
        <v>12900</v>
      </c>
      <c r="B124" s="10" t="s">
        <v>287</v>
      </c>
      <c r="C124" s="11">
        <v>90</v>
      </c>
      <c r="D124" s="11">
        <v>203</v>
      </c>
      <c r="E124" s="11">
        <v>111</v>
      </c>
      <c r="F124" s="12">
        <v>92</v>
      </c>
      <c r="H124" s="9"/>
      <c r="I124" s="10"/>
      <c r="J124" s="11" t="str">
        <f>IF($H124="","",IFERROR(VLOOKUP($H$147&amp;$H124,[1]非表示!$A$1:$H$500,4,FALSE),0))</f>
        <v/>
      </c>
      <c r="K124" s="11" t="str">
        <f>IF($H124="","",IFERROR(VLOOKUP($H$147&amp;$H124,[1]非表示!$A$1:$H$500,5,FALSE),0))</f>
        <v/>
      </c>
      <c r="L124" s="11" t="str">
        <f>IF($H124="","",IFERROR(VLOOKUP($H$147&amp;$H124,[1]非表示!$A$1:$H$500,6,FALSE),0))</f>
        <v/>
      </c>
      <c r="M124" s="12" t="str">
        <f>IF($H124="","",IFERROR(VLOOKUP($H$147&amp;$H124,[1]非表示!$A$1:$H$500,7,FALSE),0))</f>
        <v/>
      </c>
      <c r="O124" s="9">
        <v>15700</v>
      </c>
      <c r="P124" s="10" t="s">
        <v>288</v>
      </c>
      <c r="Q124" s="11">
        <v>16</v>
      </c>
      <c r="R124" s="11">
        <v>42</v>
      </c>
      <c r="S124" s="11">
        <v>22</v>
      </c>
      <c r="T124" s="12">
        <v>20</v>
      </c>
    </row>
    <row r="125" spans="1:20" x14ac:dyDescent="0.15">
      <c r="A125" s="9">
        <v>13000</v>
      </c>
      <c r="B125" s="10" t="s">
        <v>289</v>
      </c>
      <c r="C125" s="11">
        <v>291</v>
      </c>
      <c r="D125" s="11">
        <v>649</v>
      </c>
      <c r="E125" s="11">
        <v>330</v>
      </c>
      <c r="F125" s="12">
        <v>319</v>
      </c>
      <c r="H125" s="9"/>
      <c r="I125" s="10"/>
      <c r="J125" s="11" t="str">
        <f>IF($H125="","",IFERROR(VLOOKUP($H$147&amp;$H125,[1]非表示!$A$1:$H$500,4,FALSE),0))</f>
        <v/>
      </c>
      <c r="K125" s="11" t="str">
        <f>IF($H125="","",IFERROR(VLOOKUP($H$147&amp;$H125,[1]非表示!$A$1:$H$500,5,FALSE),0))</f>
        <v/>
      </c>
      <c r="L125" s="11" t="str">
        <f>IF($H125="","",IFERROR(VLOOKUP($H$147&amp;$H125,[1]非表示!$A$1:$H$500,6,FALSE),0))</f>
        <v/>
      </c>
      <c r="M125" s="12" t="str">
        <f>IF($H125="","",IFERROR(VLOOKUP($H$147&amp;$H125,[1]非表示!$A$1:$H$500,7,FALSE),0))</f>
        <v/>
      </c>
      <c r="O125" s="9">
        <v>15800</v>
      </c>
      <c r="P125" s="10" t="s">
        <v>290</v>
      </c>
      <c r="Q125" s="11">
        <v>38</v>
      </c>
      <c r="R125" s="11">
        <v>98</v>
      </c>
      <c r="S125" s="11">
        <v>48</v>
      </c>
      <c r="T125" s="12">
        <v>50</v>
      </c>
    </row>
    <row r="126" spans="1:20" x14ac:dyDescent="0.15">
      <c r="A126" s="9">
        <v>13100</v>
      </c>
      <c r="B126" s="10" t="s">
        <v>291</v>
      </c>
      <c r="C126" s="11">
        <v>178</v>
      </c>
      <c r="D126" s="11">
        <v>319</v>
      </c>
      <c r="E126" s="11">
        <v>144</v>
      </c>
      <c r="F126" s="12">
        <v>175</v>
      </c>
      <c r="H126" s="9"/>
      <c r="I126" s="10"/>
      <c r="J126" s="11" t="str">
        <f>IF($H126="","",IFERROR(VLOOKUP($H$147&amp;$H126,[1]非表示!$A$1:$H$500,4,FALSE),0))</f>
        <v/>
      </c>
      <c r="K126" s="11" t="str">
        <f>IF($H126="","",IFERROR(VLOOKUP($H$147&amp;$H126,[1]非表示!$A$1:$H$500,5,FALSE),0))</f>
        <v/>
      </c>
      <c r="L126" s="11" t="str">
        <f>IF($H126="","",IFERROR(VLOOKUP($H$147&amp;$H126,[1]非表示!$A$1:$H$500,6,FALSE),0))</f>
        <v/>
      </c>
      <c r="M126" s="12" t="str">
        <f>IF($H126="","",IFERROR(VLOOKUP($H$147&amp;$H126,[1]非表示!$A$1:$H$500,7,FALSE),0))</f>
        <v/>
      </c>
      <c r="O126" s="9">
        <v>15900</v>
      </c>
      <c r="P126" s="10" t="s">
        <v>292</v>
      </c>
      <c r="Q126" s="11">
        <v>25</v>
      </c>
      <c r="R126" s="11">
        <v>67</v>
      </c>
      <c r="S126" s="11">
        <v>35</v>
      </c>
      <c r="T126" s="12">
        <v>32</v>
      </c>
    </row>
    <row r="127" spans="1:20" x14ac:dyDescent="0.15">
      <c r="A127" s="9">
        <v>13200</v>
      </c>
      <c r="B127" s="10" t="s">
        <v>293</v>
      </c>
      <c r="C127" s="11">
        <v>2</v>
      </c>
      <c r="D127" s="11">
        <v>6</v>
      </c>
      <c r="E127" s="11">
        <v>2</v>
      </c>
      <c r="F127" s="12">
        <v>4</v>
      </c>
      <c r="H127" s="9"/>
      <c r="I127" s="10"/>
      <c r="J127" s="11" t="str">
        <f>IF($H127="","",IFERROR(VLOOKUP($H$147&amp;$H127,[1]非表示!$A$1:$H$500,4,FALSE),0))</f>
        <v/>
      </c>
      <c r="K127" s="11" t="str">
        <f>IF($H127="","",IFERROR(VLOOKUP($H$147&amp;$H127,[1]非表示!$A$1:$H$500,5,FALSE),0))</f>
        <v/>
      </c>
      <c r="L127" s="11" t="str">
        <f>IF($H127="","",IFERROR(VLOOKUP($H$147&amp;$H127,[1]非表示!$A$1:$H$500,6,FALSE),0))</f>
        <v/>
      </c>
      <c r="M127" s="12" t="str">
        <f>IF($H127="","",IFERROR(VLOOKUP($H$147&amp;$H127,[1]非表示!$A$1:$H$500,7,FALSE),0))</f>
        <v/>
      </c>
      <c r="O127" s="9">
        <v>16000</v>
      </c>
      <c r="P127" s="10" t="s">
        <v>294</v>
      </c>
      <c r="Q127" s="11">
        <v>56</v>
      </c>
      <c r="R127" s="11">
        <v>148</v>
      </c>
      <c r="S127" s="11">
        <v>68</v>
      </c>
      <c r="T127" s="12">
        <v>80</v>
      </c>
    </row>
    <row r="128" spans="1:20" x14ac:dyDescent="0.15">
      <c r="A128" s="9"/>
      <c r="B128" s="10"/>
      <c r="C128" s="11" t="str">
        <f>IF($A128="","",IFERROR(VLOOKUP($A$147&amp;$A128,[1]非表示!$A$1:$H$500,4,FALSE),0))</f>
        <v/>
      </c>
      <c r="D128" s="11" t="str">
        <f>IF($A128="","",IFERROR(VLOOKUP($A$147&amp;$A128,[1]非表示!$A$1:$H$500,5,FALSE),0))</f>
        <v/>
      </c>
      <c r="E128" s="11" t="str">
        <f>IF($A128="","",IFERROR(VLOOKUP($A$147&amp;$A128,[1]非表示!$A$1:$H$500,6,FALSE),0))</f>
        <v/>
      </c>
      <c r="F128" s="12" t="str">
        <f>IF($A128="","",IFERROR(VLOOKUP($A$147&amp;$A128,[1]非表示!$A$1:$H$500,7,FALSE),0))</f>
        <v/>
      </c>
      <c r="H128" s="9"/>
      <c r="I128" s="10"/>
      <c r="J128" s="11" t="str">
        <f>IF($H128="","",IFERROR(VLOOKUP($H$147&amp;$H128,[1]非表示!$A$1:$H$500,4,FALSE),0))</f>
        <v/>
      </c>
      <c r="K128" s="11" t="str">
        <f>IF($H128="","",IFERROR(VLOOKUP($H$147&amp;$H128,[1]非表示!$A$1:$H$500,5,FALSE),0))</f>
        <v/>
      </c>
      <c r="L128" s="11" t="str">
        <f>IF($H128="","",IFERROR(VLOOKUP($H$147&amp;$H128,[1]非表示!$A$1:$H$500,6,FALSE),0))</f>
        <v/>
      </c>
      <c r="M128" s="12" t="str">
        <f>IF($H128="","",IFERROR(VLOOKUP($H$147&amp;$H128,[1]非表示!$A$1:$H$500,7,FALSE),0))</f>
        <v/>
      </c>
      <c r="O128" s="9">
        <v>16100</v>
      </c>
      <c r="P128" s="10" t="s">
        <v>295</v>
      </c>
      <c r="Q128" s="11">
        <v>24</v>
      </c>
      <c r="R128" s="11">
        <v>62</v>
      </c>
      <c r="S128" s="11">
        <v>27</v>
      </c>
      <c r="T128" s="12">
        <v>35</v>
      </c>
    </row>
    <row r="129" spans="1:20" x14ac:dyDescent="0.15">
      <c r="A129" s="9"/>
      <c r="B129" s="10"/>
      <c r="C129" s="11" t="str">
        <f>IF($A129="","",IFERROR(VLOOKUP($A$147&amp;$A129,[1]非表示!$A$1:$H$500,4,FALSE),0))</f>
        <v/>
      </c>
      <c r="D129" s="11" t="str">
        <f>IF($A129="","",IFERROR(VLOOKUP($A$147&amp;$A129,[1]非表示!$A$1:$H$500,5,FALSE),0))</f>
        <v/>
      </c>
      <c r="E129" s="11" t="str">
        <f>IF($A129="","",IFERROR(VLOOKUP($A$147&amp;$A129,[1]非表示!$A$1:$H$500,6,FALSE),0))</f>
        <v/>
      </c>
      <c r="F129" s="12" t="str">
        <f>IF($A129="","",IFERROR(VLOOKUP($A$147&amp;$A129,[1]非表示!$A$1:$H$500,7,FALSE),0))</f>
        <v/>
      </c>
      <c r="H129" s="9"/>
      <c r="I129" s="10"/>
      <c r="J129" s="11" t="str">
        <f>IF($H129="","",IFERROR(VLOOKUP($H$147&amp;$H129,[1]非表示!$A$1:$H$500,4,FALSE),0))</f>
        <v/>
      </c>
      <c r="K129" s="11" t="str">
        <f>IF($H129="","",IFERROR(VLOOKUP($H$147&amp;$H129,[1]非表示!$A$1:$H$500,5,FALSE),0))</f>
        <v/>
      </c>
      <c r="L129" s="11" t="str">
        <f>IF($H129="","",IFERROR(VLOOKUP($H$147&amp;$H129,[1]非表示!$A$1:$H$500,6,FALSE),0))</f>
        <v/>
      </c>
      <c r="M129" s="12" t="str">
        <f>IF($H129="","",IFERROR(VLOOKUP($H$147&amp;$H129,[1]非表示!$A$1:$H$500,7,FALSE),0))</f>
        <v/>
      </c>
      <c r="O129" s="9">
        <v>16200</v>
      </c>
      <c r="P129" s="10" t="s">
        <v>296</v>
      </c>
      <c r="Q129" s="11">
        <v>26</v>
      </c>
      <c r="R129" s="11">
        <v>61</v>
      </c>
      <c r="S129" s="11">
        <v>25</v>
      </c>
      <c r="T129" s="12">
        <v>36</v>
      </c>
    </row>
    <row r="130" spans="1:20" x14ac:dyDescent="0.15">
      <c r="A130" s="9"/>
      <c r="B130" s="10"/>
      <c r="C130" s="11" t="str">
        <f>IF($A130="","",IFERROR(VLOOKUP($A$147&amp;$A130,[1]非表示!$A$1:$H$500,4,FALSE),0))</f>
        <v/>
      </c>
      <c r="D130" s="11" t="str">
        <f>IF($A130="","",IFERROR(VLOOKUP($A$147&amp;$A130,[1]非表示!$A$1:$H$500,5,FALSE),0))</f>
        <v/>
      </c>
      <c r="E130" s="11" t="str">
        <f>IF($A130="","",IFERROR(VLOOKUP($A$147&amp;$A130,[1]非表示!$A$1:$H$500,6,FALSE),0))</f>
        <v/>
      </c>
      <c r="F130" s="12" t="str">
        <f>IF($A130="","",IFERROR(VLOOKUP($A$147&amp;$A130,[1]非表示!$A$1:$H$500,7,FALSE),0))</f>
        <v/>
      </c>
      <c r="H130" s="9"/>
      <c r="I130" s="10"/>
      <c r="J130" s="11" t="str">
        <f>IF($H130="","",IFERROR(VLOOKUP($H$147&amp;$H130,[1]非表示!$A$1:$H$500,4,FALSE),0))</f>
        <v/>
      </c>
      <c r="K130" s="11" t="str">
        <f>IF($H130="","",IFERROR(VLOOKUP($H$147&amp;$H130,[1]非表示!$A$1:$H$500,5,FALSE),0))</f>
        <v/>
      </c>
      <c r="L130" s="11" t="str">
        <f>IF($H130="","",IFERROR(VLOOKUP($H$147&amp;$H130,[1]非表示!$A$1:$H$500,6,FALSE),0))</f>
        <v/>
      </c>
      <c r="M130" s="12" t="str">
        <f>IF($H130="","",IFERROR(VLOOKUP($H$147&amp;$H130,[1]非表示!$A$1:$H$500,7,FALSE),0))</f>
        <v/>
      </c>
      <c r="O130" s="9">
        <v>16300</v>
      </c>
      <c r="P130" s="10" t="s">
        <v>297</v>
      </c>
      <c r="Q130" s="11">
        <v>446</v>
      </c>
      <c r="R130" s="11">
        <v>1067</v>
      </c>
      <c r="S130" s="11">
        <v>541</v>
      </c>
      <c r="T130" s="12">
        <v>526</v>
      </c>
    </row>
    <row r="131" spans="1:20" x14ac:dyDescent="0.15">
      <c r="A131" s="9"/>
      <c r="B131" s="10"/>
      <c r="C131" s="11" t="str">
        <f>IF($A131="","",IFERROR(VLOOKUP($A$147&amp;$A131,[1]非表示!$A$1:$H$500,4,FALSE),0))</f>
        <v/>
      </c>
      <c r="D131" s="11" t="str">
        <f>IF($A131="","",IFERROR(VLOOKUP($A$147&amp;$A131,[1]非表示!$A$1:$H$500,5,FALSE),0))</f>
        <v/>
      </c>
      <c r="E131" s="11" t="str">
        <f>IF($A131="","",IFERROR(VLOOKUP($A$147&amp;$A131,[1]非表示!$A$1:$H$500,6,FALSE),0))</f>
        <v/>
      </c>
      <c r="F131" s="12" t="str">
        <f>IF($A131="","",IFERROR(VLOOKUP($A$147&amp;$A131,[1]非表示!$A$1:$H$500,7,FALSE),0))</f>
        <v/>
      </c>
      <c r="H131" s="9"/>
      <c r="I131" s="10"/>
      <c r="J131" s="11" t="str">
        <f>IF($H131="","",IFERROR(VLOOKUP($H$147&amp;$H131,[1]非表示!$A$1:$H$500,4,FALSE),0))</f>
        <v/>
      </c>
      <c r="K131" s="11" t="str">
        <f>IF($H131="","",IFERROR(VLOOKUP($H$147&amp;$H131,[1]非表示!$A$1:$H$500,5,FALSE),0))</f>
        <v/>
      </c>
      <c r="L131" s="11" t="str">
        <f>IF($H131="","",IFERROR(VLOOKUP($H$147&amp;$H131,[1]非表示!$A$1:$H$500,6,FALSE),0))</f>
        <v/>
      </c>
      <c r="M131" s="12" t="str">
        <f>IF($H131="","",IFERROR(VLOOKUP($H$147&amp;$H131,[1]非表示!$A$1:$H$500,7,FALSE),0))</f>
        <v/>
      </c>
      <c r="O131" s="9">
        <v>16400</v>
      </c>
      <c r="P131" s="10" t="s">
        <v>298</v>
      </c>
      <c r="Q131" s="11">
        <v>130</v>
      </c>
      <c r="R131" s="11">
        <v>296</v>
      </c>
      <c r="S131" s="11">
        <v>150</v>
      </c>
      <c r="T131" s="12">
        <v>146</v>
      </c>
    </row>
    <row r="132" spans="1:20" x14ac:dyDescent="0.15">
      <c r="A132" s="9"/>
      <c r="B132" s="10"/>
      <c r="C132" s="11" t="str">
        <f>IF($A132="","",IFERROR(VLOOKUP($A$147&amp;$A132,[1]非表示!$A$1:$H$500,4,FALSE),0))</f>
        <v/>
      </c>
      <c r="D132" s="11" t="str">
        <f>IF($A132="","",IFERROR(VLOOKUP($A$147&amp;$A132,[1]非表示!$A$1:$H$500,5,FALSE),0))</f>
        <v/>
      </c>
      <c r="E132" s="11" t="str">
        <f>IF($A132="","",IFERROR(VLOOKUP($A$147&amp;$A132,[1]非表示!$A$1:$H$500,6,FALSE),0))</f>
        <v/>
      </c>
      <c r="F132" s="12" t="str">
        <f>IF($A132="","",IFERROR(VLOOKUP($A$147&amp;$A132,[1]非表示!$A$1:$H$500,7,FALSE),0))</f>
        <v/>
      </c>
      <c r="H132" s="9"/>
      <c r="I132" s="10"/>
      <c r="J132" s="11" t="str">
        <f>IF($H132="","",IFERROR(VLOOKUP($H$147&amp;$H132,[1]非表示!$A$1:$H$500,4,FALSE),0))</f>
        <v/>
      </c>
      <c r="K132" s="11" t="str">
        <f>IF($H132="","",IFERROR(VLOOKUP($H$147&amp;$H132,[1]非表示!$A$1:$H$500,5,FALSE),0))</f>
        <v/>
      </c>
      <c r="L132" s="11" t="str">
        <f>IF($H132="","",IFERROR(VLOOKUP($H$147&amp;$H132,[1]非表示!$A$1:$H$500,6,FALSE),0))</f>
        <v/>
      </c>
      <c r="M132" s="12" t="str">
        <f>IF($H132="","",IFERROR(VLOOKUP($H$147&amp;$H132,[1]非表示!$A$1:$H$500,7,FALSE),0))</f>
        <v/>
      </c>
      <c r="O132" s="9">
        <v>16500</v>
      </c>
      <c r="P132" s="10" t="s">
        <v>299</v>
      </c>
      <c r="Q132" s="11">
        <v>182</v>
      </c>
      <c r="R132" s="11">
        <v>435</v>
      </c>
      <c r="S132" s="11">
        <v>204</v>
      </c>
      <c r="T132" s="12">
        <v>231</v>
      </c>
    </row>
    <row r="133" spans="1:20" x14ac:dyDescent="0.15">
      <c r="A133" s="9"/>
      <c r="B133" s="10"/>
      <c r="C133" s="11" t="str">
        <f>IF($A133="","",IFERROR(VLOOKUP($A$147&amp;$A133,[1]非表示!$A$1:$H$500,4,FALSE),0))</f>
        <v/>
      </c>
      <c r="D133" s="11" t="str">
        <f>IF($A133="","",IFERROR(VLOOKUP($A$147&amp;$A133,[1]非表示!$A$1:$H$500,5,FALSE),0))</f>
        <v/>
      </c>
      <c r="E133" s="11" t="str">
        <f>IF($A133="","",IFERROR(VLOOKUP($A$147&amp;$A133,[1]非表示!$A$1:$H$500,6,FALSE),0))</f>
        <v/>
      </c>
      <c r="F133" s="12" t="str">
        <f>IF($A133="","",IFERROR(VLOOKUP($A$147&amp;$A133,[1]非表示!$A$1:$H$500,7,FALSE),0))</f>
        <v/>
      </c>
      <c r="H133" s="9"/>
      <c r="I133" s="10"/>
      <c r="J133" s="11" t="str">
        <f>IF($H133="","",IFERROR(VLOOKUP($H$147&amp;$H133,[1]非表示!$A$1:$H$500,4,FALSE),0))</f>
        <v/>
      </c>
      <c r="K133" s="11" t="str">
        <f>IF($H133="","",IFERROR(VLOOKUP($H$147&amp;$H133,[1]非表示!$A$1:$H$500,5,FALSE),0))</f>
        <v/>
      </c>
      <c r="L133" s="11" t="str">
        <f>IF($H133="","",IFERROR(VLOOKUP($H$147&amp;$H133,[1]非表示!$A$1:$H$500,6,FALSE),0))</f>
        <v/>
      </c>
      <c r="M133" s="12" t="str">
        <f>IF($H133="","",IFERROR(VLOOKUP($H$147&amp;$H133,[1]非表示!$A$1:$H$500,7,FALSE),0))</f>
        <v/>
      </c>
      <c r="O133" s="9">
        <v>16600</v>
      </c>
      <c r="P133" s="10" t="s">
        <v>300</v>
      </c>
      <c r="Q133" s="11">
        <v>27</v>
      </c>
      <c r="R133" s="11">
        <v>67</v>
      </c>
      <c r="S133" s="11">
        <v>30</v>
      </c>
      <c r="T133" s="12">
        <v>37</v>
      </c>
    </row>
    <row r="134" spans="1:20" x14ac:dyDescent="0.15">
      <c r="A134" s="9"/>
      <c r="B134" s="10"/>
      <c r="C134" s="11" t="str">
        <f>IF($A134="","",IFERROR(VLOOKUP($A$147&amp;$A134,[1]非表示!$A$1:$H$500,4,FALSE),0))</f>
        <v/>
      </c>
      <c r="D134" s="11" t="str">
        <f>IF($A134="","",IFERROR(VLOOKUP($A$147&amp;$A134,[1]非表示!$A$1:$H$500,5,FALSE),0))</f>
        <v/>
      </c>
      <c r="E134" s="11" t="str">
        <f>IF($A134="","",IFERROR(VLOOKUP($A$147&amp;$A134,[1]非表示!$A$1:$H$500,6,FALSE),0))</f>
        <v/>
      </c>
      <c r="F134" s="12" t="str">
        <f>IF($A134="","",IFERROR(VLOOKUP($A$147&amp;$A134,[1]非表示!$A$1:$H$500,7,FALSE),0))</f>
        <v/>
      </c>
      <c r="H134" s="9"/>
      <c r="I134" s="10"/>
      <c r="J134" s="11" t="str">
        <f>IF($H134="","",IFERROR(VLOOKUP($H$147&amp;$H134,[1]非表示!$A$1:$H$500,4,FALSE),0))</f>
        <v/>
      </c>
      <c r="K134" s="11" t="str">
        <f>IF($H134="","",IFERROR(VLOOKUP($H$147&amp;$H134,[1]非表示!$A$1:$H$500,5,FALSE),0))</f>
        <v/>
      </c>
      <c r="L134" s="11" t="str">
        <f>IF($H134="","",IFERROR(VLOOKUP($H$147&amp;$H134,[1]非表示!$A$1:$H$500,6,FALSE),0))</f>
        <v/>
      </c>
      <c r="M134" s="12" t="str">
        <f>IF($H134="","",IFERROR(VLOOKUP($H$147&amp;$H134,[1]非表示!$A$1:$H$500,7,FALSE),0))</f>
        <v/>
      </c>
      <c r="O134" s="9">
        <v>16700</v>
      </c>
      <c r="P134" s="10" t="s">
        <v>301</v>
      </c>
      <c r="Q134" s="11">
        <v>125</v>
      </c>
      <c r="R134" s="11">
        <v>290</v>
      </c>
      <c r="S134" s="11">
        <v>137</v>
      </c>
      <c r="T134" s="12">
        <v>153</v>
      </c>
    </row>
    <row r="135" spans="1:20" x14ac:dyDescent="0.15">
      <c r="A135" s="9"/>
      <c r="B135" s="10"/>
      <c r="C135" s="11" t="str">
        <f>IF($A135="","",IFERROR(VLOOKUP($A$147&amp;$A135,[1]非表示!$A$1:$H$500,4,FALSE),0))</f>
        <v/>
      </c>
      <c r="D135" s="11" t="str">
        <f>IF($A135="","",IFERROR(VLOOKUP($A$147&amp;$A135,[1]非表示!$A$1:$H$500,5,FALSE),0))</f>
        <v/>
      </c>
      <c r="E135" s="11" t="str">
        <f>IF($A135="","",IFERROR(VLOOKUP($A$147&amp;$A135,[1]非表示!$A$1:$H$500,6,FALSE),0))</f>
        <v/>
      </c>
      <c r="F135" s="12" t="str">
        <f>IF($A135="","",IFERROR(VLOOKUP($A$147&amp;$A135,[1]非表示!$A$1:$H$500,7,FALSE),0))</f>
        <v/>
      </c>
      <c r="H135" s="9"/>
      <c r="I135" s="10"/>
      <c r="J135" s="11" t="str">
        <f>IF($H135="","",IFERROR(VLOOKUP($H$147&amp;$H135,[1]非表示!$A$1:$H$500,4,FALSE),0))</f>
        <v/>
      </c>
      <c r="K135" s="11" t="str">
        <f>IF($H135="","",IFERROR(VLOOKUP($H$147&amp;$H135,[1]非表示!$A$1:$H$500,5,FALSE),0))</f>
        <v/>
      </c>
      <c r="L135" s="11" t="str">
        <f>IF($H135="","",IFERROR(VLOOKUP($H$147&amp;$H135,[1]非表示!$A$1:$H$500,6,FALSE),0))</f>
        <v/>
      </c>
      <c r="M135" s="12" t="str">
        <f>IF($H135="","",IFERROR(VLOOKUP($H$147&amp;$H135,[1]非表示!$A$1:$H$500,7,FALSE),0))</f>
        <v/>
      </c>
      <c r="O135" s="9">
        <v>16800</v>
      </c>
      <c r="P135" s="10" t="s">
        <v>302</v>
      </c>
      <c r="Q135" s="11">
        <v>532</v>
      </c>
      <c r="R135" s="11">
        <v>1150</v>
      </c>
      <c r="S135" s="11">
        <v>545</v>
      </c>
      <c r="T135" s="12">
        <v>605</v>
      </c>
    </row>
    <row r="136" spans="1:20" x14ac:dyDescent="0.15">
      <c r="A136" s="9"/>
      <c r="B136" s="10"/>
      <c r="C136" s="11" t="str">
        <f>IF($A136="","",IFERROR(VLOOKUP($A$147&amp;$A136,[1]非表示!$A$1:$H$500,4,FALSE),0))</f>
        <v/>
      </c>
      <c r="D136" s="11" t="str">
        <f>IF($A136="","",IFERROR(VLOOKUP($A$147&amp;$A136,[1]非表示!$A$1:$H$500,5,FALSE),0))</f>
        <v/>
      </c>
      <c r="E136" s="11" t="str">
        <f>IF($A136="","",IFERROR(VLOOKUP($A$147&amp;$A136,[1]非表示!$A$1:$H$500,6,FALSE),0))</f>
        <v/>
      </c>
      <c r="F136" s="12" t="str">
        <f>IF($A136="","",IFERROR(VLOOKUP($A$147&amp;$A136,[1]非表示!$A$1:$H$500,7,FALSE),0))</f>
        <v/>
      </c>
      <c r="H136" s="9"/>
      <c r="I136" s="10"/>
      <c r="J136" s="11" t="str">
        <f>IF($H136="","",IFERROR(VLOOKUP($H$147&amp;$H136,[1]非表示!$A$1:$H$500,4,FALSE),0))</f>
        <v/>
      </c>
      <c r="K136" s="11" t="str">
        <f>IF($H136="","",IFERROR(VLOOKUP($H$147&amp;$H136,[1]非表示!$A$1:$H$500,5,FALSE),0))</f>
        <v/>
      </c>
      <c r="L136" s="11" t="str">
        <f>IF($H136="","",IFERROR(VLOOKUP($H$147&amp;$H136,[1]非表示!$A$1:$H$500,6,FALSE),0))</f>
        <v/>
      </c>
      <c r="M136" s="12" t="str">
        <f>IF($H136="","",IFERROR(VLOOKUP($H$147&amp;$H136,[1]非表示!$A$1:$H$500,7,FALSE),0))</f>
        <v/>
      </c>
      <c r="O136" s="9">
        <v>16900</v>
      </c>
      <c r="P136" s="10" t="s">
        <v>303</v>
      </c>
      <c r="Q136" s="11">
        <v>198</v>
      </c>
      <c r="R136" s="11">
        <v>466</v>
      </c>
      <c r="S136" s="11">
        <v>234</v>
      </c>
      <c r="T136" s="12">
        <v>232</v>
      </c>
    </row>
    <row r="137" spans="1:20" x14ac:dyDescent="0.15">
      <c r="A137" s="9"/>
      <c r="B137" s="10"/>
      <c r="C137" s="11" t="str">
        <f>IF($A137="","",IFERROR(VLOOKUP($A$147&amp;$A137,[1]非表示!$A$1:$H$500,4,FALSE),0))</f>
        <v/>
      </c>
      <c r="D137" s="11" t="str">
        <f>IF($A137="","",IFERROR(VLOOKUP($A$147&amp;$A137,[1]非表示!$A$1:$H$500,5,FALSE),0))</f>
        <v/>
      </c>
      <c r="E137" s="11" t="str">
        <f>IF($A137="","",IFERROR(VLOOKUP($A$147&amp;$A137,[1]非表示!$A$1:$H$500,6,FALSE),0))</f>
        <v/>
      </c>
      <c r="F137" s="12" t="str">
        <f>IF($A137="","",IFERROR(VLOOKUP($A$147&amp;$A137,[1]非表示!$A$1:$H$500,7,FALSE),0))</f>
        <v/>
      </c>
      <c r="H137" s="9"/>
      <c r="I137" s="10"/>
      <c r="J137" s="11" t="str">
        <f>IF($H137="","",IFERROR(VLOOKUP($H$147&amp;$H137,[1]非表示!$A$1:$H$500,4,FALSE),0))</f>
        <v/>
      </c>
      <c r="K137" s="11" t="str">
        <f>IF($H137="","",IFERROR(VLOOKUP($H$147&amp;$H137,[1]非表示!$A$1:$H$500,5,FALSE),0))</f>
        <v/>
      </c>
      <c r="L137" s="11" t="str">
        <f>IF($H137="","",IFERROR(VLOOKUP($H$147&amp;$H137,[1]非表示!$A$1:$H$500,6,FALSE),0))</f>
        <v/>
      </c>
      <c r="M137" s="12" t="str">
        <f>IF($H137="","",IFERROR(VLOOKUP($H$147&amp;$H137,[1]非表示!$A$1:$H$500,7,FALSE),0))</f>
        <v/>
      </c>
      <c r="O137" s="9">
        <v>17000</v>
      </c>
      <c r="P137" s="10" t="s">
        <v>304</v>
      </c>
      <c r="Q137" s="11">
        <v>86</v>
      </c>
      <c r="R137" s="11">
        <v>190</v>
      </c>
      <c r="S137" s="11">
        <v>104</v>
      </c>
      <c r="T137" s="12">
        <v>86</v>
      </c>
    </row>
    <row r="138" spans="1:20" x14ac:dyDescent="0.15">
      <c r="A138" s="9"/>
      <c r="B138" s="10"/>
      <c r="C138" s="11" t="str">
        <f>IF($A138="","",IFERROR(VLOOKUP($A$147&amp;$A138,[1]非表示!$A$1:$H$500,4,FALSE),0))</f>
        <v/>
      </c>
      <c r="D138" s="11" t="str">
        <f>IF($A138="","",IFERROR(VLOOKUP($A$147&amp;$A138,[1]非表示!$A$1:$H$500,5,FALSE),0))</f>
        <v/>
      </c>
      <c r="E138" s="11" t="str">
        <f>IF($A138="","",IFERROR(VLOOKUP($A$147&amp;$A138,[1]非表示!$A$1:$H$500,6,FALSE),0))</f>
        <v/>
      </c>
      <c r="F138" s="12" t="str">
        <f>IF($A138="","",IFERROR(VLOOKUP($A$147&amp;$A138,[1]非表示!$A$1:$H$500,7,FALSE),0))</f>
        <v/>
      </c>
      <c r="H138" s="9"/>
      <c r="I138" s="10"/>
      <c r="J138" s="11" t="str">
        <f>IF($H138="","",IFERROR(VLOOKUP($H$147&amp;$H138,[1]非表示!$A$1:$H$500,4,FALSE),0))</f>
        <v/>
      </c>
      <c r="K138" s="11" t="str">
        <f>IF($H138="","",IFERROR(VLOOKUP($H$147&amp;$H138,[1]非表示!$A$1:$H$500,5,FALSE),0))</f>
        <v/>
      </c>
      <c r="L138" s="11" t="str">
        <f>IF($H138="","",IFERROR(VLOOKUP($H$147&amp;$H138,[1]非表示!$A$1:$H$500,6,FALSE),0))</f>
        <v/>
      </c>
      <c r="M138" s="12" t="str">
        <f>IF($H138="","",IFERROR(VLOOKUP($H$147&amp;$H138,[1]非表示!$A$1:$H$500,7,FALSE),0))</f>
        <v/>
      </c>
      <c r="O138" s="9">
        <v>17100</v>
      </c>
      <c r="P138" s="10" t="s">
        <v>305</v>
      </c>
      <c r="Q138" s="11">
        <v>197</v>
      </c>
      <c r="R138" s="11">
        <v>455</v>
      </c>
      <c r="S138" s="11">
        <v>236</v>
      </c>
      <c r="T138" s="12">
        <v>219</v>
      </c>
    </row>
    <row r="139" spans="1:20" x14ac:dyDescent="0.15">
      <c r="A139" s="9"/>
      <c r="B139" s="10"/>
      <c r="C139" s="11" t="str">
        <f>IF($A139="","",IFERROR(VLOOKUP($A$147&amp;$A139,[1]非表示!$A$1:$H$500,4,FALSE),0))</f>
        <v/>
      </c>
      <c r="D139" s="11" t="str">
        <f>IF($A139="","",IFERROR(VLOOKUP($A$147&amp;$A139,[1]非表示!$A$1:$H$500,5,FALSE),0))</f>
        <v/>
      </c>
      <c r="E139" s="11" t="str">
        <f>IF($A139="","",IFERROR(VLOOKUP($A$147&amp;$A139,[1]非表示!$A$1:$H$500,6,FALSE),0))</f>
        <v/>
      </c>
      <c r="F139" s="12" t="str">
        <f>IF($A139="","",IFERROR(VLOOKUP($A$147&amp;$A139,[1]非表示!$A$1:$H$500,7,FALSE),0))</f>
        <v/>
      </c>
      <c r="H139" s="9"/>
      <c r="I139" s="10"/>
      <c r="J139" s="11" t="str">
        <f>IF($H139="","",IFERROR(VLOOKUP($H$147&amp;$H139,[1]非表示!$A$1:$H$500,4,FALSE),0))</f>
        <v/>
      </c>
      <c r="K139" s="11" t="str">
        <f>IF($H139="","",IFERROR(VLOOKUP($H$147&amp;$H139,[1]非表示!$A$1:$H$500,5,FALSE),0))</f>
        <v/>
      </c>
      <c r="L139" s="11" t="str">
        <f>IF($H139="","",IFERROR(VLOOKUP($H$147&amp;$H139,[1]非表示!$A$1:$H$500,6,FALSE),0))</f>
        <v/>
      </c>
      <c r="M139" s="12" t="str">
        <f>IF($H139="","",IFERROR(VLOOKUP($H$147&amp;$H139,[1]非表示!$A$1:$H$500,7,FALSE),0))</f>
        <v/>
      </c>
      <c r="O139" s="9">
        <v>17200</v>
      </c>
      <c r="P139" s="10" t="s">
        <v>306</v>
      </c>
      <c r="Q139" s="11">
        <v>144</v>
      </c>
      <c r="R139" s="11">
        <v>286</v>
      </c>
      <c r="S139" s="11">
        <v>156</v>
      </c>
      <c r="T139" s="12">
        <v>130</v>
      </c>
    </row>
    <row r="140" spans="1:20" x14ac:dyDescent="0.15">
      <c r="A140" s="9"/>
      <c r="B140" s="10"/>
      <c r="C140" s="11" t="str">
        <f>IF($A140="","",IFERROR(VLOOKUP($A$147&amp;$A140,[1]非表示!$A$1:$H$500,4,FALSE),0))</f>
        <v/>
      </c>
      <c r="D140" s="11" t="str">
        <f>IF($A140="","",IFERROR(VLOOKUP($A$147&amp;$A140,[1]非表示!$A$1:$H$500,5,FALSE),0))</f>
        <v/>
      </c>
      <c r="E140" s="11" t="str">
        <f>IF($A140="","",IFERROR(VLOOKUP($A$147&amp;$A140,[1]非表示!$A$1:$H$500,6,FALSE),0))</f>
        <v/>
      </c>
      <c r="F140" s="12" t="str">
        <f>IF($A140="","",IFERROR(VLOOKUP($A$147&amp;$A140,[1]非表示!$A$1:$H$500,7,FALSE),0))</f>
        <v/>
      </c>
      <c r="H140" s="9"/>
      <c r="I140" s="10"/>
      <c r="J140" s="11" t="str">
        <f>IF($H140="","",IFERROR(VLOOKUP($H$147&amp;$H140,[1]非表示!$A$1:$H$500,4,FALSE),0))</f>
        <v/>
      </c>
      <c r="K140" s="11" t="str">
        <f>IF($H140="","",IFERROR(VLOOKUP($H$147&amp;$H140,[1]非表示!$A$1:$H$500,5,FALSE),0))</f>
        <v/>
      </c>
      <c r="L140" s="11" t="str">
        <f>IF($H140="","",IFERROR(VLOOKUP($H$147&amp;$H140,[1]非表示!$A$1:$H$500,6,FALSE),0))</f>
        <v/>
      </c>
      <c r="M140" s="12" t="str">
        <f>IF($H140="","",IFERROR(VLOOKUP($H$147&amp;$H140,[1]非表示!$A$1:$H$500,7,FALSE),0))</f>
        <v/>
      </c>
      <c r="O140" s="9">
        <v>17300</v>
      </c>
      <c r="P140" s="10" t="s">
        <v>307</v>
      </c>
      <c r="Q140" s="11">
        <v>34</v>
      </c>
      <c r="R140" s="11">
        <v>79</v>
      </c>
      <c r="S140" s="11">
        <v>37</v>
      </c>
      <c r="T140" s="12">
        <v>42</v>
      </c>
    </row>
    <row r="141" spans="1:20" x14ac:dyDescent="0.15">
      <c r="A141" s="9"/>
      <c r="B141" s="10"/>
      <c r="C141" s="11" t="str">
        <f>IF($A141="","",IFERROR(VLOOKUP($A$147&amp;$A141,[1]非表示!$A$1:$H$500,4,FALSE),0))</f>
        <v/>
      </c>
      <c r="D141" s="11" t="str">
        <f>IF($A141="","",IFERROR(VLOOKUP($A$147&amp;$A141,[1]非表示!$A$1:$H$500,5,FALSE),0))</f>
        <v/>
      </c>
      <c r="E141" s="11" t="str">
        <f>IF($A141="","",IFERROR(VLOOKUP($A$147&amp;$A141,[1]非表示!$A$1:$H$500,6,FALSE),0))</f>
        <v/>
      </c>
      <c r="F141" s="12" t="str">
        <f>IF($A141="","",IFERROR(VLOOKUP($A$147&amp;$A141,[1]非表示!$A$1:$H$500,7,FALSE),0))</f>
        <v/>
      </c>
      <c r="H141" s="9"/>
      <c r="I141" s="10"/>
      <c r="J141" s="11" t="str">
        <f>IF($H141="","",IFERROR(VLOOKUP($H$147&amp;$H141,[1]非表示!$A$1:$H$500,4,FALSE),0))</f>
        <v/>
      </c>
      <c r="K141" s="11" t="str">
        <f>IF($H141="","",IFERROR(VLOOKUP($H$147&amp;$H141,[1]非表示!$A$1:$H$500,5,FALSE),0))</f>
        <v/>
      </c>
      <c r="L141" s="11" t="str">
        <f>IF($H141="","",IFERROR(VLOOKUP($H$147&amp;$H141,[1]非表示!$A$1:$H$500,6,FALSE),0))</f>
        <v/>
      </c>
      <c r="M141" s="12" t="str">
        <f>IF($H141="","",IFERROR(VLOOKUP($H$147&amp;$H141,[1]非表示!$A$1:$H$500,7,FALSE),0))</f>
        <v/>
      </c>
      <c r="O141" s="9"/>
      <c r="P141" s="10"/>
      <c r="Q141" s="11" t="str">
        <f>IF($O141="","",IFERROR(VLOOKUP($O$147&amp;$O141,[1]非表示!$A$1:$H$500,4,FALSE),0))</f>
        <v/>
      </c>
      <c r="R141" s="11" t="str">
        <f>IF($O141="","",IFERROR(VLOOKUP($O$147&amp;$O141,[1]非表示!$A$1:$H$500,5,FALSE),0))</f>
        <v/>
      </c>
      <c r="S141" s="11" t="str">
        <f>IF($O141="","",IFERROR(VLOOKUP($O$147&amp;$O141,[1]非表示!$A$1:$H$500,6,FALSE),0))</f>
        <v/>
      </c>
      <c r="T141" s="12" t="str">
        <f>IF($O141="","",IFERROR(VLOOKUP($O$147&amp;$O141,[1]非表示!$A$1:$H$500,7,FALSE),0))</f>
        <v/>
      </c>
    </row>
    <row r="142" spans="1:20" x14ac:dyDescent="0.15">
      <c r="A142" s="9"/>
      <c r="B142" s="10"/>
      <c r="C142" s="11" t="str">
        <f>IF($A142="","",IFERROR(VLOOKUP($A$147&amp;$A142,[1]非表示!$A$1:$H$500,4,FALSE),0))</f>
        <v/>
      </c>
      <c r="D142" s="11" t="str">
        <f>IF($A142="","",IFERROR(VLOOKUP($A$147&amp;$A142,[1]非表示!$A$1:$H$500,5,FALSE),0))</f>
        <v/>
      </c>
      <c r="E142" s="11" t="str">
        <f>IF($A142="","",IFERROR(VLOOKUP($A$147&amp;$A142,[1]非表示!$A$1:$H$500,6,FALSE),0))</f>
        <v/>
      </c>
      <c r="F142" s="12" t="str">
        <f>IF($A142="","",IFERROR(VLOOKUP($A$147&amp;$A142,[1]非表示!$A$1:$H$500,7,FALSE),0))</f>
        <v/>
      </c>
      <c r="H142" s="9"/>
      <c r="I142" s="10"/>
      <c r="J142" s="11" t="str">
        <f>IF($H142="","",IFERROR(VLOOKUP($H$147&amp;$H142,[1]非表示!$A$1:$H$500,4,FALSE),0))</f>
        <v/>
      </c>
      <c r="K142" s="11" t="str">
        <f>IF($H142="","",IFERROR(VLOOKUP($H$147&amp;$H142,[1]非表示!$A$1:$H$500,5,FALSE),0))</f>
        <v/>
      </c>
      <c r="L142" s="11" t="str">
        <f>IF($H142="","",IFERROR(VLOOKUP($H$147&amp;$H142,[1]非表示!$A$1:$H$500,6,FALSE),0))</f>
        <v/>
      </c>
      <c r="M142" s="12" t="str">
        <f>IF($H142="","",IFERROR(VLOOKUP($H$147&amp;$H142,[1]非表示!$A$1:$H$500,7,FALSE),0))</f>
        <v/>
      </c>
      <c r="O142" s="9"/>
      <c r="P142" s="10"/>
      <c r="Q142" s="11" t="str">
        <f>IF($O142="","",IFERROR(VLOOKUP($O$147&amp;$O142,[1]非表示!$A$1:$H$500,4,FALSE),0))</f>
        <v/>
      </c>
      <c r="R142" s="11" t="str">
        <f>IF($O142="","",IFERROR(VLOOKUP($O$147&amp;$O142,[1]非表示!$A$1:$H$500,5,FALSE),0))</f>
        <v/>
      </c>
      <c r="S142" s="11" t="str">
        <f>IF($O142="","",IFERROR(VLOOKUP($O$147&amp;$O142,[1]非表示!$A$1:$H$500,6,FALSE),0))</f>
        <v/>
      </c>
      <c r="T142" s="12" t="str">
        <f>IF($O142="","",IFERROR(VLOOKUP($O$147&amp;$O142,[1]非表示!$A$1:$H$500,7,FALSE),0))</f>
        <v/>
      </c>
    </row>
    <row r="143" spans="1:20" x14ac:dyDescent="0.15">
      <c r="A143" s="9"/>
      <c r="B143" s="10"/>
      <c r="C143" s="11" t="str">
        <f>IF($A143="","",IFERROR(VLOOKUP($A$147&amp;$A143,[1]非表示!$A$1:$H$500,4,FALSE),0))</f>
        <v/>
      </c>
      <c r="D143" s="11" t="str">
        <f>IF($A143="","",IFERROR(VLOOKUP($A$147&amp;$A143,[1]非表示!$A$1:$H$500,5,FALSE),0))</f>
        <v/>
      </c>
      <c r="E143" s="11" t="str">
        <f>IF($A143="","",IFERROR(VLOOKUP($A$147&amp;$A143,[1]非表示!$A$1:$H$500,6,FALSE),0))</f>
        <v/>
      </c>
      <c r="F143" s="12" t="str">
        <f>IF($A143="","",IFERROR(VLOOKUP($A$147&amp;$A143,[1]非表示!$A$1:$H$500,7,FALSE),0))</f>
        <v/>
      </c>
      <c r="H143" s="9"/>
      <c r="I143" s="10"/>
      <c r="J143" s="11" t="str">
        <f>IF($H143="","",IFERROR(VLOOKUP($H$147&amp;$H143,[1]非表示!$A$1:$H$500,4,FALSE),0))</f>
        <v/>
      </c>
      <c r="K143" s="11" t="str">
        <f>IF($H143="","",IFERROR(VLOOKUP($H$147&amp;$H143,[1]非表示!$A$1:$H$500,5,FALSE),0))</f>
        <v/>
      </c>
      <c r="L143" s="11" t="str">
        <f>IF($H143="","",IFERROR(VLOOKUP($H$147&amp;$H143,[1]非表示!$A$1:$H$500,6,FALSE),0))</f>
        <v/>
      </c>
      <c r="M143" s="12" t="str">
        <f>IF($H143="","",IFERROR(VLOOKUP($H$147&amp;$H143,[1]非表示!$A$1:$H$500,7,FALSE),0))</f>
        <v/>
      </c>
      <c r="O143" s="9"/>
      <c r="P143" s="10"/>
      <c r="Q143" s="11" t="str">
        <f>IF($O143="","",IFERROR(VLOOKUP($O$147&amp;$O143,[1]非表示!$A$1:$H$500,4,FALSE),0))</f>
        <v/>
      </c>
      <c r="R143" s="11" t="str">
        <f>IF($O143="","",IFERROR(VLOOKUP($O$147&amp;$O143,[1]非表示!$A$1:$H$500,5,FALSE),0))</f>
        <v/>
      </c>
      <c r="S143" s="11" t="str">
        <f>IF($O143="","",IFERROR(VLOOKUP($O$147&amp;$O143,[1]非表示!$A$1:$H$500,6,FALSE),0))</f>
        <v/>
      </c>
      <c r="T143" s="12" t="str">
        <f>IF($O143="","",IFERROR(VLOOKUP($O$147&amp;$O143,[1]非表示!$A$1:$H$500,7,FALSE),0))</f>
        <v/>
      </c>
    </row>
    <row r="144" spans="1:20" x14ac:dyDescent="0.15">
      <c r="A144" s="9"/>
      <c r="B144" s="10"/>
      <c r="C144" s="11" t="str">
        <f>IF($A144="","",IFERROR(VLOOKUP($A$147&amp;$A144,[1]非表示!$A$1:$H$500,4,FALSE),0))</f>
        <v/>
      </c>
      <c r="D144" s="11" t="str">
        <f>IF($A144="","",IFERROR(VLOOKUP($A$147&amp;$A144,[1]非表示!$A$1:$H$500,5,FALSE),0))</f>
        <v/>
      </c>
      <c r="E144" s="11" t="str">
        <f>IF($A144="","",IFERROR(VLOOKUP($A$147&amp;$A144,[1]非表示!$A$1:$H$500,6,FALSE),0))</f>
        <v/>
      </c>
      <c r="F144" s="12" t="str">
        <f>IF($A144="","",IFERROR(VLOOKUP($A$147&amp;$A144,[1]非表示!$A$1:$H$500,7,FALSE),0))</f>
        <v/>
      </c>
      <c r="H144" s="9"/>
      <c r="I144" s="10"/>
      <c r="J144" s="11" t="str">
        <f>IF($H144="","",IFERROR(VLOOKUP($H$147&amp;$H144,[1]非表示!$A$1:$H$500,4,FALSE),0))</f>
        <v/>
      </c>
      <c r="K144" s="11" t="str">
        <f>IF($H144="","",IFERROR(VLOOKUP($H$147&amp;$H144,[1]非表示!$A$1:$H$500,5,FALSE),0))</f>
        <v/>
      </c>
      <c r="L144" s="11" t="str">
        <f>IF($H144="","",IFERROR(VLOOKUP($H$147&amp;$H144,[1]非表示!$A$1:$H$500,6,FALSE),0))</f>
        <v/>
      </c>
      <c r="M144" s="12" t="str">
        <f>IF($H144="","",IFERROR(VLOOKUP($H$147&amp;$H144,[1]非表示!$A$1:$H$500,7,FALSE),0))</f>
        <v/>
      </c>
      <c r="O144" s="9"/>
      <c r="P144" s="10"/>
      <c r="Q144" s="11" t="str">
        <f>IF($O144="","",IFERROR(VLOOKUP($O$147&amp;$O144,[1]非表示!$A$1:$H$500,4,FALSE),0))</f>
        <v/>
      </c>
      <c r="R144" s="11" t="str">
        <f>IF($O144="","",IFERROR(VLOOKUP($O$147&amp;$O144,[1]非表示!$A$1:$H$500,5,FALSE),0))</f>
        <v/>
      </c>
      <c r="S144" s="11" t="str">
        <f>IF($O144="","",IFERROR(VLOOKUP($O$147&amp;$O144,[1]非表示!$A$1:$H$500,6,FALSE),0))</f>
        <v/>
      </c>
      <c r="T144" s="12" t="str">
        <f>IF($O144="","",IFERROR(VLOOKUP($O$147&amp;$O144,[1]非表示!$A$1:$H$500,7,FALSE),0))</f>
        <v/>
      </c>
    </row>
    <row r="145" spans="1:20" x14ac:dyDescent="0.15">
      <c r="A145" s="9"/>
      <c r="B145" s="10"/>
      <c r="C145" s="11" t="str">
        <f>IF($A145="","",IFERROR(VLOOKUP($A$147&amp;$A145,[1]非表示!$A$1:$H$500,4,FALSE),0))</f>
        <v/>
      </c>
      <c r="D145" s="11" t="str">
        <f>IF($A145="","",IFERROR(VLOOKUP($A$147&amp;$A145,[1]非表示!$A$1:$H$500,5,FALSE),0))</f>
        <v/>
      </c>
      <c r="E145" s="11" t="str">
        <f>IF($A145="","",IFERROR(VLOOKUP($A$147&amp;$A145,[1]非表示!$A$1:$H$500,6,FALSE),0))</f>
        <v/>
      </c>
      <c r="F145" s="12" t="str">
        <f>IF($A145="","",IFERROR(VLOOKUP($A$147&amp;$A145,[1]非表示!$A$1:$H$500,7,FALSE),0))</f>
        <v/>
      </c>
      <c r="H145" s="9"/>
      <c r="I145" s="10"/>
      <c r="J145" s="11" t="str">
        <f>IF($H145="","",IFERROR(VLOOKUP($H$147&amp;$H145,[1]非表示!$A$1:$H$500,4,FALSE),0))</f>
        <v/>
      </c>
      <c r="K145" s="11" t="str">
        <f>IF($H145="","",IFERROR(VLOOKUP($H$147&amp;$H145,[1]非表示!$A$1:$H$500,5,FALSE),0))</f>
        <v/>
      </c>
      <c r="L145" s="11" t="str">
        <f>IF($H145="","",IFERROR(VLOOKUP($H$147&amp;$H145,[1]非表示!$A$1:$H$500,6,FALSE),0))</f>
        <v/>
      </c>
      <c r="M145" s="12" t="str">
        <f>IF($H145="","",IFERROR(VLOOKUP($H$147&amp;$H145,[1]非表示!$A$1:$H$500,7,FALSE),0))</f>
        <v/>
      </c>
      <c r="O145" s="9"/>
      <c r="P145" s="10"/>
      <c r="Q145" s="11" t="str">
        <f>IF($O145="","",IFERROR(VLOOKUP($O$147&amp;$O145,[1]非表示!$A$1:$H$500,4,FALSE),0))</f>
        <v/>
      </c>
      <c r="R145" s="11" t="str">
        <f>IF($O145="","",IFERROR(VLOOKUP($O$147&amp;$O145,[1]非表示!$A$1:$H$500,5,FALSE),0))</f>
        <v/>
      </c>
      <c r="S145" s="11" t="str">
        <f>IF($O145="","",IFERROR(VLOOKUP($O$147&amp;$O145,[1]非表示!$A$1:$H$500,6,FALSE),0))</f>
        <v/>
      </c>
      <c r="T145" s="12" t="str">
        <f>IF($O145="","",IFERROR(VLOOKUP($O$147&amp;$O145,[1]非表示!$A$1:$H$500,7,FALSE),0))</f>
        <v/>
      </c>
    </row>
    <row r="146" spans="1:20" x14ac:dyDescent="0.15">
      <c r="A146" s="15"/>
      <c r="B146" s="16"/>
      <c r="C146" s="11" t="str">
        <f>IF($A146="","",IFERROR(VLOOKUP($A$147&amp;$A146,[1]非表示!$A$1:$H$500,4,FALSE),0))</f>
        <v/>
      </c>
      <c r="D146" s="11" t="str">
        <f>IF($A146="","",IFERROR(VLOOKUP($A$147&amp;$A146,[1]非表示!$A$1:$H$500,5,FALSE),0))</f>
        <v/>
      </c>
      <c r="E146" s="11" t="str">
        <f>IF($A146="","",IFERROR(VLOOKUP($A$147&amp;$A146,[1]非表示!$A$1:$H$500,6,FALSE),0))</f>
        <v/>
      </c>
      <c r="F146" s="12" t="str">
        <f>IF($A146="","",IFERROR(VLOOKUP($A$147&amp;$A146,[1]非表示!$A$1:$H$500,7,FALSE),0))</f>
        <v/>
      </c>
      <c r="H146" s="15"/>
      <c r="I146" s="16"/>
      <c r="J146" s="11" t="str">
        <f>IF($H146="","",IFERROR(VLOOKUP($H$147&amp;$H146,[1]非表示!$A$1:$H$500,4,FALSE),0))</f>
        <v/>
      </c>
      <c r="K146" s="11" t="str">
        <f>IF($H146="","",IFERROR(VLOOKUP($H$147&amp;$H146,[1]非表示!$A$1:$H$500,5,FALSE),0))</f>
        <v/>
      </c>
      <c r="L146" s="11" t="str">
        <f>IF($H146="","",IFERROR(VLOOKUP($H$147&amp;$H146,[1]非表示!$A$1:$H$500,6,FALSE),0))</f>
        <v/>
      </c>
      <c r="M146" s="12" t="str">
        <f>IF($H146="","",IFERROR(VLOOKUP($H$147&amp;$H146,[1]非表示!$A$1:$H$500,7,FALSE),0))</f>
        <v/>
      </c>
      <c r="O146" s="15"/>
      <c r="P146" s="16"/>
      <c r="Q146" s="11" t="str">
        <f>IF($O146="","",IFERROR(VLOOKUP($O$147&amp;$O146,[1]非表示!$A$1:$H$500,4,FALSE),0))</f>
        <v/>
      </c>
      <c r="R146" s="11" t="str">
        <f>IF($O146="","",IFERROR(VLOOKUP($O$147&amp;$O146,[1]非表示!$A$1:$H$500,5,FALSE),0))</f>
        <v/>
      </c>
      <c r="S146" s="11" t="str">
        <f>IF($O146="","",IFERROR(VLOOKUP($O$147&amp;$O146,[1]非表示!$A$1:$H$500,6,FALSE),0))</f>
        <v/>
      </c>
      <c r="T146" s="12" t="str">
        <f>IF($O146="","",IFERROR(VLOOKUP($O$147&amp;$O146,[1]非表示!$A$1:$H$500,7,FALSE),0))</f>
        <v/>
      </c>
    </row>
    <row r="147" spans="1:20" ht="13.5" customHeight="1" x14ac:dyDescent="0.15">
      <c r="A147" s="23">
        <v>5</v>
      </c>
      <c r="B147" s="24" t="s">
        <v>308</v>
      </c>
      <c r="C147" s="25">
        <v>6108</v>
      </c>
      <c r="D147" s="25">
        <v>13902</v>
      </c>
      <c r="E147" s="25">
        <v>6929</v>
      </c>
      <c r="F147" s="26">
        <v>6973</v>
      </c>
      <c r="H147" s="23">
        <v>6</v>
      </c>
      <c r="I147" s="24" t="s">
        <v>309</v>
      </c>
      <c r="J147" s="25">
        <v>5219</v>
      </c>
      <c r="K147" s="25">
        <v>12078</v>
      </c>
      <c r="L147" s="25">
        <v>6381</v>
      </c>
      <c r="M147" s="26">
        <v>5697</v>
      </c>
      <c r="O147" s="23">
        <v>7</v>
      </c>
      <c r="P147" s="24" t="s">
        <v>310</v>
      </c>
      <c r="Q147" s="25">
        <v>10333</v>
      </c>
      <c r="R147" s="25">
        <v>23505</v>
      </c>
      <c r="S147" s="25">
        <v>11823</v>
      </c>
      <c r="T147" s="26">
        <v>11682</v>
      </c>
    </row>
    <row r="148" spans="1:20" ht="14.25" x14ac:dyDescent="0.15">
      <c r="A148" s="80">
        <f>A99</f>
        <v>42767</v>
      </c>
      <c r="B148" s="80"/>
      <c r="C148" s="80"/>
      <c r="D148" s="80"/>
      <c r="E148" s="80"/>
      <c r="F148" s="80"/>
      <c r="H148" s="27"/>
      <c r="O148" s="27"/>
    </row>
    <row r="149" spans="1:20" x14ac:dyDescent="0.15">
      <c r="A149" s="5" t="s">
        <v>1</v>
      </c>
      <c r="B149" s="6" t="s">
        <v>2</v>
      </c>
      <c r="C149" s="6" t="s">
        <v>3</v>
      </c>
      <c r="D149" s="6" t="s">
        <v>4</v>
      </c>
      <c r="E149" s="6" t="s">
        <v>5</v>
      </c>
      <c r="F149" s="7" t="s">
        <v>6</v>
      </c>
      <c r="H149" s="5" t="s">
        <v>1</v>
      </c>
      <c r="I149" s="6" t="s">
        <v>2</v>
      </c>
      <c r="J149" s="6" t="s">
        <v>3</v>
      </c>
      <c r="K149" s="6" t="s">
        <v>4</v>
      </c>
      <c r="L149" s="6" t="s">
        <v>5</v>
      </c>
      <c r="M149" s="7" t="s">
        <v>6</v>
      </c>
      <c r="O149" s="5" t="s">
        <v>1</v>
      </c>
      <c r="P149" s="6" t="s">
        <v>2</v>
      </c>
      <c r="Q149" s="6" t="s">
        <v>3</v>
      </c>
      <c r="R149" s="6" t="s">
        <v>4</v>
      </c>
      <c r="S149" s="6" t="s">
        <v>5</v>
      </c>
      <c r="T149" s="7" t="s">
        <v>6</v>
      </c>
    </row>
    <row r="150" spans="1:20" x14ac:dyDescent="0.15">
      <c r="A150" s="9">
        <v>17400</v>
      </c>
      <c r="B150" s="10" t="s">
        <v>311</v>
      </c>
      <c r="C150" s="11">
        <v>46</v>
      </c>
      <c r="D150" s="11">
        <v>103</v>
      </c>
      <c r="E150" s="11">
        <v>54</v>
      </c>
      <c r="F150" s="12">
        <v>49</v>
      </c>
      <c r="H150" s="9">
        <v>200</v>
      </c>
      <c r="I150" s="10" t="s">
        <v>139</v>
      </c>
      <c r="J150" s="11">
        <v>160</v>
      </c>
      <c r="K150" s="11">
        <v>317</v>
      </c>
      <c r="L150" s="11">
        <v>161</v>
      </c>
      <c r="M150" s="12">
        <v>156</v>
      </c>
      <c r="O150" s="9">
        <v>40101</v>
      </c>
      <c r="P150" s="10" t="s">
        <v>312</v>
      </c>
      <c r="Q150" s="11">
        <v>435</v>
      </c>
      <c r="R150" s="11">
        <v>1397</v>
      </c>
      <c r="S150" s="11">
        <v>695</v>
      </c>
      <c r="T150" s="12">
        <v>702</v>
      </c>
    </row>
    <row r="151" spans="1:20" x14ac:dyDescent="0.15">
      <c r="A151" s="9">
        <v>17500</v>
      </c>
      <c r="B151" s="10" t="s">
        <v>313</v>
      </c>
      <c r="C151" s="11">
        <v>160</v>
      </c>
      <c r="D151" s="11">
        <v>394</v>
      </c>
      <c r="E151" s="11">
        <v>197</v>
      </c>
      <c r="F151" s="12">
        <v>197</v>
      </c>
      <c r="H151" s="9">
        <v>251</v>
      </c>
      <c r="I151" s="10" t="s">
        <v>314</v>
      </c>
      <c r="J151" s="11">
        <v>343</v>
      </c>
      <c r="K151" s="11">
        <v>766</v>
      </c>
      <c r="L151" s="11">
        <v>390</v>
      </c>
      <c r="M151" s="12">
        <v>376</v>
      </c>
      <c r="O151" s="9">
        <v>40102</v>
      </c>
      <c r="P151" s="10" t="s">
        <v>315</v>
      </c>
      <c r="Q151" s="11">
        <v>862</v>
      </c>
      <c r="R151" s="11">
        <v>2126</v>
      </c>
      <c r="S151" s="11">
        <v>1021</v>
      </c>
      <c r="T151" s="12">
        <v>1105</v>
      </c>
    </row>
    <row r="152" spans="1:20" x14ac:dyDescent="0.15">
      <c r="A152" s="9">
        <v>17600</v>
      </c>
      <c r="B152" s="10" t="s">
        <v>316</v>
      </c>
      <c r="C152" s="11">
        <v>73</v>
      </c>
      <c r="D152" s="11">
        <v>122</v>
      </c>
      <c r="E152" s="11">
        <v>51</v>
      </c>
      <c r="F152" s="12">
        <v>71</v>
      </c>
      <c r="H152" s="9">
        <v>252</v>
      </c>
      <c r="I152" s="10" t="s">
        <v>317</v>
      </c>
      <c r="J152" s="11">
        <v>303</v>
      </c>
      <c r="K152" s="11">
        <v>668</v>
      </c>
      <c r="L152" s="11">
        <v>322</v>
      </c>
      <c r="M152" s="12">
        <v>346</v>
      </c>
      <c r="O152" s="9">
        <v>40103</v>
      </c>
      <c r="P152" s="10" t="s">
        <v>318</v>
      </c>
      <c r="Q152" s="11">
        <v>132</v>
      </c>
      <c r="R152" s="11">
        <v>446</v>
      </c>
      <c r="S152" s="11">
        <v>235</v>
      </c>
      <c r="T152" s="12">
        <v>211</v>
      </c>
    </row>
    <row r="153" spans="1:20" x14ac:dyDescent="0.15">
      <c r="A153" s="9">
        <v>17700</v>
      </c>
      <c r="B153" s="10" t="s">
        <v>319</v>
      </c>
      <c r="C153" s="11">
        <v>65</v>
      </c>
      <c r="D153" s="11">
        <v>157</v>
      </c>
      <c r="E153" s="11">
        <v>75</v>
      </c>
      <c r="F153" s="12">
        <v>82</v>
      </c>
      <c r="H153" s="9">
        <v>400</v>
      </c>
      <c r="I153" s="10" t="s">
        <v>320</v>
      </c>
      <c r="J153" s="11">
        <v>48</v>
      </c>
      <c r="K153" s="11">
        <v>131</v>
      </c>
      <c r="L153" s="11">
        <v>66</v>
      </c>
      <c r="M153" s="12">
        <v>65</v>
      </c>
      <c r="O153" s="9">
        <v>40104</v>
      </c>
      <c r="P153" s="10" t="s">
        <v>321</v>
      </c>
      <c r="Q153" s="11">
        <v>413</v>
      </c>
      <c r="R153" s="11">
        <v>1251</v>
      </c>
      <c r="S153" s="11">
        <v>616</v>
      </c>
      <c r="T153" s="12">
        <v>635</v>
      </c>
    </row>
    <row r="154" spans="1:20" x14ac:dyDescent="0.15">
      <c r="A154" s="9">
        <v>17800</v>
      </c>
      <c r="B154" s="10" t="s">
        <v>322</v>
      </c>
      <c r="C154" s="11">
        <v>133</v>
      </c>
      <c r="D154" s="11">
        <v>276</v>
      </c>
      <c r="E154" s="11">
        <v>132</v>
      </c>
      <c r="F154" s="12">
        <v>144</v>
      </c>
      <c r="H154" s="9">
        <v>500</v>
      </c>
      <c r="I154" s="10" t="s">
        <v>323</v>
      </c>
      <c r="J154" s="11">
        <v>145</v>
      </c>
      <c r="K154" s="11">
        <v>311</v>
      </c>
      <c r="L154" s="11">
        <v>156</v>
      </c>
      <c r="M154" s="12">
        <v>155</v>
      </c>
      <c r="O154" s="9">
        <v>40105</v>
      </c>
      <c r="P154" s="10" t="s">
        <v>324</v>
      </c>
      <c r="Q154" s="11">
        <v>222</v>
      </c>
      <c r="R154" s="11">
        <v>531</v>
      </c>
      <c r="S154" s="11">
        <v>265</v>
      </c>
      <c r="T154" s="12">
        <v>266</v>
      </c>
    </row>
    <row r="155" spans="1:20" x14ac:dyDescent="0.15">
      <c r="A155" s="9">
        <v>17900</v>
      </c>
      <c r="B155" s="10" t="s">
        <v>325</v>
      </c>
      <c r="C155" s="11">
        <v>111</v>
      </c>
      <c r="D155" s="11">
        <v>269</v>
      </c>
      <c r="E155" s="11">
        <v>143</v>
      </c>
      <c r="F155" s="12">
        <v>126</v>
      </c>
      <c r="H155" s="9">
        <v>600</v>
      </c>
      <c r="I155" s="10" t="s">
        <v>326</v>
      </c>
      <c r="J155" s="11">
        <v>294</v>
      </c>
      <c r="K155" s="11">
        <v>604</v>
      </c>
      <c r="L155" s="11">
        <v>342</v>
      </c>
      <c r="M155" s="12">
        <v>262</v>
      </c>
      <c r="O155" s="9">
        <v>40106</v>
      </c>
      <c r="P155" s="10" t="s">
        <v>327</v>
      </c>
      <c r="Q155" s="11">
        <v>477</v>
      </c>
      <c r="R155" s="11">
        <v>1660</v>
      </c>
      <c r="S155" s="11">
        <v>847</v>
      </c>
      <c r="T155" s="12">
        <v>813</v>
      </c>
    </row>
    <row r="156" spans="1:20" x14ac:dyDescent="0.15">
      <c r="A156" s="9">
        <v>18000</v>
      </c>
      <c r="B156" s="10" t="s">
        <v>328</v>
      </c>
      <c r="C156" s="11">
        <v>119</v>
      </c>
      <c r="D156" s="11">
        <v>299</v>
      </c>
      <c r="E156" s="11">
        <v>140</v>
      </c>
      <c r="F156" s="12">
        <v>159</v>
      </c>
      <c r="H156" s="9">
        <v>701</v>
      </c>
      <c r="I156" s="10" t="s">
        <v>329</v>
      </c>
      <c r="J156" s="11">
        <v>326</v>
      </c>
      <c r="K156" s="11">
        <v>531</v>
      </c>
      <c r="L156" s="11">
        <v>382</v>
      </c>
      <c r="M156" s="12">
        <v>149</v>
      </c>
      <c r="O156" s="9">
        <v>40107</v>
      </c>
      <c r="P156" s="10" t="s">
        <v>330</v>
      </c>
      <c r="Q156" s="11">
        <v>304</v>
      </c>
      <c r="R156" s="11">
        <v>1024</v>
      </c>
      <c r="S156" s="11">
        <v>510</v>
      </c>
      <c r="T156" s="12">
        <v>514</v>
      </c>
    </row>
    <row r="157" spans="1:20" x14ac:dyDescent="0.15">
      <c r="A157" s="9">
        <v>18100</v>
      </c>
      <c r="B157" s="10" t="s">
        <v>331</v>
      </c>
      <c r="C157" s="11">
        <v>47</v>
      </c>
      <c r="D157" s="11">
        <v>123</v>
      </c>
      <c r="E157" s="11">
        <v>62</v>
      </c>
      <c r="F157" s="12">
        <v>61</v>
      </c>
      <c r="H157" s="9">
        <v>702</v>
      </c>
      <c r="I157" s="10" t="s">
        <v>332</v>
      </c>
      <c r="J157" s="11">
        <v>248</v>
      </c>
      <c r="K157" s="11">
        <v>569</v>
      </c>
      <c r="L157" s="11">
        <v>305</v>
      </c>
      <c r="M157" s="12">
        <v>264</v>
      </c>
      <c r="O157" s="9">
        <v>40108</v>
      </c>
      <c r="P157" s="10" t="s">
        <v>333</v>
      </c>
      <c r="Q157" s="11">
        <v>396</v>
      </c>
      <c r="R157" s="11">
        <v>1305</v>
      </c>
      <c r="S157" s="11">
        <v>661</v>
      </c>
      <c r="T157" s="12">
        <v>644</v>
      </c>
    </row>
    <row r="158" spans="1:20" x14ac:dyDescent="0.15">
      <c r="A158" s="9">
        <v>18200</v>
      </c>
      <c r="B158" s="10" t="s">
        <v>334</v>
      </c>
      <c r="C158" s="11">
        <v>57</v>
      </c>
      <c r="D158" s="11">
        <v>134</v>
      </c>
      <c r="E158" s="11">
        <v>59</v>
      </c>
      <c r="F158" s="12">
        <v>75</v>
      </c>
      <c r="H158" s="9">
        <v>703</v>
      </c>
      <c r="I158" s="10" t="s">
        <v>335</v>
      </c>
      <c r="J158" s="11">
        <v>359</v>
      </c>
      <c r="K158" s="11">
        <v>1103</v>
      </c>
      <c r="L158" s="11">
        <v>550</v>
      </c>
      <c r="M158" s="12">
        <v>553</v>
      </c>
      <c r="O158" s="9">
        <v>40109</v>
      </c>
      <c r="P158" s="10" t="s">
        <v>336</v>
      </c>
      <c r="Q158" s="11">
        <v>314</v>
      </c>
      <c r="R158" s="11">
        <v>945</v>
      </c>
      <c r="S158" s="11">
        <v>480</v>
      </c>
      <c r="T158" s="12">
        <v>465</v>
      </c>
    </row>
    <row r="159" spans="1:20" x14ac:dyDescent="0.15">
      <c r="A159" s="9">
        <v>18300</v>
      </c>
      <c r="B159" s="10" t="s">
        <v>337</v>
      </c>
      <c r="C159" s="11">
        <v>29</v>
      </c>
      <c r="D159" s="11">
        <v>69</v>
      </c>
      <c r="E159" s="11">
        <v>36</v>
      </c>
      <c r="F159" s="12">
        <v>33</v>
      </c>
      <c r="H159" s="9">
        <v>801</v>
      </c>
      <c r="I159" s="10" t="s">
        <v>338</v>
      </c>
      <c r="J159" s="11">
        <v>411</v>
      </c>
      <c r="K159" s="11">
        <v>918</v>
      </c>
      <c r="L159" s="11">
        <v>539</v>
      </c>
      <c r="M159" s="12">
        <v>379</v>
      </c>
      <c r="O159" s="9">
        <v>40201</v>
      </c>
      <c r="P159" s="10" t="s">
        <v>339</v>
      </c>
      <c r="Q159" s="11">
        <v>665</v>
      </c>
      <c r="R159" s="11">
        <v>1742</v>
      </c>
      <c r="S159" s="11">
        <v>852</v>
      </c>
      <c r="T159" s="12">
        <v>890</v>
      </c>
    </row>
    <row r="160" spans="1:20" x14ac:dyDescent="0.15">
      <c r="A160" s="9">
        <v>18400</v>
      </c>
      <c r="B160" s="10" t="s">
        <v>340</v>
      </c>
      <c r="C160" s="11">
        <v>121</v>
      </c>
      <c r="D160" s="11">
        <v>195</v>
      </c>
      <c r="E160" s="11">
        <v>115</v>
      </c>
      <c r="F160" s="12">
        <v>80</v>
      </c>
      <c r="H160" s="9">
        <v>802</v>
      </c>
      <c r="I160" s="10" t="s">
        <v>341</v>
      </c>
      <c r="J160" s="11">
        <v>261</v>
      </c>
      <c r="K160" s="11">
        <v>640</v>
      </c>
      <c r="L160" s="11">
        <v>342</v>
      </c>
      <c r="M160" s="12">
        <v>298</v>
      </c>
      <c r="O160" s="9">
        <v>40202</v>
      </c>
      <c r="P160" s="10" t="s">
        <v>342</v>
      </c>
      <c r="Q160" s="11">
        <v>192</v>
      </c>
      <c r="R160" s="11">
        <v>580</v>
      </c>
      <c r="S160" s="11">
        <v>301</v>
      </c>
      <c r="T160" s="12">
        <v>279</v>
      </c>
    </row>
    <row r="161" spans="1:20" x14ac:dyDescent="0.15">
      <c r="A161" s="9">
        <v>18500</v>
      </c>
      <c r="B161" s="10" t="s">
        <v>343</v>
      </c>
      <c r="C161" s="11">
        <v>173</v>
      </c>
      <c r="D161" s="11">
        <v>373</v>
      </c>
      <c r="E161" s="11">
        <v>192</v>
      </c>
      <c r="F161" s="12">
        <v>181</v>
      </c>
      <c r="H161" s="9">
        <v>900</v>
      </c>
      <c r="I161" s="10" t="s">
        <v>344</v>
      </c>
      <c r="J161" s="11">
        <v>212</v>
      </c>
      <c r="K161" s="11">
        <v>480</v>
      </c>
      <c r="L161" s="11">
        <v>234</v>
      </c>
      <c r="M161" s="12">
        <v>246</v>
      </c>
      <c r="O161" s="9">
        <v>40203</v>
      </c>
      <c r="P161" s="10" t="s">
        <v>345</v>
      </c>
      <c r="Q161" s="11">
        <v>133</v>
      </c>
      <c r="R161" s="11">
        <v>364</v>
      </c>
      <c r="S161" s="11">
        <v>177</v>
      </c>
      <c r="T161" s="12">
        <v>187</v>
      </c>
    </row>
    <row r="162" spans="1:20" x14ac:dyDescent="0.15">
      <c r="A162" s="9">
        <v>18600</v>
      </c>
      <c r="B162" s="10" t="s">
        <v>346</v>
      </c>
      <c r="C162" s="11">
        <v>65</v>
      </c>
      <c r="D162" s="11">
        <v>160</v>
      </c>
      <c r="E162" s="11">
        <v>83</v>
      </c>
      <c r="F162" s="12">
        <v>77</v>
      </c>
      <c r="H162" s="9">
        <v>1000</v>
      </c>
      <c r="I162" s="10" t="s">
        <v>347</v>
      </c>
      <c r="J162" s="11">
        <v>161</v>
      </c>
      <c r="K162" s="11">
        <v>342</v>
      </c>
      <c r="L162" s="11">
        <v>188</v>
      </c>
      <c r="M162" s="12">
        <v>154</v>
      </c>
      <c r="O162" s="9">
        <v>40204</v>
      </c>
      <c r="P162" s="10" t="s">
        <v>348</v>
      </c>
      <c r="Q162" s="11">
        <v>405</v>
      </c>
      <c r="R162" s="11">
        <v>1133</v>
      </c>
      <c r="S162" s="11">
        <v>544</v>
      </c>
      <c r="T162" s="12">
        <v>589</v>
      </c>
    </row>
    <row r="163" spans="1:20" x14ac:dyDescent="0.15">
      <c r="A163" s="9">
        <v>18700</v>
      </c>
      <c r="B163" s="10" t="s">
        <v>349</v>
      </c>
      <c r="C163" s="11">
        <v>51</v>
      </c>
      <c r="D163" s="11">
        <v>118</v>
      </c>
      <c r="E163" s="11">
        <v>61</v>
      </c>
      <c r="F163" s="12">
        <v>57</v>
      </c>
      <c r="H163" s="9">
        <v>1100</v>
      </c>
      <c r="I163" s="10" t="s">
        <v>350</v>
      </c>
      <c r="J163" s="11">
        <v>44</v>
      </c>
      <c r="K163" s="11">
        <v>127</v>
      </c>
      <c r="L163" s="11">
        <v>63</v>
      </c>
      <c r="M163" s="12">
        <v>64</v>
      </c>
      <c r="O163" s="9">
        <v>40205</v>
      </c>
      <c r="P163" s="10" t="s">
        <v>351</v>
      </c>
      <c r="Q163" s="11">
        <v>273</v>
      </c>
      <c r="R163" s="11">
        <v>708</v>
      </c>
      <c r="S163" s="11">
        <v>357</v>
      </c>
      <c r="T163" s="12">
        <v>351</v>
      </c>
    </row>
    <row r="164" spans="1:20" x14ac:dyDescent="0.15">
      <c r="A164" s="9">
        <v>18800</v>
      </c>
      <c r="B164" s="10" t="s">
        <v>352</v>
      </c>
      <c r="C164" s="11">
        <v>40</v>
      </c>
      <c r="D164" s="11">
        <v>85</v>
      </c>
      <c r="E164" s="11">
        <v>44</v>
      </c>
      <c r="F164" s="12">
        <v>41</v>
      </c>
      <c r="H164" s="9">
        <v>1200</v>
      </c>
      <c r="I164" s="10" t="s">
        <v>353</v>
      </c>
      <c r="J164" s="11">
        <v>124</v>
      </c>
      <c r="K164" s="11">
        <v>351</v>
      </c>
      <c r="L164" s="11">
        <v>176</v>
      </c>
      <c r="M164" s="12">
        <v>175</v>
      </c>
      <c r="O164" s="9">
        <v>40206</v>
      </c>
      <c r="P164" s="10" t="s">
        <v>354</v>
      </c>
      <c r="Q164" s="11">
        <v>703</v>
      </c>
      <c r="R164" s="11">
        <v>2428</v>
      </c>
      <c r="S164" s="11">
        <v>1203</v>
      </c>
      <c r="T164" s="12">
        <v>1225</v>
      </c>
    </row>
    <row r="165" spans="1:20" x14ac:dyDescent="0.15">
      <c r="A165" s="9">
        <v>18900</v>
      </c>
      <c r="B165" s="10" t="s">
        <v>355</v>
      </c>
      <c r="C165" s="11">
        <v>106</v>
      </c>
      <c r="D165" s="11">
        <v>231</v>
      </c>
      <c r="E165" s="11">
        <v>107</v>
      </c>
      <c r="F165" s="12">
        <v>124</v>
      </c>
      <c r="H165" s="9">
        <v>1801</v>
      </c>
      <c r="I165" s="10" t="s">
        <v>356</v>
      </c>
      <c r="J165" s="11">
        <v>233</v>
      </c>
      <c r="K165" s="11">
        <v>610</v>
      </c>
      <c r="L165" s="11">
        <v>299</v>
      </c>
      <c r="M165" s="12">
        <v>311</v>
      </c>
      <c r="O165" s="9">
        <v>40301</v>
      </c>
      <c r="P165" s="10" t="s">
        <v>357</v>
      </c>
      <c r="Q165" s="11">
        <v>272</v>
      </c>
      <c r="R165" s="11">
        <v>753</v>
      </c>
      <c r="S165" s="11">
        <v>378</v>
      </c>
      <c r="T165" s="12">
        <v>375</v>
      </c>
    </row>
    <row r="166" spans="1:20" x14ac:dyDescent="0.15">
      <c r="A166" s="9">
        <v>19000</v>
      </c>
      <c r="B166" s="10" t="s">
        <v>358</v>
      </c>
      <c r="C166" s="11">
        <v>162</v>
      </c>
      <c r="D166" s="11">
        <v>242</v>
      </c>
      <c r="E166" s="11">
        <v>98</v>
      </c>
      <c r="F166" s="12">
        <v>144</v>
      </c>
      <c r="H166" s="9">
        <v>1802</v>
      </c>
      <c r="I166" s="10" t="s">
        <v>359</v>
      </c>
      <c r="J166" s="11">
        <v>468</v>
      </c>
      <c r="K166" s="11">
        <v>1059</v>
      </c>
      <c r="L166" s="11">
        <v>526</v>
      </c>
      <c r="M166" s="12">
        <v>533</v>
      </c>
      <c r="O166" s="9">
        <v>40302</v>
      </c>
      <c r="P166" s="10" t="s">
        <v>360</v>
      </c>
      <c r="Q166" s="11">
        <v>378</v>
      </c>
      <c r="R166" s="11">
        <v>992</v>
      </c>
      <c r="S166" s="11">
        <v>489</v>
      </c>
      <c r="T166" s="12">
        <v>503</v>
      </c>
    </row>
    <row r="167" spans="1:20" x14ac:dyDescent="0.15">
      <c r="A167" s="9">
        <v>19100</v>
      </c>
      <c r="B167" s="10" t="s">
        <v>361</v>
      </c>
      <c r="C167" s="11">
        <v>33</v>
      </c>
      <c r="D167" s="11">
        <v>88</v>
      </c>
      <c r="E167" s="11">
        <v>40</v>
      </c>
      <c r="F167" s="12">
        <v>48</v>
      </c>
      <c r="H167" s="9">
        <v>1803</v>
      </c>
      <c r="I167" s="10" t="s">
        <v>362</v>
      </c>
      <c r="J167" s="11">
        <v>380</v>
      </c>
      <c r="K167" s="11">
        <v>838</v>
      </c>
      <c r="L167" s="11">
        <v>409</v>
      </c>
      <c r="M167" s="12">
        <v>429</v>
      </c>
      <c r="O167" s="9">
        <v>40303</v>
      </c>
      <c r="P167" s="10" t="s">
        <v>363</v>
      </c>
      <c r="Q167" s="11">
        <v>283</v>
      </c>
      <c r="R167" s="11">
        <v>762</v>
      </c>
      <c r="S167" s="11">
        <v>385</v>
      </c>
      <c r="T167" s="12">
        <v>377</v>
      </c>
    </row>
    <row r="168" spans="1:20" x14ac:dyDescent="0.15">
      <c r="A168" s="9">
        <v>19200</v>
      </c>
      <c r="B168" s="10" t="s">
        <v>364</v>
      </c>
      <c r="C168" s="11">
        <v>76</v>
      </c>
      <c r="D168" s="11">
        <v>175</v>
      </c>
      <c r="E168" s="11">
        <v>76</v>
      </c>
      <c r="F168" s="12">
        <v>99</v>
      </c>
      <c r="H168" s="9">
        <v>1804</v>
      </c>
      <c r="I168" s="10" t="s">
        <v>365</v>
      </c>
      <c r="J168" s="11">
        <v>287</v>
      </c>
      <c r="K168" s="11">
        <v>661</v>
      </c>
      <c r="L168" s="11">
        <v>337</v>
      </c>
      <c r="M168" s="12">
        <v>324</v>
      </c>
      <c r="O168" s="9">
        <v>40304</v>
      </c>
      <c r="P168" s="10" t="s">
        <v>366</v>
      </c>
      <c r="Q168" s="11">
        <v>275</v>
      </c>
      <c r="R168" s="11">
        <v>884</v>
      </c>
      <c r="S168" s="11">
        <v>444</v>
      </c>
      <c r="T168" s="12">
        <v>440</v>
      </c>
    </row>
    <row r="169" spans="1:20" x14ac:dyDescent="0.15">
      <c r="A169" s="9">
        <v>19300</v>
      </c>
      <c r="B169" s="10" t="s">
        <v>367</v>
      </c>
      <c r="C169" s="11">
        <v>108</v>
      </c>
      <c r="D169" s="11">
        <v>263</v>
      </c>
      <c r="E169" s="11">
        <v>135</v>
      </c>
      <c r="F169" s="12">
        <v>128</v>
      </c>
      <c r="H169" s="9">
        <v>1851</v>
      </c>
      <c r="I169" s="10" t="s">
        <v>368</v>
      </c>
      <c r="J169" s="11">
        <v>211</v>
      </c>
      <c r="K169" s="11">
        <v>528</v>
      </c>
      <c r="L169" s="11">
        <v>269</v>
      </c>
      <c r="M169" s="12">
        <v>259</v>
      </c>
      <c r="O169" s="9">
        <v>40305</v>
      </c>
      <c r="P169" s="10" t="s">
        <v>369</v>
      </c>
      <c r="Q169" s="11">
        <v>800</v>
      </c>
      <c r="R169" s="11">
        <v>2130</v>
      </c>
      <c r="S169" s="11">
        <v>1042</v>
      </c>
      <c r="T169" s="12">
        <v>1088</v>
      </c>
    </row>
    <row r="170" spans="1:20" x14ac:dyDescent="0.15">
      <c r="A170" s="9">
        <v>19400</v>
      </c>
      <c r="B170" s="10" t="s">
        <v>370</v>
      </c>
      <c r="C170" s="11">
        <v>57</v>
      </c>
      <c r="D170" s="11">
        <v>107</v>
      </c>
      <c r="E170" s="11">
        <v>53</v>
      </c>
      <c r="F170" s="12">
        <v>54</v>
      </c>
      <c r="H170" s="9">
        <v>1852</v>
      </c>
      <c r="I170" s="10" t="s">
        <v>371</v>
      </c>
      <c r="J170" s="11">
        <v>301</v>
      </c>
      <c r="K170" s="11">
        <v>796</v>
      </c>
      <c r="L170" s="11">
        <v>405</v>
      </c>
      <c r="M170" s="12">
        <v>391</v>
      </c>
      <c r="O170" s="9">
        <v>40306</v>
      </c>
      <c r="P170" s="10" t="s">
        <v>372</v>
      </c>
      <c r="Q170" s="11">
        <v>960</v>
      </c>
      <c r="R170" s="11">
        <v>2364</v>
      </c>
      <c r="S170" s="11">
        <v>1163</v>
      </c>
      <c r="T170" s="12">
        <v>1201</v>
      </c>
    </row>
    <row r="171" spans="1:20" x14ac:dyDescent="0.15">
      <c r="A171" s="9">
        <v>19500</v>
      </c>
      <c r="B171" s="10" t="s">
        <v>373</v>
      </c>
      <c r="C171" s="11">
        <v>57</v>
      </c>
      <c r="D171" s="11">
        <v>139</v>
      </c>
      <c r="E171" s="11">
        <v>76</v>
      </c>
      <c r="F171" s="12">
        <v>63</v>
      </c>
      <c r="H171" s="9">
        <v>1853</v>
      </c>
      <c r="I171" s="10" t="s">
        <v>374</v>
      </c>
      <c r="J171" s="11">
        <v>392</v>
      </c>
      <c r="K171" s="11">
        <v>987</v>
      </c>
      <c r="L171" s="11">
        <v>501</v>
      </c>
      <c r="M171" s="12">
        <v>486</v>
      </c>
      <c r="O171" s="9"/>
      <c r="P171" s="10"/>
      <c r="Q171" s="11" t="str">
        <f>IF($O171="","",IFERROR(VLOOKUP($O$196&amp;$O171,[1]非表示!$A$1:$H$500,4,FALSE),0))</f>
        <v/>
      </c>
      <c r="R171" s="11" t="str">
        <f>IF($O171="","",IFERROR(VLOOKUP($O$196&amp;$O171,[1]非表示!$A$1:$H$500,5,FALSE),0))</f>
        <v/>
      </c>
      <c r="S171" s="11" t="str">
        <f>IF($O171="","",IFERROR(VLOOKUP($O$196&amp;$O171,[1]非表示!$A$1:$H$500,6,FALSE),0))</f>
        <v/>
      </c>
      <c r="T171" s="12" t="str">
        <f>IF($O171="","",IFERROR(VLOOKUP($O$196&amp;$O171,[1]非表示!$A$1:$H$500,7,FALSE),0))</f>
        <v/>
      </c>
    </row>
    <row r="172" spans="1:20" x14ac:dyDescent="0.15">
      <c r="A172" s="9">
        <v>19600</v>
      </c>
      <c r="B172" s="10" t="s">
        <v>375</v>
      </c>
      <c r="C172" s="11">
        <v>138</v>
      </c>
      <c r="D172" s="11">
        <v>292</v>
      </c>
      <c r="E172" s="11">
        <v>140</v>
      </c>
      <c r="F172" s="12">
        <v>152</v>
      </c>
      <c r="H172" s="9">
        <v>1854</v>
      </c>
      <c r="I172" s="10" t="s">
        <v>376</v>
      </c>
      <c r="J172" s="11">
        <v>255</v>
      </c>
      <c r="K172" s="11">
        <v>652</v>
      </c>
      <c r="L172" s="11">
        <v>325</v>
      </c>
      <c r="M172" s="12">
        <v>327</v>
      </c>
      <c r="O172" s="9"/>
      <c r="P172" s="10"/>
      <c r="Q172" s="11" t="str">
        <f>IF($O172="","",IFERROR(VLOOKUP($O$196&amp;$O172,[1]非表示!$A$1:$H$500,4,FALSE),0))</f>
        <v/>
      </c>
      <c r="R172" s="11" t="str">
        <f>IF($O172="","",IFERROR(VLOOKUP($O$196&amp;$O172,[1]非表示!$A$1:$H$500,5,FALSE),0))</f>
        <v/>
      </c>
      <c r="S172" s="11" t="str">
        <f>IF($O172="","",IFERROR(VLOOKUP($O$196&amp;$O172,[1]非表示!$A$1:$H$500,6,FALSE),0))</f>
        <v/>
      </c>
      <c r="T172" s="12" t="str">
        <f>IF($O172="","",IFERROR(VLOOKUP($O$196&amp;$O172,[1]非表示!$A$1:$H$500,7,FALSE),0))</f>
        <v/>
      </c>
    </row>
    <row r="173" spans="1:20" x14ac:dyDescent="0.15">
      <c r="A173" s="9">
        <v>19700</v>
      </c>
      <c r="B173" s="10" t="s">
        <v>377</v>
      </c>
      <c r="C173" s="11">
        <v>65</v>
      </c>
      <c r="D173" s="11">
        <v>144</v>
      </c>
      <c r="E173" s="11">
        <v>80</v>
      </c>
      <c r="F173" s="12">
        <v>64</v>
      </c>
      <c r="H173" s="9">
        <v>1855</v>
      </c>
      <c r="I173" s="10" t="s">
        <v>378</v>
      </c>
      <c r="J173" s="11">
        <v>172</v>
      </c>
      <c r="K173" s="11">
        <v>503</v>
      </c>
      <c r="L173" s="11">
        <v>254</v>
      </c>
      <c r="M173" s="12">
        <v>249</v>
      </c>
      <c r="O173" s="9"/>
      <c r="P173" s="10"/>
      <c r="Q173" s="11" t="str">
        <f>IF($O173="","",IFERROR(VLOOKUP($O$196&amp;$O173,[1]非表示!$A$1:$H$500,4,FALSE),0))</f>
        <v/>
      </c>
      <c r="R173" s="11" t="str">
        <f>IF($O173="","",IFERROR(VLOOKUP($O$196&amp;$O173,[1]非表示!$A$1:$H$500,5,FALSE),0))</f>
        <v/>
      </c>
      <c r="S173" s="11" t="str">
        <f>IF($O173="","",IFERROR(VLOOKUP($O$196&amp;$O173,[1]非表示!$A$1:$H$500,6,FALSE),0))</f>
        <v/>
      </c>
      <c r="T173" s="12" t="str">
        <f>IF($O173="","",IFERROR(VLOOKUP($O$196&amp;$O173,[1]非表示!$A$1:$H$500,7,FALSE),0))</f>
        <v/>
      </c>
    </row>
    <row r="174" spans="1:20" x14ac:dyDescent="0.15">
      <c r="A174" s="9">
        <v>19800</v>
      </c>
      <c r="B174" s="10" t="s">
        <v>379</v>
      </c>
      <c r="C174" s="11">
        <v>58</v>
      </c>
      <c r="D174" s="11">
        <v>133</v>
      </c>
      <c r="E174" s="11">
        <v>70</v>
      </c>
      <c r="F174" s="12">
        <v>63</v>
      </c>
      <c r="H174" s="9"/>
      <c r="I174" s="10"/>
      <c r="J174" s="11" t="str">
        <f>IF($H174="","",IFERROR(VLOOKUP($H$196&amp;$H174,[1]非表示!$A$1:$H$500,4,FALSE),0))</f>
        <v/>
      </c>
      <c r="K174" s="11" t="str">
        <f>IF($H174="","",IFERROR(VLOOKUP($H$196&amp;$H174,[1]非表示!$A$1:$H$500,5,FALSE),0))</f>
        <v/>
      </c>
      <c r="L174" s="11" t="str">
        <f>IF($H174="","",IFERROR(VLOOKUP($H$196&amp;$H174,[1]非表示!$A$1:$H$500,6,FALSE),0))</f>
        <v/>
      </c>
      <c r="M174" s="12" t="str">
        <f>IF($H174="","",IFERROR(VLOOKUP($H$196&amp;$H174,[1]非表示!$A$1:$H$500,7,FALSE),0))</f>
        <v/>
      </c>
      <c r="O174" s="9"/>
      <c r="P174" s="10"/>
      <c r="Q174" s="11" t="str">
        <f>IF($O174="","",IFERROR(VLOOKUP($O$196&amp;$O174,[1]非表示!$A$1:$H$500,4,FALSE),0))</f>
        <v/>
      </c>
      <c r="R174" s="11" t="str">
        <f>IF($O174="","",IFERROR(VLOOKUP($O$196&amp;$O174,[1]非表示!$A$1:$H$500,5,FALSE),0))</f>
        <v/>
      </c>
      <c r="S174" s="11" t="str">
        <f>IF($O174="","",IFERROR(VLOOKUP($O$196&amp;$O174,[1]非表示!$A$1:$H$500,6,FALSE),0))</f>
        <v/>
      </c>
      <c r="T174" s="12" t="str">
        <f>IF($O174="","",IFERROR(VLOOKUP($O$196&amp;$O174,[1]非表示!$A$1:$H$500,7,FALSE),0))</f>
        <v/>
      </c>
    </row>
    <row r="175" spans="1:20" x14ac:dyDescent="0.15">
      <c r="A175" s="9">
        <v>19900</v>
      </c>
      <c r="B175" s="10" t="s">
        <v>380</v>
      </c>
      <c r="C175" s="11">
        <v>34</v>
      </c>
      <c r="D175" s="11">
        <v>79</v>
      </c>
      <c r="E175" s="11">
        <v>41</v>
      </c>
      <c r="F175" s="12">
        <v>38</v>
      </c>
      <c r="H175" s="9"/>
      <c r="I175" s="10"/>
      <c r="J175" s="11" t="str">
        <f>IF($H175="","",IFERROR(VLOOKUP($H$196&amp;$H175,[1]非表示!$A$1:$H$500,4,FALSE),0))</f>
        <v/>
      </c>
      <c r="K175" s="11" t="str">
        <f>IF($H175="","",IFERROR(VLOOKUP($H$196&amp;$H175,[1]非表示!$A$1:$H$500,5,FALSE),0))</f>
        <v/>
      </c>
      <c r="L175" s="11" t="str">
        <f>IF($H175="","",IFERROR(VLOOKUP($H$196&amp;$H175,[1]非表示!$A$1:$H$500,6,FALSE),0))</f>
        <v/>
      </c>
      <c r="M175" s="12" t="str">
        <f>IF($H175="","",IFERROR(VLOOKUP($H$196&amp;$H175,[1]非表示!$A$1:$H$500,7,FALSE),0))</f>
        <v/>
      </c>
      <c r="O175" s="9"/>
      <c r="P175" s="10"/>
      <c r="Q175" s="11" t="str">
        <f>IF($O175="","",IFERROR(VLOOKUP($O$196&amp;$O175,[1]非表示!$A$1:$H$500,4,FALSE),0))</f>
        <v/>
      </c>
      <c r="R175" s="11" t="str">
        <f>IF($O175="","",IFERROR(VLOOKUP($O$196&amp;$O175,[1]非表示!$A$1:$H$500,5,FALSE),0))</f>
        <v/>
      </c>
      <c r="S175" s="11" t="str">
        <f>IF($O175="","",IFERROR(VLOOKUP($O$196&amp;$O175,[1]非表示!$A$1:$H$500,6,FALSE),0))</f>
        <v/>
      </c>
      <c r="T175" s="12" t="str">
        <f>IF($O175="","",IFERROR(VLOOKUP($O$196&amp;$O175,[1]非表示!$A$1:$H$500,7,FALSE),0))</f>
        <v/>
      </c>
    </row>
    <row r="176" spans="1:20" x14ac:dyDescent="0.15">
      <c r="A176" s="9">
        <v>20000</v>
      </c>
      <c r="B176" s="10" t="s">
        <v>381</v>
      </c>
      <c r="C176" s="11">
        <v>50</v>
      </c>
      <c r="D176" s="11">
        <v>121</v>
      </c>
      <c r="E176" s="11">
        <v>60</v>
      </c>
      <c r="F176" s="12">
        <v>61</v>
      </c>
      <c r="H176" s="9"/>
      <c r="I176" s="10"/>
      <c r="J176" s="11" t="str">
        <f>IF($H176="","",IFERROR(VLOOKUP($H$196&amp;$H176,[1]非表示!$A$1:$H$500,4,FALSE),0))</f>
        <v/>
      </c>
      <c r="K176" s="11" t="str">
        <f>IF($H176="","",IFERROR(VLOOKUP($H$196&amp;$H176,[1]非表示!$A$1:$H$500,5,FALSE),0))</f>
        <v/>
      </c>
      <c r="L176" s="11" t="str">
        <f>IF($H176="","",IFERROR(VLOOKUP($H$196&amp;$H176,[1]非表示!$A$1:$H$500,6,FALSE),0))</f>
        <v/>
      </c>
      <c r="M176" s="12" t="str">
        <f>IF($H176="","",IFERROR(VLOOKUP($H$196&amp;$H176,[1]非表示!$A$1:$H$500,7,FALSE),0))</f>
        <v/>
      </c>
      <c r="O176" s="9"/>
      <c r="P176" s="10"/>
      <c r="Q176" s="11" t="str">
        <f>IF($O176="","",IFERROR(VLOOKUP($O$196&amp;$O176,[1]非表示!$A$1:$H$500,4,FALSE),0))</f>
        <v/>
      </c>
      <c r="R176" s="11" t="str">
        <f>IF($O176="","",IFERROR(VLOOKUP($O$196&amp;$O176,[1]非表示!$A$1:$H$500,5,FALSE),0))</f>
        <v/>
      </c>
      <c r="S176" s="11" t="str">
        <f>IF($O176="","",IFERROR(VLOOKUP($O$196&amp;$O176,[1]非表示!$A$1:$H$500,6,FALSE),0))</f>
        <v/>
      </c>
      <c r="T176" s="12" t="str">
        <f>IF($O176="","",IFERROR(VLOOKUP($O$196&amp;$O176,[1]非表示!$A$1:$H$500,7,FALSE),0))</f>
        <v/>
      </c>
    </row>
    <row r="177" spans="1:20" x14ac:dyDescent="0.15">
      <c r="A177" s="9">
        <v>20100</v>
      </c>
      <c r="B177" s="10" t="s">
        <v>382</v>
      </c>
      <c r="C177" s="11">
        <v>83</v>
      </c>
      <c r="D177" s="11">
        <v>193</v>
      </c>
      <c r="E177" s="11">
        <v>95</v>
      </c>
      <c r="F177" s="12">
        <v>98</v>
      </c>
      <c r="H177" s="9"/>
      <c r="I177" s="10"/>
      <c r="J177" s="11" t="str">
        <f>IF($H177="","",IFERROR(VLOOKUP($H$196&amp;$H177,[1]非表示!$A$1:$H$500,4,FALSE),0))</f>
        <v/>
      </c>
      <c r="K177" s="11" t="str">
        <f>IF($H177="","",IFERROR(VLOOKUP($H$196&amp;$H177,[1]非表示!$A$1:$H$500,5,FALSE),0))</f>
        <v/>
      </c>
      <c r="L177" s="11" t="str">
        <f>IF($H177="","",IFERROR(VLOOKUP($H$196&amp;$H177,[1]非表示!$A$1:$H$500,6,FALSE),0))</f>
        <v/>
      </c>
      <c r="M177" s="12" t="str">
        <f>IF($H177="","",IFERROR(VLOOKUP($H$196&amp;$H177,[1]非表示!$A$1:$H$500,7,FALSE),0))</f>
        <v/>
      </c>
      <c r="O177" s="9"/>
      <c r="P177" s="10"/>
      <c r="Q177" s="11" t="str">
        <f>IF($O177="","",IFERROR(VLOOKUP($O$196&amp;$O177,[1]非表示!$A$1:$H$500,4,FALSE),0))</f>
        <v/>
      </c>
      <c r="R177" s="11" t="str">
        <f>IF($O177="","",IFERROR(VLOOKUP($O$196&amp;$O177,[1]非表示!$A$1:$H$500,5,FALSE),0))</f>
        <v/>
      </c>
      <c r="S177" s="11" t="str">
        <f>IF($O177="","",IFERROR(VLOOKUP($O$196&amp;$O177,[1]非表示!$A$1:$H$500,6,FALSE),0))</f>
        <v/>
      </c>
      <c r="T177" s="12" t="str">
        <f>IF($O177="","",IFERROR(VLOOKUP($O$196&amp;$O177,[1]非表示!$A$1:$H$500,7,FALSE),0))</f>
        <v/>
      </c>
    </row>
    <row r="178" spans="1:20" x14ac:dyDescent="0.15">
      <c r="A178" s="9">
        <v>20200</v>
      </c>
      <c r="B178" s="10" t="s">
        <v>383</v>
      </c>
      <c r="C178" s="11">
        <v>27</v>
      </c>
      <c r="D178" s="11">
        <v>68</v>
      </c>
      <c r="E178" s="11">
        <v>36</v>
      </c>
      <c r="F178" s="12">
        <v>32</v>
      </c>
      <c r="H178" s="9"/>
      <c r="I178" s="10"/>
      <c r="J178" s="11" t="str">
        <f>IF($H178="","",IFERROR(VLOOKUP($H$196&amp;$H178,[1]非表示!$A$1:$H$500,4,FALSE),0))</f>
        <v/>
      </c>
      <c r="K178" s="11" t="str">
        <f>IF($H178="","",IFERROR(VLOOKUP($H$196&amp;$H178,[1]非表示!$A$1:$H$500,5,FALSE),0))</f>
        <v/>
      </c>
      <c r="L178" s="11" t="str">
        <f>IF($H178="","",IFERROR(VLOOKUP($H$196&amp;$H178,[1]非表示!$A$1:$H$500,6,FALSE),0))</f>
        <v/>
      </c>
      <c r="M178" s="12" t="str">
        <f>IF($H178="","",IFERROR(VLOOKUP($H$196&amp;$H178,[1]非表示!$A$1:$H$500,7,FALSE),0))</f>
        <v/>
      </c>
      <c r="O178" s="9"/>
      <c r="P178" s="10"/>
      <c r="Q178" s="11" t="str">
        <f>IF($O178="","",IFERROR(VLOOKUP($O$196&amp;$O178,[1]非表示!$A$1:$H$500,4,FALSE),0))</f>
        <v/>
      </c>
      <c r="R178" s="11" t="str">
        <f>IF($O178="","",IFERROR(VLOOKUP($O$196&amp;$O178,[1]非表示!$A$1:$H$500,5,FALSE),0))</f>
        <v/>
      </c>
      <c r="S178" s="11" t="str">
        <f>IF($O178="","",IFERROR(VLOOKUP($O$196&amp;$O178,[1]非表示!$A$1:$H$500,6,FALSE),0))</f>
        <v/>
      </c>
      <c r="T178" s="12" t="str">
        <f>IF($O178="","",IFERROR(VLOOKUP($O$196&amp;$O178,[1]非表示!$A$1:$H$500,7,FALSE),0))</f>
        <v/>
      </c>
    </row>
    <row r="179" spans="1:20" x14ac:dyDescent="0.15">
      <c r="A179" s="9">
        <v>20300</v>
      </c>
      <c r="B179" s="10" t="s">
        <v>384</v>
      </c>
      <c r="C179" s="11">
        <v>21</v>
      </c>
      <c r="D179" s="11">
        <v>43</v>
      </c>
      <c r="E179" s="11">
        <v>17</v>
      </c>
      <c r="F179" s="12">
        <v>26</v>
      </c>
      <c r="H179" s="9"/>
      <c r="I179" s="10"/>
      <c r="J179" s="11" t="str">
        <f>IF($H179="","",IFERROR(VLOOKUP($H$196&amp;$H179,[1]非表示!$A$1:$H$500,4,FALSE),0))</f>
        <v/>
      </c>
      <c r="K179" s="11" t="str">
        <f>IF($H179="","",IFERROR(VLOOKUP($H$196&amp;$H179,[1]非表示!$A$1:$H$500,5,FALSE),0))</f>
        <v/>
      </c>
      <c r="L179" s="11" t="str">
        <f>IF($H179="","",IFERROR(VLOOKUP($H$196&amp;$H179,[1]非表示!$A$1:$H$500,6,FALSE),0))</f>
        <v/>
      </c>
      <c r="M179" s="12" t="str">
        <f>IF($H179="","",IFERROR(VLOOKUP($H$196&amp;$H179,[1]非表示!$A$1:$H$500,7,FALSE),0))</f>
        <v/>
      </c>
      <c r="O179" s="9"/>
      <c r="P179" s="10"/>
      <c r="Q179" s="11" t="str">
        <f>IF($O179="","",IFERROR(VLOOKUP($O$196&amp;$O179,[1]非表示!$A$1:$H$500,4,FALSE),0))</f>
        <v/>
      </c>
      <c r="R179" s="11" t="str">
        <f>IF($O179="","",IFERROR(VLOOKUP($O$196&amp;$O179,[1]非表示!$A$1:$H$500,5,FALSE),0))</f>
        <v/>
      </c>
      <c r="S179" s="11" t="str">
        <f>IF($O179="","",IFERROR(VLOOKUP($O$196&amp;$O179,[1]非表示!$A$1:$H$500,6,FALSE),0))</f>
        <v/>
      </c>
      <c r="T179" s="12" t="str">
        <f>IF($O179="","",IFERROR(VLOOKUP($O$196&amp;$O179,[1]非表示!$A$1:$H$500,7,FALSE),0))</f>
        <v/>
      </c>
    </row>
    <row r="180" spans="1:20" x14ac:dyDescent="0.15">
      <c r="A180" s="9">
        <v>20400</v>
      </c>
      <c r="B180" s="10" t="s">
        <v>385</v>
      </c>
      <c r="C180" s="11">
        <v>19</v>
      </c>
      <c r="D180" s="11">
        <v>42</v>
      </c>
      <c r="E180" s="11">
        <v>18</v>
      </c>
      <c r="F180" s="12">
        <v>24</v>
      </c>
      <c r="H180" s="9"/>
      <c r="I180" s="10"/>
      <c r="J180" s="11" t="str">
        <f>IF($H180="","",IFERROR(VLOOKUP($H$196&amp;$H180,[1]非表示!$A$1:$H$500,4,FALSE),0))</f>
        <v/>
      </c>
      <c r="K180" s="11" t="str">
        <f>IF($H180="","",IFERROR(VLOOKUP($H$196&amp;$H180,[1]非表示!$A$1:$H$500,5,FALSE),0))</f>
        <v/>
      </c>
      <c r="L180" s="11" t="str">
        <f>IF($H180="","",IFERROR(VLOOKUP($H$196&amp;$H180,[1]非表示!$A$1:$H$500,6,FALSE),0))</f>
        <v/>
      </c>
      <c r="M180" s="12" t="str">
        <f>IF($H180="","",IFERROR(VLOOKUP($H$196&amp;$H180,[1]非表示!$A$1:$H$500,7,FALSE),0))</f>
        <v/>
      </c>
      <c r="O180" s="9"/>
      <c r="P180" s="10"/>
      <c r="Q180" s="11" t="str">
        <f>IF($O180="","",IFERROR(VLOOKUP($O$196&amp;$O180,[1]非表示!$A$1:$H$500,4,FALSE),0))</f>
        <v/>
      </c>
      <c r="R180" s="11" t="str">
        <f>IF($O180="","",IFERROR(VLOOKUP($O$196&amp;$O180,[1]非表示!$A$1:$H$500,5,FALSE),0))</f>
        <v/>
      </c>
      <c r="S180" s="11" t="str">
        <f>IF($O180="","",IFERROR(VLOOKUP($O$196&amp;$O180,[1]非表示!$A$1:$H$500,6,FALSE),0))</f>
        <v/>
      </c>
      <c r="T180" s="12" t="str">
        <f>IF($O180="","",IFERROR(VLOOKUP($O$196&amp;$O180,[1]非表示!$A$1:$H$500,7,FALSE),0))</f>
        <v/>
      </c>
    </row>
    <row r="181" spans="1:20" x14ac:dyDescent="0.15">
      <c r="A181" s="9">
        <v>20500</v>
      </c>
      <c r="B181" s="10" t="s">
        <v>386</v>
      </c>
      <c r="C181" s="11">
        <v>44</v>
      </c>
      <c r="D181" s="11">
        <v>105</v>
      </c>
      <c r="E181" s="11">
        <v>53</v>
      </c>
      <c r="F181" s="12">
        <v>52</v>
      </c>
      <c r="H181" s="9"/>
      <c r="I181" s="10"/>
      <c r="J181" s="11" t="str">
        <f>IF($H181="","",IFERROR(VLOOKUP($H$196&amp;$H181,[1]非表示!$A$1:$H$500,4,FALSE),0))</f>
        <v/>
      </c>
      <c r="K181" s="11" t="str">
        <f>IF($H181="","",IFERROR(VLOOKUP($H$196&amp;$H181,[1]非表示!$A$1:$H$500,5,FALSE),0))</f>
        <v/>
      </c>
      <c r="L181" s="11" t="str">
        <f>IF($H181="","",IFERROR(VLOOKUP($H$196&amp;$H181,[1]非表示!$A$1:$H$500,6,FALSE),0))</f>
        <v/>
      </c>
      <c r="M181" s="12" t="str">
        <f>IF($H181="","",IFERROR(VLOOKUP($H$196&amp;$H181,[1]非表示!$A$1:$H$500,7,FALSE),0))</f>
        <v/>
      </c>
      <c r="O181" s="9"/>
      <c r="P181" s="10"/>
      <c r="Q181" s="11" t="str">
        <f>IF($O181="","",IFERROR(VLOOKUP($O$196&amp;$O181,[1]非表示!$A$1:$H$500,4,FALSE),0))</f>
        <v/>
      </c>
      <c r="R181" s="11" t="str">
        <f>IF($O181="","",IFERROR(VLOOKUP($O$196&amp;$O181,[1]非表示!$A$1:$H$500,5,FALSE),0))</f>
        <v/>
      </c>
      <c r="S181" s="11" t="str">
        <f>IF($O181="","",IFERROR(VLOOKUP($O$196&amp;$O181,[1]非表示!$A$1:$H$500,6,FALSE),0))</f>
        <v/>
      </c>
      <c r="T181" s="12" t="str">
        <f>IF($O181="","",IFERROR(VLOOKUP($O$196&amp;$O181,[1]非表示!$A$1:$H$500,7,FALSE),0))</f>
        <v/>
      </c>
    </row>
    <row r="182" spans="1:20" x14ac:dyDescent="0.15">
      <c r="A182" s="9">
        <v>20600</v>
      </c>
      <c r="B182" s="10" t="s">
        <v>387</v>
      </c>
      <c r="C182" s="11">
        <v>1</v>
      </c>
      <c r="D182" s="11">
        <v>1</v>
      </c>
      <c r="E182" s="11">
        <v>1</v>
      </c>
      <c r="F182" s="12">
        <v>0</v>
      </c>
      <c r="H182" s="9"/>
      <c r="I182" s="10"/>
      <c r="J182" s="11" t="str">
        <f>IF($H182="","",IFERROR(VLOOKUP($H$196&amp;$H182,[1]非表示!$A$1:$H$500,4,FALSE),0))</f>
        <v/>
      </c>
      <c r="K182" s="11" t="str">
        <f>IF($H182="","",IFERROR(VLOOKUP($H$196&amp;$H182,[1]非表示!$A$1:$H$500,5,FALSE),0))</f>
        <v/>
      </c>
      <c r="L182" s="11" t="str">
        <f>IF($H182="","",IFERROR(VLOOKUP($H$196&amp;$H182,[1]非表示!$A$1:$H$500,6,FALSE),0))</f>
        <v/>
      </c>
      <c r="M182" s="12" t="str">
        <f>IF($H182="","",IFERROR(VLOOKUP($H$196&amp;$H182,[1]非表示!$A$1:$H$500,7,FALSE),0))</f>
        <v/>
      </c>
      <c r="O182" s="9"/>
      <c r="P182" s="10"/>
      <c r="Q182" s="11" t="str">
        <f>IF($O182="","",IFERROR(VLOOKUP($O$196&amp;$O182,[1]非表示!$A$1:$H$500,4,FALSE),0))</f>
        <v/>
      </c>
      <c r="R182" s="11" t="str">
        <f>IF($O182="","",IFERROR(VLOOKUP($O$196&amp;$O182,[1]非表示!$A$1:$H$500,5,FALSE),0))</f>
        <v/>
      </c>
      <c r="S182" s="11" t="str">
        <f>IF($O182="","",IFERROR(VLOOKUP($O$196&amp;$O182,[1]非表示!$A$1:$H$500,6,FALSE),0))</f>
        <v/>
      </c>
      <c r="T182" s="12" t="str">
        <f>IF($O182="","",IFERROR(VLOOKUP($O$196&amp;$O182,[1]非表示!$A$1:$H$500,7,FALSE),0))</f>
        <v/>
      </c>
    </row>
    <row r="183" spans="1:20" x14ac:dyDescent="0.15">
      <c r="A183" s="9"/>
      <c r="B183" s="10"/>
      <c r="C183" s="11" t="str">
        <f>IF($A183="","",IFERROR(VLOOKUP($A$196&amp;$A183,[1]非表示!$A$1:$H$500,4,FALSE),0))</f>
        <v/>
      </c>
      <c r="D183" s="11" t="str">
        <f>IF($A183="","",IFERROR(VLOOKUP($A$196&amp;$A183,[1]非表示!$A$1:$H$500,5,FALSE),0))</f>
        <v/>
      </c>
      <c r="E183" s="11" t="str">
        <f>IF($A183="","",IFERROR(VLOOKUP($A$196&amp;$A183,[1]非表示!$A$1:$H$500,6,FALSE),0))</f>
        <v/>
      </c>
      <c r="F183" s="12" t="str">
        <f>IF($A183="","",IFERROR(VLOOKUP($A$196&amp;$A183,[1]非表示!$A$1:$H$500,7,FALSE),0))</f>
        <v/>
      </c>
      <c r="H183" s="9"/>
      <c r="I183" s="10"/>
      <c r="J183" s="11" t="str">
        <f>IF($H183="","",IFERROR(VLOOKUP($H$196&amp;$H183,[1]非表示!$A$1:$H$500,4,FALSE),0))</f>
        <v/>
      </c>
      <c r="K183" s="11" t="str">
        <f>IF($H183="","",IFERROR(VLOOKUP($H$196&amp;$H183,[1]非表示!$A$1:$H$500,5,FALSE),0))</f>
        <v/>
      </c>
      <c r="L183" s="11" t="str">
        <f>IF($H183="","",IFERROR(VLOOKUP($H$196&amp;$H183,[1]非表示!$A$1:$H$500,6,FALSE),0))</f>
        <v/>
      </c>
      <c r="M183" s="12" t="str">
        <f>IF($H183="","",IFERROR(VLOOKUP($H$196&amp;$H183,[1]非表示!$A$1:$H$500,7,FALSE),0))</f>
        <v/>
      </c>
      <c r="O183" s="9"/>
      <c r="P183" s="10"/>
      <c r="Q183" s="11" t="str">
        <f>IF($O183="","",IFERROR(VLOOKUP($O$196&amp;$O183,[1]非表示!$A$1:$H$500,4,FALSE),0))</f>
        <v/>
      </c>
      <c r="R183" s="11" t="str">
        <f>IF($O183="","",IFERROR(VLOOKUP($O$196&amp;$O183,[1]非表示!$A$1:$H$500,5,FALSE),0))</f>
        <v/>
      </c>
      <c r="S183" s="11" t="str">
        <f>IF($O183="","",IFERROR(VLOOKUP($O$196&amp;$O183,[1]非表示!$A$1:$H$500,6,FALSE),0))</f>
        <v/>
      </c>
      <c r="T183" s="12" t="str">
        <f>IF($O183="","",IFERROR(VLOOKUP($O$196&amp;$O183,[1]非表示!$A$1:$H$500,7,FALSE),0))</f>
        <v/>
      </c>
    </row>
    <row r="184" spans="1:20" x14ac:dyDescent="0.15">
      <c r="A184" s="9"/>
      <c r="B184" s="10"/>
      <c r="C184" s="11" t="str">
        <f>IF($A184="","",IFERROR(VLOOKUP($A$196&amp;$A184,[1]非表示!$A$1:$H$500,4,FALSE),0))</f>
        <v/>
      </c>
      <c r="D184" s="11" t="str">
        <f>IF($A184="","",IFERROR(VLOOKUP($A$196&amp;$A184,[1]非表示!$A$1:$H$500,5,FALSE),0))</f>
        <v/>
      </c>
      <c r="E184" s="11" t="str">
        <f>IF($A184="","",IFERROR(VLOOKUP($A$196&amp;$A184,[1]非表示!$A$1:$H$500,6,FALSE),0))</f>
        <v/>
      </c>
      <c r="F184" s="12" t="str">
        <f>IF($A184="","",IFERROR(VLOOKUP($A$196&amp;$A184,[1]非表示!$A$1:$H$500,7,FALSE),0))</f>
        <v/>
      </c>
      <c r="H184" s="9"/>
      <c r="I184" s="10"/>
      <c r="J184" s="11" t="str">
        <f>IF($H184="","",IFERROR(VLOOKUP($H$196&amp;$H184,[1]非表示!$A$1:$H$500,4,FALSE),0))</f>
        <v/>
      </c>
      <c r="K184" s="11" t="str">
        <f>IF($H184="","",IFERROR(VLOOKUP($H$196&amp;$H184,[1]非表示!$A$1:$H$500,5,FALSE),0))</f>
        <v/>
      </c>
      <c r="L184" s="11" t="str">
        <f>IF($H184="","",IFERROR(VLOOKUP($H$196&amp;$H184,[1]非表示!$A$1:$H$500,6,FALSE),0))</f>
        <v/>
      </c>
      <c r="M184" s="12" t="str">
        <f>IF($H184="","",IFERROR(VLOOKUP($H$196&amp;$H184,[1]非表示!$A$1:$H$500,7,FALSE),0))</f>
        <v/>
      </c>
      <c r="O184" s="9"/>
      <c r="P184" s="10"/>
      <c r="Q184" s="11" t="str">
        <f>IF($O184="","",IFERROR(VLOOKUP($O$196&amp;$O184,[1]非表示!$A$1:$H$500,4,FALSE),0))</f>
        <v/>
      </c>
      <c r="R184" s="11" t="str">
        <f>IF($O184="","",IFERROR(VLOOKUP($O$196&amp;$O184,[1]非表示!$A$1:$H$500,5,FALSE),0))</f>
        <v/>
      </c>
      <c r="S184" s="11" t="str">
        <f>IF($O184="","",IFERROR(VLOOKUP($O$196&amp;$O184,[1]非表示!$A$1:$H$500,6,FALSE),0))</f>
        <v/>
      </c>
      <c r="T184" s="12" t="str">
        <f>IF($O184="","",IFERROR(VLOOKUP($O$196&amp;$O184,[1]非表示!$A$1:$H$500,7,FALSE),0))</f>
        <v/>
      </c>
    </row>
    <row r="185" spans="1:20" x14ac:dyDescent="0.15">
      <c r="A185" s="9"/>
      <c r="B185" s="10"/>
      <c r="C185" s="11" t="str">
        <f>IF($A185="","",IFERROR(VLOOKUP($A$196&amp;$A185,[1]非表示!$A$1:$H$500,4,FALSE),0))</f>
        <v/>
      </c>
      <c r="D185" s="11" t="str">
        <f>IF($A185="","",IFERROR(VLOOKUP($A$196&amp;$A185,[1]非表示!$A$1:$H$500,5,FALSE),0))</f>
        <v/>
      </c>
      <c r="E185" s="11" t="str">
        <f>IF($A185="","",IFERROR(VLOOKUP($A$196&amp;$A185,[1]非表示!$A$1:$H$500,6,FALSE),0))</f>
        <v/>
      </c>
      <c r="F185" s="12" t="str">
        <f>IF($A185="","",IFERROR(VLOOKUP($A$196&amp;$A185,[1]非表示!$A$1:$H$500,7,FALSE),0))</f>
        <v/>
      </c>
      <c r="H185" s="9"/>
      <c r="I185" s="10"/>
      <c r="J185" s="11" t="str">
        <f>IF($H185="","",IFERROR(VLOOKUP($H$196&amp;$H185,[1]非表示!$A$1:$H$500,4,FALSE),0))</f>
        <v/>
      </c>
      <c r="K185" s="11" t="str">
        <f>IF($H185="","",IFERROR(VLOOKUP($H$196&amp;$H185,[1]非表示!$A$1:$H$500,5,FALSE),0))</f>
        <v/>
      </c>
      <c r="L185" s="11" t="str">
        <f>IF($H185="","",IFERROR(VLOOKUP($H$196&amp;$H185,[1]非表示!$A$1:$H$500,6,FALSE),0))</f>
        <v/>
      </c>
      <c r="M185" s="12" t="str">
        <f>IF($H185="","",IFERROR(VLOOKUP($H$196&amp;$H185,[1]非表示!$A$1:$H$500,7,FALSE),0))</f>
        <v/>
      </c>
      <c r="O185" s="9"/>
      <c r="P185" s="10"/>
      <c r="Q185" s="11" t="str">
        <f>IF($O185="","",IFERROR(VLOOKUP($O$196&amp;$O185,[1]非表示!$A$1:$H$500,4,FALSE),0))</f>
        <v/>
      </c>
      <c r="R185" s="11" t="str">
        <f>IF($O185="","",IFERROR(VLOOKUP($O$196&amp;$O185,[1]非表示!$A$1:$H$500,5,FALSE),0))</f>
        <v/>
      </c>
      <c r="S185" s="11" t="str">
        <f>IF($O185="","",IFERROR(VLOOKUP($O$196&amp;$O185,[1]非表示!$A$1:$H$500,6,FALSE),0))</f>
        <v/>
      </c>
      <c r="T185" s="12" t="str">
        <f>IF($O185="","",IFERROR(VLOOKUP($O$196&amp;$O185,[1]非表示!$A$1:$H$500,7,FALSE),0))</f>
        <v/>
      </c>
    </row>
    <row r="186" spans="1:20" x14ac:dyDescent="0.15">
      <c r="A186" s="9"/>
      <c r="B186" s="10"/>
      <c r="C186" s="11" t="str">
        <f>IF($A186="","",IFERROR(VLOOKUP($A$196&amp;$A186,[1]非表示!$A$1:$H$500,4,FALSE),0))</f>
        <v/>
      </c>
      <c r="D186" s="11" t="str">
        <f>IF($A186="","",IFERROR(VLOOKUP($A$196&amp;$A186,[1]非表示!$A$1:$H$500,5,FALSE),0))</f>
        <v/>
      </c>
      <c r="E186" s="11" t="str">
        <f>IF($A186="","",IFERROR(VLOOKUP($A$196&amp;$A186,[1]非表示!$A$1:$H$500,6,FALSE),0))</f>
        <v/>
      </c>
      <c r="F186" s="12" t="str">
        <f>IF($A186="","",IFERROR(VLOOKUP($A$196&amp;$A186,[1]非表示!$A$1:$H$500,7,FALSE),0))</f>
        <v/>
      </c>
      <c r="H186" s="9"/>
      <c r="I186" s="10"/>
      <c r="J186" s="11" t="str">
        <f>IF($H186="","",IFERROR(VLOOKUP($H$196&amp;$H186,[1]非表示!$A$1:$H$500,4,FALSE),0))</f>
        <v/>
      </c>
      <c r="K186" s="11" t="str">
        <f>IF($H186="","",IFERROR(VLOOKUP($H$196&amp;$H186,[1]非表示!$A$1:$H$500,5,FALSE),0))</f>
        <v/>
      </c>
      <c r="L186" s="11" t="str">
        <f>IF($H186="","",IFERROR(VLOOKUP($H$196&amp;$H186,[1]非表示!$A$1:$H$500,6,FALSE),0))</f>
        <v/>
      </c>
      <c r="M186" s="12" t="str">
        <f>IF($H186="","",IFERROR(VLOOKUP($H$196&amp;$H186,[1]非表示!$A$1:$H$500,7,FALSE),0))</f>
        <v/>
      </c>
      <c r="O186" s="9"/>
      <c r="P186" s="10"/>
      <c r="Q186" s="11" t="str">
        <f>IF($O186="","",IFERROR(VLOOKUP($O$196&amp;$O186,[1]非表示!$A$1:$H$500,4,FALSE),0))</f>
        <v/>
      </c>
      <c r="R186" s="11" t="str">
        <f>IF($O186="","",IFERROR(VLOOKUP($O$196&amp;$O186,[1]非表示!$A$1:$H$500,5,FALSE),0))</f>
        <v/>
      </c>
      <c r="S186" s="11" t="str">
        <f>IF($O186="","",IFERROR(VLOOKUP($O$196&amp;$O186,[1]非表示!$A$1:$H$500,6,FALSE),0))</f>
        <v/>
      </c>
      <c r="T186" s="12" t="str">
        <f>IF($O186="","",IFERROR(VLOOKUP($O$196&amp;$O186,[1]非表示!$A$1:$H$500,7,FALSE),0))</f>
        <v/>
      </c>
    </row>
    <row r="187" spans="1:20" x14ac:dyDescent="0.15">
      <c r="A187" s="9"/>
      <c r="B187" s="10"/>
      <c r="C187" s="11" t="str">
        <f>IF($A187="","",IFERROR(VLOOKUP($A$196&amp;$A187,[1]非表示!$A$1:$H$500,4,FALSE),0))</f>
        <v/>
      </c>
      <c r="D187" s="11" t="str">
        <f>IF($A187="","",IFERROR(VLOOKUP($A$196&amp;$A187,[1]非表示!$A$1:$H$500,5,FALSE),0))</f>
        <v/>
      </c>
      <c r="E187" s="11" t="str">
        <f>IF($A187="","",IFERROR(VLOOKUP($A$196&amp;$A187,[1]非表示!$A$1:$H$500,6,FALSE),0))</f>
        <v/>
      </c>
      <c r="F187" s="12" t="str">
        <f>IF($A187="","",IFERROR(VLOOKUP($A$196&amp;$A187,[1]非表示!$A$1:$H$500,7,FALSE),0))</f>
        <v/>
      </c>
      <c r="H187" s="9"/>
      <c r="I187" s="10"/>
      <c r="J187" s="11" t="str">
        <f>IF($H187="","",IFERROR(VLOOKUP($H$196&amp;$H187,[1]非表示!$A$1:$H$500,4,FALSE),0))</f>
        <v/>
      </c>
      <c r="K187" s="11" t="str">
        <f>IF($H187="","",IFERROR(VLOOKUP($H$196&amp;$H187,[1]非表示!$A$1:$H$500,5,FALSE),0))</f>
        <v/>
      </c>
      <c r="L187" s="11" t="str">
        <f>IF($H187="","",IFERROR(VLOOKUP($H$196&amp;$H187,[1]非表示!$A$1:$H$500,6,FALSE),0))</f>
        <v/>
      </c>
      <c r="M187" s="12" t="str">
        <f>IF($H187="","",IFERROR(VLOOKUP($H$196&amp;$H187,[1]非表示!$A$1:$H$500,7,FALSE),0))</f>
        <v/>
      </c>
      <c r="O187" s="9"/>
      <c r="P187" s="10"/>
      <c r="Q187" s="11" t="str">
        <f>IF($O187="","",IFERROR(VLOOKUP($O$196&amp;$O187,[1]非表示!$A$1:$H$500,4,FALSE),0))</f>
        <v/>
      </c>
      <c r="R187" s="11" t="str">
        <f>IF($O187="","",IFERROR(VLOOKUP($O$196&amp;$O187,[1]非表示!$A$1:$H$500,5,FALSE),0))</f>
        <v/>
      </c>
      <c r="S187" s="11" t="str">
        <f>IF($O187="","",IFERROR(VLOOKUP($O$196&amp;$O187,[1]非表示!$A$1:$H$500,6,FALSE),0))</f>
        <v/>
      </c>
      <c r="T187" s="12" t="str">
        <f>IF($O187="","",IFERROR(VLOOKUP($O$196&amp;$O187,[1]非表示!$A$1:$H$500,7,FALSE),0))</f>
        <v/>
      </c>
    </row>
    <row r="188" spans="1:20" x14ac:dyDescent="0.15">
      <c r="A188" s="9"/>
      <c r="B188" s="10"/>
      <c r="C188" s="11" t="str">
        <f>IF($A188="","",IFERROR(VLOOKUP($A$196&amp;$A188,[1]非表示!$A$1:$H$500,4,FALSE),0))</f>
        <v/>
      </c>
      <c r="D188" s="11" t="str">
        <f>IF($A188="","",IFERROR(VLOOKUP($A$196&amp;$A188,[1]非表示!$A$1:$H$500,5,FALSE),0))</f>
        <v/>
      </c>
      <c r="E188" s="11" t="str">
        <f>IF($A188="","",IFERROR(VLOOKUP($A$196&amp;$A188,[1]非表示!$A$1:$H$500,6,FALSE),0))</f>
        <v/>
      </c>
      <c r="F188" s="12" t="str">
        <f>IF($A188="","",IFERROR(VLOOKUP($A$196&amp;$A188,[1]非表示!$A$1:$H$500,7,FALSE),0))</f>
        <v/>
      </c>
      <c r="H188" s="9"/>
      <c r="I188" s="29"/>
      <c r="J188" s="11" t="str">
        <f>IF($H188="","",IFERROR(VLOOKUP($H$196&amp;$H188,[1]非表示!$A$1:$H$500,4,FALSE),0))</f>
        <v/>
      </c>
      <c r="K188" s="11" t="str">
        <f>IF($H188="","",IFERROR(VLOOKUP($H$196&amp;$H188,[1]非表示!$A$1:$H$500,5,FALSE),0))</f>
        <v/>
      </c>
      <c r="L188" s="11" t="str">
        <f>IF($H188="","",IFERROR(VLOOKUP($H$196&amp;$H188,[1]非表示!$A$1:$H$500,6,FALSE),0))</f>
        <v/>
      </c>
      <c r="M188" s="12" t="str">
        <f>IF($H188="","",IFERROR(VLOOKUP($H$196&amp;$H188,[1]非表示!$A$1:$H$500,7,FALSE),0))</f>
        <v/>
      </c>
      <c r="O188" s="9"/>
      <c r="P188" s="10"/>
      <c r="Q188" s="11" t="str">
        <f>IF($O188="","",IFERROR(VLOOKUP($O$196&amp;$O188,[1]非表示!$A$1:$H$500,4,FALSE),0))</f>
        <v/>
      </c>
      <c r="R188" s="11" t="str">
        <f>IF($O188="","",IFERROR(VLOOKUP($O$196&amp;$O188,[1]非表示!$A$1:$H$500,5,FALSE),0))</f>
        <v/>
      </c>
      <c r="S188" s="11" t="str">
        <f>IF($O188="","",IFERROR(VLOOKUP($O$196&amp;$O188,[1]非表示!$A$1:$H$500,6,FALSE),0))</f>
        <v/>
      </c>
      <c r="T188" s="12" t="str">
        <f>IF($O188="","",IFERROR(VLOOKUP($O$196&amp;$O188,[1]非表示!$A$1:$H$500,7,FALSE),0))</f>
        <v/>
      </c>
    </row>
    <row r="189" spans="1:20" x14ac:dyDescent="0.15">
      <c r="A189" s="9"/>
      <c r="B189" s="10"/>
      <c r="C189" s="11" t="str">
        <f>IF($A189="","",IFERROR(VLOOKUP($A$196&amp;$A189,[1]非表示!$A$1:$H$500,4,FALSE),0))</f>
        <v/>
      </c>
      <c r="D189" s="11" t="str">
        <f>IF($A189="","",IFERROR(VLOOKUP($A$196&amp;$A189,[1]非表示!$A$1:$H$500,5,FALSE),0))</f>
        <v/>
      </c>
      <c r="E189" s="11" t="str">
        <f>IF($A189="","",IFERROR(VLOOKUP($A$196&amp;$A189,[1]非表示!$A$1:$H$500,6,FALSE),0))</f>
        <v/>
      </c>
      <c r="F189" s="12" t="str">
        <f>IF($A189="","",IFERROR(VLOOKUP($A$196&amp;$A189,[1]非表示!$A$1:$H$500,7,FALSE),0))</f>
        <v/>
      </c>
      <c r="H189" s="9"/>
      <c r="I189" s="29"/>
      <c r="J189" s="11" t="str">
        <f>IF($H189="","",IFERROR(VLOOKUP($H$196&amp;$H189,[1]非表示!$A$1:$H$500,4,FALSE),0))</f>
        <v/>
      </c>
      <c r="K189" s="11" t="str">
        <f>IF($H189="","",IFERROR(VLOOKUP($H$196&amp;$H189,[1]非表示!$A$1:$H$500,5,FALSE),0))</f>
        <v/>
      </c>
      <c r="L189" s="11" t="str">
        <f>IF($H189="","",IFERROR(VLOOKUP($H$196&amp;$H189,[1]非表示!$A$1:$H$500,6,FALSE),0))</f>
        <v/>
      </c>
      <c r="M189" s="12" t="str">
        <f>IF($H189="","",IFERROR(VLOOKUP($H$196&amp;$H189,[1]非表示!$A$1:$H$500,7,FALSE),0))</f>
        <v/>
      </c>
      <c r="O189" s="9"/>
      <c r="P189" s="10"/>
      <c r="Q189" s="11" t="str">
        <f>IF($O189="","",IFERROR(VLOOKUP($O$196&amp;$O189,[1]非表示!$A$1:$H$500,4,FALSE),0))</f>
        <v/>
      </c>
      <c r="R189" s="11" t="str">
        <f>IF($O189="","",IFERROR(VLOOKUP($O$196&amp;$O189,[1]非表示!$A$1:$H$500,5,FALSE),0))</f>
        <v/>
      </c>
      <c r="S189" s="11" t="str">
        <f>IF($O189="","",IFERROR(VLOOKUP($O$196&amp;$O189,[1]非表示!$A$1:$H$500,6,FALSE),0))</f>
        <v/>
      </c>
      <c r="T189" s="12" t="str">
        <f>IF($O189="","",IFERROR(VLOOKUP($O$196&amp;$O189,[1]非表示!$A$1:$H$500,7,FALSE),0))</f>
        <v/>
      </c>
    </row>
    <row r="190" spans="1:20" x14ac:dyDescent="0.15">
      <c r="A190" s="9"/>
      <c r="B190" s="10"/>
      <c r="C190" s="11" t="str">
        <f>IF($A190="","",IFERROR(VLOOKUP($A$196&amp;$A190,[1]非表示!$A$1:$H$500,4,FALSE),0))</f>
        <v/>
      </c>
      <c r="D190" s="11" t="str">
        <f>IF($A190="","",IFERROR(VLOOKUP($A$196&amp;$A190,[1]非表示!$A$1:$H$500,5,FALSE),0))</f>
        <v/>
      </c>
      <c r="E190" s="11" t="str">
        <f>IF($A190="","",IFERROR(VLOOKUP($A$196&amp;$A190,[1]非表示!$A$1:$H$500,6,FALSE),0))</f>
        <v/>
      </c>
      <c r="F190" s="12" t="str">
        <f>IF($A190="","",IFERROR(VLOOKUP($A$196&amp;$A190,[1]非表示!$A$1:$H$500,7,FALSE),0))</f>
        <v/>
      </c>
      <c r="H190" s="9"/>
      <c r="I190" s="29"/>
      <c r="J190" s="11" t="str">
        <f>IF($H190="","",IFERROR(VLOOKUP($H$196&amp;$H190,[1]非表示!$A$1:$H$500,4,FALSE),0))</f>
        <v/>
      </c>
      <c r="K190" s="11" t="str">
        <f>IF($H190="","",IFERROR(VLOOKUP($H$196&amp;$H190,[1]非表示!$A$1:$H$500,5,FALSE),0))</f>
        <v/>
      </c>
      <c r="L190" s="11" t="str">
        <f>IF($H190="","",IFERROR(VLOOKUP($H$196&amp;$H190,[1]非表示!$A$1:$H$500,6,FALSE),0))</f>
        <v/>
      </c>
      <c r="M190" s="12" t="str">
        <f>IF($H190="","",IFERROR(VLOOKUP($H$196&amp;$H190,[1]非表示!$A$1:$H$500,7,FALSE),0))</f>
        <v/>
      </c>
      <c r="O190" s="9"/>
      <c r="P190" s="10"/>
      <c r="Q190" s="11" t="str">
        <f>IF($O190="","",IFERROR(VLOOKUP($O$196&amp;$O190,[1]非表示!$A$1:$H$500,4,FALSE),0))</f>
        <v/>
      </c>
      <c r="R190" s="11" t="str">
        <f>IF($O190="","",IFERROR(VLOOKUP($O$196&amp;$O190,[1]非表示!$A$1:$H$500,5,FALSE),0))</f>
        <v/>
      </c>
      <c r="S190" s="11" t="str">
        <f>IF($O190="","",IFERROR(VLOOKUP($O$196&amp;$O190,[1]非表示!$A$1:$H$500,6,FALSE),0))</f>
        <v/>
      </c>
      <c r="T190" s="12" t="str">
        <f>IF($O190="","",IFERROR(VLOOKUP($O$196&amp;$O190,[1]非表示!$A$1:$H$500,7,FALSE),0))</f>
        <v/>
      </c>
    </row>
    <row r="191" spans="1:20" x14ac:dyDescent="0.15">
      <c r="A191" s="9"/>
      <c r="B191" s="10"/>
      <c r="C191" s="11" t="str">
        <f>IF($A191="","",IFERROR(VLOOKUP($A$196&amp;$A191,[1]非表示!$A$1:$H$500,4,FALSE),0))</f>
        <v/>
      </c>
      <c r="D191" s="11" t="str">
        <f>IF($A191="","",IFERROR(VLOOKUP($A$196&amp;$A191,[1]非表示!$A$1:$H$500,5,FALSE),0))</f>
        <v/>
      </c>
      <c r="E191" s="11" t="str">
        <f>IF($A191="","",IFERROR(VLOOKUP($A$196&amp;$A191,[1]非表示!$A$1:$H$500,6,FALSE),0))</f>
        <v/>
      </c>
      <c r="F191" s="12" t="str">
        <f>IF($A191="","",IFERROR(VLOOKUP($A$196&amp;$A191,[1]非表示!$A$1:$H$500,7,FALSE),0))</f>
        <v/>
      </c>
      <c r="H191" s="9"/>
      <c r="I191" s="29"/>
      <c r="J191" s="11" t="str">
        <f>IF($H191="","",IFERROR(VLOOKUP($H$196&amp;$H191,[1]非表示!$A$1:$H$500,4,FALSE),0))</f>
        <v/>
      </c>
      <c r="K191" s="11" t="str">
        <f>IF($H191="","",IFERROR(VLOOKUP($H$196&amp;$H191,[1]非表示!$A$1:$H$500,5,FALSE),0))</f>
        <v/>
      </c>
      <c r="L191" s="11" t="str">
        <f>IF($H191="","",IFERROR(VLOOKUP($H$196&amp;$H191,[1]非表示!$A$1:$H$500,6,FALSE),0))</f>
        <v/>
      </c>
      <c r="M191" s="12" t="str">
        <f>IF($H191="","",IFERROR(VLOOKUP($H$196&amp;$H191,[1]非表示!$A$1:$H$500,7,FALSE),0))</f>
        <v/>
      </c>
      <c r="O191" s="9"/>
      <c r="P191" s="10"/>
      <c r="Q191" s="11" t="str">
        <f>IF($O191="","",IFERROR(VLOOKUP($O$196&amp;$O191,[1]非表示!$A$1:$H$500,4,FALSE),0))</f>
        <v/>
      </c>
      <c r="R191" s="11" t="str">
        <f>IF($O191="","",IFERROR(VLOOKUP($O$196&amp;$O191,[1]非表示!$A$1:$H$500,5,FALSE),0))</f>
        <v/>
      </c>
      <c r="S191" s="11" t="str">
        <f>IF($O191="","",IFERROR(VLOOKUP($O$196&amp;$O191,[1]非表示!$A$1:$H$500,6,FALSE),0))</f>
        <v/>
      </c>
      <c r="T191" s="12" t="str">
        <f>IF($O191="","",IFERROR(VLOOKUP($O$196&amp;$O191,[1]非表示!$A$1:$H$500,7,FALSE),0))</f>
        <v/>
      </c>
    </row>
    <row r="192" spans="1:20" x14ac:dyDescent="0.15">
      <c r="A192" s="9"/>
      <c r="B192" s="10"/>
      <c r="C192" s="11" t="str">
        <f>IF($A192="","",IFERROR(VLOOKUP($A$196&amp;$A192,[1]非表示!$A$1:$H$500,4,FALSE),0))</f>
        <v/>
      </c>
      <c r="D192" s="11" t="str">
        <f>IF($A192="","",IFERROR(VLOOKUP($A$196&amp;$A192,[1]非表示!$A$1:$H$500,5,FALSE),0))</f>
        <v/>
      </c>
      <c r="E192" s="11" t="str">
        <f>IF($A192="","",IFERROR(VLOOKUP($A$196&amp;$A192,[1]非表示!$A$1:$H$500,6,FALSE),0))</f>
        <v/>
      </c>
      <c r="F192" s="12" t="str">
        <f>IF($A192="","",IFERROR(VLOOKUP($A$196&amp;$A192,[1]非表示!$A$1:$H$500,7,FALSE),0))</f>
        <v/>
      </c>
      <c r="H192" s="9"/>
      <c r="I192" s="10"/>
      <c r="J192" s="11" t="str">
        <f>IF($H192="","",IFERROR(VLOOKUP($H$196&amp;$H192,[1]非表示!$A$1:$H$500,4,FALSE),0))</f>
        <v/>
      </c>
      <c r="K192" s="11" t="str">
        <f>IF($H192="","",IFERROR(VLOOKUP($H$196&amp;$H192,[1]非表示!$A$1:$H$500,5,FALSE),0))</f>
        <v/>
      </c>
      <c r="L192" s="11" t="str">
        <f>IF($H192="","",IFERROR(VLOOKUP($H$196&amp;$H192,[1]非表示!$A$1:$H$500,6,FALSE),0))</f>
        <v/>
      </c>
      <c r="M192" s="12" t="str">
        <f>IF($H192="","",IFERROR(VLOOKUP($H$196&amp;$H192,[1]非表示!$A$1:$H$500,7,FALSE),0))</f>
        <v/>
      </c>
      <c r="O192" s="9"/>
      <c r="P192" s="10"/>
      <c r="Q192" s="11" t="str">
        <f>IF($O192="","",IFERROR(VLOOKUP($O$196&amp;$O192,[1]非表示!$A$1:$H$500,4,FALSE),0))</f>
        <v/>
      </c>
      <c r="R192" s="11" t="str">
        <f>IF($O192="","",IFERROR(VLOOKUP($O$196&amp;$O192,[1]非表示!$A$1:$H$500,5,FALSE),0))</f>
        <v/>
      </c>
      <c r="S192" s="11" t="str">
        <f>IF($O192="","",IFERROR(VLOOKUP($O$196&amp;$O192,[1]非表示!$A$1:$H$500,6,FALSE),0))</f>
        <v/>
      </c>
      <c r="T192" s="12" t="str">
        <f>IF($O192="","",IFERROR(VLOOKUP($O$196&amp;$O192,[1]非表示!$A$1:$H$500,7,FALSE),0))</f>
        <v/>
      </c>
    </row>
    <row r="193" spans="1:27" x14ac:dyDescent="0.15">
      <c r="A193" s="9"/>
      <c r="B193" s="10"/>
      <c r="C193" s="11" t="str">
        <f>IF($A193="","",IFERROR(VLOOKUP($A$196&amp;$A193,[1]非表示!$A$1:$H$500,4,FALSE),0))</f>
        <v/>
      </c>
      <c r="D193" s="11" t="str">
        <f>IF($A193="","",IFERROR(VLOOKUP($A$196&amp;$A193,[1]非表示!$A$1:$H$500,5,FALSE),0))</f>
        <v/>
      </c>
      <c r="E193" s="11" t="str">
        <f>IF($A193="","",IFERROR(VLOOKUP($A$196&amp;$A193,[1]非表示!$A$1:$H$500,6,FALSE),0))</f>
        <v/>
      </c>
      <c r="F193" s="12" t="str">
        <f>IF($A193="","",IFERROR(VLOOKUP($A$196&amp;$A193,[1]非表示!$A$1:$H$500,7,FALSE),0))</f>
        <v/>
      </c>
      <c r="H193" s="9"/>
      <c r="I193" s="10"/>
      <c r="J193" s="11" t="str">
        <f>IF($H193="","",IFERROR(VLOOKUP($H$196&amp;$H193,[1]非表示!$A$1:$H$500,4,FALSE),0))</f>
        <v/>
      </c>
      <c r="K193" s="11" t="str">
        <f>IF($H193="","",IFERROR(VLOOKUP($H$196&amp;$H193,[1]非表示!$A$1:$H$500,5,FALSE),0))</f>
        <v/>
      </c>
      <c r="L193" s="11" t="str">
        <f>IF($H193="","",IFERROR(VLOOKUP($H$196&amp;$H193,[1]非表示!$A$1:$H$500,6,FALSE),0))</f>
        <v/>
      </c>
      <c r="M193" s="12" t="str">
        <f>IF($H193="","",IFERROR(VLOOKUP($H$196&amp;$H193,[1]非表示!$A$1:$H$500,7,FALSE),0))</f>
        <v/>
      </c>
      <c r="O193" s="9"/>
      <c r="P193" s="10"/>
      <c r="Q193" s="11" t="str">
        <f>IF($O193="","",IFERROR(VLOOKUP($O$196&amp;$O193,[1]非表示!$A$1:$H$500,4,FALSE),0))</f>
        <v/>
      </c>
      <c r="R193" s="11" t="str">
        <f>IF($O193="","",IFERROR(VLOOKUP($O$196&amp;$O193,[1]非表示!$A$1:$H$500,5,FALSE),0))</f>
        <v/>
      </c>
      <c r="S193" s="11" t="str">
        <f>IF($O193="","",IFERROR(VLOOKUP($O$196&amp;$O193,[1]非表示!$A$1:$H$500,6,FALSE),0))</f>
        <v/>
      </c>
      <c r="T193" s="12" t="str">
        <f>IF($O193="","",IFERROR(VLOOKUP($O$196&amp;$O193,[1]非表示!$A$1:$H$500,7,FALSE),0))</f>
        <v/>
      </c>
    </row>
    <row r="194" spans="1:27" x14ac:dyDescent="0.15">
      <c r="A194" s="9"/>
      <c r="B194" s="10"/>
      <c r="C194" s="11" t="str">
        <f>IF($A194="","",IFERROR(VLOOKUP($A$196&amp;$A194,[1]非表示!$A$1:$H$500,4,FALSE),0))</f>
        <v/>
      </c>
      <c r="D194" s="11" t="str">
        <f>IF($A194="","",IFERROR(VLOOKUP($A$196&amp;$A194,[1]非表示!$A$1:$H$500,5,FALSE),0))</f>
        <v/>
      </c>
      <c r="E194" s="11" t="str">
        <f>IF($A194="","",IFERROR(VLOOKUP($A$196&amp;$A194,[1]非表示!$A$1:$H$500,6,FALSE),0))</f>
        <v/>
      </c>
      <c r="F194" s="12" t="str">
        <f>IF($A194="","",IFERROR(VLOOKUP($A$196&amp;$A194,[1]非表示!$A$1:$H$500,7,FALSE),0))</f>
        <v/>
      </c>
      <c r="H194" s="9"/>
      <c r="I194" s="10"/>
      <c r="J194" s="11" t="str">
        <f>IF($H194="","",IFERROR(VLOOKUP($H$196&amp;$H194,[1]非表示!$A$1:$H$500,4,FALSE),0))</f>
        <v/>
      </c>
      <c r="K194" s="11" t="str">
        <f>IF($H194="","",IFERROR(VLOOKUP($H$196&amp;$H194,[1]非表示!$A$1:$H$500,5,FALSE),0))</f>
        <v/>
      </c>
      <c r="L194" s="11" t="str">
        <f>IF($H194="","",IFERROR(VLOOKUP($H$196&amp;$H194,[1]非表示!$A$1:$H$500,6,FALSE),0))</f>
        <v/>
      </c>
      <c r="M194" s="12" t="str">
        <f>IF($H194="","",IFERROR(VLOOKUP($H$196&amp;$H194,[1]非表示!$A$1:$H$500,7,FALSE),0))</f>
        <v/>
      </c>
      <c r="O194" s="9"/>
      <c r="P194" s="10"/>
      <c r="Q194" s="11" t="str">
        <f>IF($O194="","",IFERROR(VLOOKUP($O$196&amp;$O194,[1]非表示!$A$1:$H$500,4,FALSE),0))</f>
        <v/>
      </c>
      <c r="R194" s="11" t="str">
        <f>IF($O194="","",IFERROR(VLOOKUP($O$196&amp;$O194,[1]非表示!$A$1:$H$500,5,FALSE),0))</f>
        <v/>
      </c>
      <c r="S194" s="11" t="str">
        <f>IF($O194="","",IFERROR(VLOOKUP($O$196&amp;$O194,[1]非表示!$A$1:$H$500,6,FALSE),0))</f>
        <v/>
      </c>
      <c r="T194" s="12" t="str">
        <f>IF($O194="","",IFERROR(VLOOKUP($O$196&amp;$O194,[1]非表示!$A$1:$H$500,7,FALSE),0))</f>
        <v/>
      </c>
    </row>
    <row r="195" spans="1:27" x14ac:dyDescent="0.15">
      <c r="A195" s="15"/>
      <c r="B195" s="16"/>
      <c r="C195" s="11" t="str">
        <f>IF($A195="","",IFERROR(VLOOKUP($A$196&amp;$A195,[1]非表示!$A$1:$H$500,4,FALSE),0))</f>
        <v/>
      </c>
      <c r="D195" s="11" t="str">
        <f>IF($A195="","",IFERROR(VLOOKUP($A$196&amp;$A195,[1]非表示!$A$1:$H$500,5,FALSE),0))</f>
        <v/>
      </c>
      <c r="E195" s="11" t="str">
        <f>IF($A195="","",IFERROR(VLOOKUP($A$196&amp;$A195,[1]非表示!$A$1:$H$500,6,FALSE),0))</f>
        <v/>
      </c>
      <c r="F195" s="12" t="str">
        <f>IF($A195="","",IFERROR(VLOOKUP($A$196&amp;$A195,[1]非表示!$A$1:$H$500,7,FALSE),0))</f>
        <v/>
      </c>
      <c r="H195" s="15"/>
      <c r="I195" s="16"/>
      <c r="J195" s="11" t="str">
        <f>IF($H195="","",IFERROR(VLOOKUP($H$196&amp;$H195,[1]非表示!$A$1:$H$500,4,FALSE),0))</f>
        <v/>
      </c>
      <c r="K195" s="11" t="str">
        <f>IF($H195="","",IFERROR(VLOOKUP($H$196&amp;$H195,[1]非表示!$A$1:$H$500,5,FALSE),0))</f>
        <v/>
      </c>
      <c r="L195" s="11" t="str">
        <f>IF($H195="","",IFERROR(VLOOKUP($H$196&amp;$H195,[1]非表示!$A$1:$H$500,6,FALSE),0))</f>
        <v/>
      </c>
      <c r="M195" s="12" t="str">
        <f>IF($H195="","",IFERROR(VLOOKUP($H$196&amp;$H195,[1]非表示!$A$1:$H$500,7,FALSE),0))</f>
        <v/>
      </c>
      <c r="O195" s="15"/>
      <c r="P195" s="16"/>
      <c r="Q195" s="11" t="str">
        <f>IF($O195="","",IFERROR(VLOOKUP($O$196&amp;$O195,[1]非表示!$A$1:$H$500,4,FALSE),0))</f>
        <v/>
      </c>
      <c r="R195" s="11" t="str">
        <f>IF($O195="","",IFERROR(VLOOKUP($O$196&amp;$O195,[1]非表示!$A$1:$H$500,5,FALSE),0))</f>
        <v/>
      </c>
      <c r="S195" s="11" t="str">
        <f>IF($O195="","",IFERROR(VLOOKUP($O$196&amp;$O195,[1]非表示!$A$1:$H$500,6,FALSE),0))</f>
        <v/>
      </c>
      <c r="T195" s="12" t="str">
        <f>IF($O195="","",IFERROR(VLOOKUP($O$196&amp;$O195,[1]非表示!$A$1:$H$500,7,FALSE),0))</f>
        <v/>
      </c>
    </row>
    <row r="196" spans="1:27" ht="13.5" customHeight="1" x14ac:dyDescent="0.15">
      <c r="A196" s="23">
        <v>8</v>
      </c>
      <c r="B196" s="24" t="s">
        <v>388</v>
      </c>
      <c r="C196" s="25">
        <f>SUM(C150:C195)</f>
        <v>2429</v>
      </c>
      <c r="D196" s="25">
        <f>SUM(D150:D195)</f>
        <v>5343</v>
      </c>
      <c r="E196" s="25">
        <f>SUM(E150:E195)</f>
        <v>2640</v>
      </c>
      <c r="F196" s="26">
        <f>SUM(F150:F195)</f>
        <v>2703</v>
      </c>
      <c r="H196" s="23">
        <v>9</v>
      </c>
      <c r="I196" s="24" t="s">
        <v>389</v>
      </c>
      <c r="J196" s="25">
        <v>6138</v>
      </c>
      <c r="K196" s="25">
        <v>14492</v>
      </c>
      <c r="L196" s="25">
        <v>7541</v>
      </c>
      <c r="M196" s="26">
        <v>6951</v>
      </c>
      <c r="O196" s="23">
        <v>10</v>
      </c>
      <c r="P196" s="24" t="s">
        <v>390</v>
      </c>
      <c r="Q196" s="25">
        <v>8894</v>
      </c>
      <c r="R196" s="25">
        <v>25525</v>
      </c>
      <c r="S196" s="25">
        <v>12665</v>
      </c>
      <c r="T196" s="26">
        <v>12860</v>
      </c>
    </row>
    <row r="208" spans="1:27" x14ac:dyDescent="0.15">
      <c r="O208" s="1"/>
      <c r="Q208" s="31" t="s">
        <v>3</v>
      </c>
      <c r="R208" s="31" t="s">
        <v>4</v>
      </c>
      <c r="S208" s="31" t="s">
        <v>5</v>
      </c>
      <c r="T208" s="31" t="s">
        <v>6</v>
      </c>
      <c r="V208" s="32" t="s">
        <v>391</v>
      </c>
      <c r="W208" s="33">
        <f>R219</f>
        <v>278975</v>
      </c>
      <c r="X208" s="33" t="s">
        <v>392</v>
      </c>
      <c r="Y208" s="34" t="s">
        <v>393</v>
      </c>
      <c r="Z208" s="35">
        <f>R221</f>
        <v>-118</v>
      </c>
      <c r="AA208" s="36" t="s">
        <v>394</v>
      </c>
    </row>
    <row r="209" spans="15:27" ht="13.5" x14ac:dyDescent="0.15">
      <c r="O209">
        <v>3</v>
      </c>
      <c r="P209" t="s">
        <v>395</v>
      </c>
      <c r="Q209" s="37">
        <f>Q49</f>
        <v>40166</v>
      </c>
      <c r="R209" s="37">
        <f>R49</f>
        <v>87598</v>
      </c>
      <c r="S209" s="37">
        <f>S49</f>
        <v>45891</v>
      </c>
      <c r="T209" s="37">
        <f>T49</f>
        <v>41707</v>
      </c>
      <c r="V209" s="32" t="s">
        <v>5</v>
      </c>
      <c r="W209" s="33">
        <f>S219</f>
        <v>143532</v>
      </c>
      <c r="X209" s="33" t="s">
        <v>392</v>
      </c>
      <c r="Y209" s="34" t="s">
        <v>393</v>
      </c>
      <c r="Z209" s="35">
        <f>S221</f>
        <v>-64</v>
      </c>
      <c r="AA209" s="36" t="s">
        <v>394</v>
      </c>
    </row>
    <row r="210" spans="15:27" ht="13.5" x14ac:dyDescent="0.15">
      <c r="O210">
        <v>2</v>
      </c>
      <c r="P210" t="s">
        <v>396</v>
      </c>
      <c r="Q210" s="37">
        <f>J98</f>
        <v>24640</v>
      </c>
      <c r="R210" s="37">
        <f>K98</f>
        <v>52218</v>
      </c>
      <c r="S210" s="37">
        <f>L98</f>
        <v>26799</v>
      </c>
      <c r="T210" s="37">
        <f>M98</f>
        <v>25419</v>
      </c>
      <c r="V210" s="32" t="s">
        <v>6</v>
      </c>
      <c r="W210" s="33">
        <f>T219</f>
        <v>135443</v>
      </c>
      <c r="X210" s="33" t="s">
        <v>392</v>
      </c>
      <c r="Y210" s="34" t="s">
        <v>393</v>
      </c>
      <c r="Z210" s="35">
        <f>T221</f>
        <v>-54</v>
      </c>
      <c r="AA210" s="36" t="s">
        <v>394</v>
      </c>
    </row>
    <row r="211" spans="15:27" ht="13.5" x14ac:dyDescent="0.15">
      <c r="O211">
        <v>1</v>
      </c>
      <c r="P211" t="s">
        <v>397</v>
      </c>
      <c r="Q211" s="37">
        <f>C98</f>
        <v>14054</v>
      </c>
      <c r="R211" s="37">
        <f>D98</f>
        <v>29688</v>
      </c>
      <c r="S211" s="37">
        <f>E98</f>
        <v>15510</v>
      </c>
      <c r="T211" s="37">
        <f>F98</f>
        <v>14178</v>
      </c>
      <c r="V211" s="32" t="s">
        <v>3</v>
      </c>
      <c r="W211" s="33">
        <f>Q219</f>
        <v>124173</v>
      </c>
      <c r="X211" s="33" t="s">
        <v>398</v>
      </c>
      <c r="Y211" s="34" t="s">
        <v>393</v>
      </c>
      <c r="Z211" s="35">
        <f>Q221</f>
        <v>-1</v>
      </c>
      <c r="AA211" s="36" t="s">
        <v>399</v>
      </c>
    </row>
    <row r="212" spans="15:27" ht="13.5" x14ac:dyDescent="0.15">
      <c r="O212">
        <v>9</v>
      </c>
      <c r="P212" t="s">
        <v>400</v>
      </c>
      <c r="Q212" s="37">
        <f>J196</f>
        <v>6138</v>
      </c>
      <c r="R212" s="37">
        <f>K196</f>
        <v>14492</v>
      </c>
      <c r="S212" s="37">
        <f>L196</f>
        <v>7541</v>
      </c>
      <c r="T212" s="37">
        <f>M196</f>
        <v>6951</v>
      </c>
    </row>
    <row r="213" spans="15:27" ht="13.5" x14ac:dyDescent="0.15">
      <c r="O213">
        <v>4</v>
      </c>
      <c r="P213" t="s">
        <v>401</v>
      </c>
      <c r="Q213" s="37">
        <f>Q98</f>
        <v>6192</v>
      </c>
      <c r="R213" s="37">
        <f>R98</f>
        <v>14626</v>
      </c>
      <c r="S213" s="37">
        <f>S98</f>
        <v>7353</v>
      </c>
      <c r="T213" s="37">
        <f>T98</f>
        <v>7273</v>
      </c>
    </row>
    <row r="214" spans="15:27" ht="13.5" x14ac:dyDescent="0.15">
      <c r="O214">
        <v>5</v>
      </c>
      <c r="P214" t="s">
        <v>402</v>
      </c>
      <c r="Q214" s="37">
        <f>C147</f>
        <v>6108</v>
      </c>
      <c r="R214" s="37">
        <f>D147</f>
        <v>13902</v>
      </c>
      <c r="S214" s="37">
        <f>E147</f>
        <v>6929</v>
      </c>
      <c r="T214" s="37">
        <f>F147</f>
        <v>6973</v>
      </c>
    </row>
    <row r="215" spans="15:27" ht="13.5" x14ac:dyDescent="0.15">
      <c r="O215">
        <v>7</v>
      </c>
      <c r="P215" t="s">
        <v>403</v>
      </c>
      <c r="Q215" s="37">
        <f>Q147</f>
        <v>10333</v>
      </c>
      <c r="R215" s="37">
        <f>R147</f>
        <v>23505</v>
      </c>
      <c r="S215" s="37">
        <f>S147</f>
        <v>11823</v>
      </c>
      <c r="T215" s="37">
        <f>T147</f>
        <v>11682</v>
      </c>
    </row>
    <row r="216" spans="15:27" ht="13.5" x14ac:dyDescent="0.15">
      <c r="O216">
        <v>8</v>
      </c>
      <c r="P216" t="s">
        <v>404</v>
      </c>
      <c r="Q216" s="37">
        <f>C196</f>
        <v>2429</v>
      </c>
      <c r="R216" s="37">
        <f>D196</f>
        <v>5343</v>
      </c>
      <c r="S216" s="37">
        <f>E196</f>
        <v>2640</v>
      </c>
      <c r="T216" s="37">
        <f>F196</f>
        <v>2703</v>
      </c>
    </row>
    <row r="217" spans="15:27" ht="13.5" x14ac:dyDescent="0.15">
      <c r="O217">
        <v>6</v>
      </c>
      <c r="P217" t="s">
        <v>405</v>
      </c>
      <c r="Q217" s="37">
        <f>J147</f>
        <v>5219</v>
      </c>
      <c r="R217" s="37">
        <f>K147</f>
        <v>12078</v>
      </c>
      <c r="S217" s="37">
        <f>L147</f>
        <v>6381</v>
      </c>
      <c r="T217" s="37">
        <f>M147</f>
        <v>5697</v>
      </c>
    </row>
    <row r="218" spans="15:27" ht="13.5" x14ac:dyDescent="0.15">
      <c r="O218" s="38">
        <v>10</v>
      </c>
      <c r="P218" s="38" t="s">
        <v>406</v>
      </c>
      <c r="Q218" s="39">
        <f>Q196</f>
        <v>8894</v>
      </c>
      <c r="R218" s="39">
        <f>R196</f>
        <v>25525</v>
      </c>
      <c r="S218" s="39">
        <f>S196</f>
        <v>12665</v>
      </c>
      <c r="T218" s="39">
        <f>T196</f>
        <v>12860</v>
      </c>
    </row>
    <row r="219" spans="15:27" ht="12.75" thickBot="1" x14ac:dyDescent="0.2">
      <c r="P219" s="1" t="s">
        <v>407</v>
      </c>
      <c r="Q219" s="40">
        <f>SUM(Q209:Q218)</f>
        <v>124173</v>
      </c>
      <c r="R219" s="40">
        <f>SUM(R209:R218)</f>
        <v>278975</v>
      </c>
      <c r="S219" s="40">
        <f>SUM(S209:S218)</f>
        <v>143532</v>
      </c>
      <c r="T219" s="40">
        <f>SUM(T209:T218)</f>
        <v>135443</v>
      </c>
    </row>
    <row r="220" spans="15:27" ht="12.75" thickBot="1" x14ac:dyDescent="0.2">
      <c r="O220" s="41" t="s">
        <v>408</v>
      </c>
      <c r="P220" s="42" t="s">
        <v>409</v>
      </c>
      <c r="Q220" s="43">
        <v>124174</v>
      </c>
      <c r="R220" s="43">
        <v>279093</v>
      </c>
      <c r="S220" s="43">
        <v>143596</v>
      </c>
      <c r="T220" s="43">
        <v>135497</v>
      </c>
    </row>
    <row r="221" spans="15:27" x14ac:dyDescent="0.15">
      <c r="P221" s="1" t="s">
        <v>410</v>
      </c>
      <c r="Q221" s="40">
        <f>Q219-Q220</f>
        <v>-1</v>
      </c>
      <c r="R221" s="40">
        <f>R219-R220</f>
        <v>-118</v>
      </c>
      <c r="S221" s="40">
        <f>S219-S220</f>
        <v>-64</v>
      </c>
      <c r="T221" s="40">
        <f>T219-T220</f>
        <v>-54</v>
      </c>
    </row>
  </sheetData>
  <mergeCells count="7">
    <mergeCell ref="A148:F148"/>
    <mergeCell ref="A1:F1"/>
    <mergeCell ref="O1:P1"/>
    <mergeCell ref="A49:B49"/>
    <mergeCell ref="H49:I49"/>
    <mergeCell ref="A50:F50"/>
    <mergeCell ref="A99:F99"/>
  </mergeCells>
  <phoneticPr fontId="3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workbookViewId="0">
      <selection sqref="A1:F1"/>
    </sheetView>
  </sheetViews>
  <sheetFormatPr defaultRowHeight="12" x14ac:dyDescent="0.15"/>
  <cols>
    <col min="1" max="1" width="4.875" style="30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30" customWidth="1"/>
    <col min="9" max="9" width="15.625" style="1" customWidth="1"/>
    <col min="10" max="13" width="6.625" style="1" customWidth="1"/>
    <col min="14" max="14" width="1.625" style="1" customWidth="1"/>
    <col min="15" max="15" width="4.125" style="30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80">
        <v>42795</v>
      </c>
      <c r="B1" s="80"/>
      <c r="C1" s="80"/>
      <c r="D1" s="80"/>
      <c r="E1" s="80"/>
      <c r="F1" s="80"/>
      <c r="H1" s="2"/>
      <c r="O1" s="81" t="s">
        <v>0</v>
      </c>
      <c r="P1" s="82"/>
      <c r="Q1" s="3">
        <f>SUM(C98,J98,Q49,Q98,C147,J147,Q147,C196,J196,Q196)</f>
        <v>124205</v>
      </c>
      <c r="R1" s="3">
        <f>SUM(D98,K98,R49,R98,D147,K147,R147,D196,K196,R196)</f>
        <v>278861</v>
      </c>
      <c r="S1" s="3">
        <f>SUM(E98,L98,S49,S98,E147,L147,S147,E196,L196,S196)</f>
        <v>143493</v>
      </c>
      <c r="T1" s="4">
        <f>SUM(F98,M98,T49,T98,F147,M147,T147,F196,M196,T196)</f>
        <v>135368</v>
      </c>
    </row>
    <row r="2" spans="1:22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H2" s="5" t="s">
        <v>1</v>
      </c>
      <c r="I2" s="6" t="s">
        <v>2</v>
      </c>
      <c r="J2" s="6" t="s">
        <v>3</v>
      </c>
      <c r="K2" s="6" t="s">
        <v>4</v>
      </c>
      <c r="L2" s="6" t="s">
        <v>5</v>
      </c>
      <c r="M2" s="7" t="s">
        <v>6</v>
      </c>
      <c r="O2" s="5" t="s">
        <v>1</v>
      </c>
      <c r="P2" s="6" t="s">
        <v>2</v>
      </c>
      <c r="Q2" s="6" t="s">
        <v>3</v>
      </c>
      <c r="R2" s="6" t="s">
        <v>4</v>
      </c>
      <c r="S2" s="6" t="s">
        <v>5</v>
      </c>
      <c r="T2" s="7" t="s">
        <v>6</v>
      </c>
      <c r="V2" s="8"/>
    </row>
    <row r="3" spans="1:22" x14ac:dyDescent="0.15">
      <c r="A3" s="9">
        <v>1655</v>
      </c>
      <c r="B3" s="10" t="s">
        <v>7</v>
      </c>
      <c r="C3" s="11">
        <v>216</v>
      </c>
      <c r="D3" s="11">
        <v>554</v>
      </c>
      <c r="E3" s="11">
        <v>280</v>
      </c>
      <c r="F3" s="12">
        <v>274</v>
      </c>
      <c r="H3" s="9">
        <v>7900</v>
      </c>
      <c r="I3" s="10" t="s">
        <v>8</v>
      </c>
      <c r="J3" s="11">
        <v>811</v>
      </c>
      <c r="K3" s="11">
        <v>1674</v>
      </c>
      <c r="L3" s="11">
        <v>834</v>
      </c>
      <c r="M3" s="12">
        <v>840</v>
      </c>
      <c r="O3" s="9">
        <v>30101</v>
      </c>
      <c r="P3" s="10" t="s">
        <v>9</v>
      </c>
      <c r="Q3" s="11">
        <v>311</v>
      </c>
      <c r="R3" s="11">
        <v>697</v>
      </c>
      <c r="S3" s="11">
        <v>354</v>
      </c>
      <c r="T3" s="12">
        <v>343</v>
      </c>
    </row>
    <row r="4" spans="1:22" x14ac:dyDescent="0.15">
      <c r="A4" s="9">
        <v>1656</v>
      </c>
      <c r="B4" s="10" t="s">
        <v>10</v>
      </c>
      <c r="C4" s="11">
        <v>110</v>
      </c>
      <c r="D4" s="11">
        <v>396</v>
      </c>
      <c r="E4" s="11">
        <v>207</v>
      </c>
      <c r="F4" s="12">
        <v>189</v>
      </c>
      <c r="H4" s="9">
        <v>8000</v>
      </c>
      <c r="I4" s="10" t="s">
        <v>11</v>
      </c>
      <c r="J4" s="11">
        <v>7973</v>
      </c>
      <c r="K4" s="11">
        <v>16872</v>
      </c>
      <c r="L4" s="11">
        <v>8900</v>
      </c>
      <c r="M4" s="12">
        <v>7972</v>
      </c>
      <c r="O4" s="9">
        <v>30102</v>
      </c>
      <c r="P4" s="10" t="s">
        <v>12</v>
      </c>
      <c r="Q4" s="11">
        <v>335</v>
      </c>
      <c r="R4" s="11">
        <v>780</v>
      </c>
      <c r="S4" s="11">
        <v>403</v>
      </c>
      <c r="T4" s="12">
        <v>377</v>
      </c>
    </row>
    <row r="5" spans="1:22" x14ac:dyDescent="0.15">
      <c r="A5" s="9">
        <v>1657</v>
      </c>
      <c r="B5" s="10" t="s">
        <v>13</v>
      </c>
      <c r="C5" s="11">
        <v>374</v>
      </c>
      <c r="D5" s="11">
        <v>881</v>
      </c>
      <c r="E5" s="11">
        <v>468</v>
      </c>
      <c r="F5" s="12">
        <v>413</v>
      </c>
      <c r="H5" s="9">
        <v>8051</v>
      </c>
      <c r="I5" s="10" t="s">
        <v>14</v>
      </c>
      <c r="J5" s="11">
        <v>337</v>
      </c>
      <c r="K5" s="11">
        <v>592</v>
      </c>
      <c r="L5" s="11">
        <v>313</v>
      </c>
      <c r="M5" s="12">
        <v>279</v>
      </c>
      <c r="O5" s="9">
        <v>30103</v>
      </c>
      <c r="P5" s="10" t="s">
        <v>15</v>
      </c>
      <c r="Q5" s="11">
        <v>264</v>
      </c>
      <c r="R5" s="11">
        <v>531</v>
      </c>
      <c r="S5" s="11">
        <v>288</v>
      </c>
      <c r="T5" s="12">
        <v>243</v>
      </c>
    </row>
    <row r="6" spans="1:22" x14ac:dyDescent="0.15">
      <c r="A6" s="9">
        <v>4300</v>
      </c>
      <c r="B6" s="10" t="s">
        <v>16</v>
      </c>
      <c r="C6" s="11">
        <v>2</v>
      </c>
      <c r="D6" s="11">
        <v>2</v>
      </c>
      <c r="E6" s="11">
        <v>2</v>
      </c>
      <c r="F6" s="12">
        <v>0</v>
      </c>
      <c r="H6" s="9">
        <v>8052</v>
      </c>
      <c r="I6" s="10" t="s">
        <v>17</v>
      </c>
      <c r="J6" s="11">
        <v>460</v>
      </c>
      <c r="K6" s="11">
        <v>816</v>
      </c>
      <c r="L6" s="11">
        <v>439</v>
      </c>
      <c r="M6" s="12">
        <v>377</v>
      </c>
      <c r="O6" s="9">
        <v>30104</v>
      </c>
      <c r="P6" s="10" t="s">
        <v>18</v>
      </c>
      <c r="Q6" s="11">
        <v>234</v>
      </c>
      <c r="R6" s="11">
        <v>543</v>
      </c>
      <c r="S6" s="11">
        <v>281</v>
      </c>
      <c r="T6" s="12">
        <v>262</v>
      </c>
    </row>
    <row r="7" spans="1:22" x14ac:dyDescent="0.15">
      <c r="A7" s="9">
        <v>4400</v>
      </c>
      <c r="B7" s="10" t="s">
        <v>19</v>
      </c>
      <c r="C7" s="11">
        <v>1</v>
      </c>
      <c r="D7" s="11">
        <v>3</v>
      </c>
      <c r="E7" s="11">
        <v>0</v>
      </c>
      <c r="F7" s="12">
        <v>3</v>
      </c>
      <c r="H7" s="9">
        <v>8061</v>
      </c>
      <c r="I7" s="10" t="s">
        <v>20</v>
      </c>
      <c r="J7" s="11">
        <v>392</v>
      </c>
      <c r="K7" s="11">
        <v>713</v>
      </c>
      <c r="L7" s="11">
        <v>386</v>
      </c>
      <c r="M7" s="12">
        <v>327</v>
      </c>
      <c r="O7" s="9">
        <v>30105</v>
      </c>
      <c r="P7" s="10" t="s">
        <v>21</v>
      </c>
      <c r="Q7" s="11">
        <v>254</v>
      </c>
      <c r="R7" s="11">
        <v>666</v>
      </c>
      <c r="S7" s="11">
        <v>358</v>
      </c>
      <c r="T7" s="12">
        <v>308</v>
      </c>
    </row>
    <row r="8" spans="1:22" x14ac:dyDescent="0.15">
      <c r="A8" s="9">
        <v>4500</v>
      </c>
      <c r="B8" s="10" t="s">
        <v>22</v>
      </c>
      <c r="C8" s="11">
        <v>1</v>
      </c>
      <c r="D8" s="11">
        <v>1</v>
      </c>
      <c r="E8" s="11">
        <v>1</v>
      </c>
      <c r="F8" s="12">
        <v>0</v>
      </c>
      <c r="H8" s="9">
        <v>8062</v>
      </c>
      <c r="I8" s="10" t="s">
        <v>23</v>
      </c>
      <c r="J8" s="11">
        <v>268</v>
      </c>
      <c r="K8" s="11">
        <v>529</v>
      </c>
      <c r="L8" s="11">
        <v>274</v>
      </c>
      <c r="M8" s="12">
        <v>255</v>
      </c>
      <c r="O8" s="9">
        <v>30106</v>
      </c>
      <c r="P8" s="10" t="s">
        <v>24</v>
      </c>
      <c r="Q8" s="11">
        <v>239</v>
      </c>
      <c r="R8" s="11">
        <v>615</v>
      </c>
      <c r="S8" s="11">
        <v>286</v>
      </c>
      <c r="T8" s="12">
        <v>329</v>
      </c>
    </row>
    <row r="9" spans="1:22" x14ac:dyDescent="0.15">
      <c r="A9" s="9">
        <v>4600</v>
      </c>
      <c r="B9" s="10" t="s">
        <v>25</v>
      </c>
      <c r="C9" s="11">
        <v>1315</v>
      </c>
      <c r="D9" s="11">
        <v>2809</v>
      </c>
      <c r="E9" s="11">
        <v>1500</v>
      </c>
      <c r="F9" s="12">
        <v>1309</v>
      </c>
      <c r="H9" s="9">
        <v>8063</v>
      </c>
      <c r="I9" s="10" t="s">
        <v>26</v>
      </c>
      <c r="J9" s="11">
        <v>68</v>
      </c>
      <c r="K9" s="11">
        <v>145</v>
      </c>
      <c r="L9" s="11">
        <v>74</v>
      </c>
      <c r="M9" s="12">
        <v>71</v>
      </c>
      <c r="O9" s="9">
        <v>30107</v>
      </c>
      <c r="P9" s="10" t="s">
        <v>27</v>
      </c>
      <c r="Q9" s="11">
        <v>321</v>
      </c>
      <c r="R9" s="11">
        <v>711</v>
      </c>
      <c r="S9" s="11">
        <v>354</v>
      </c>
      <c r="T9" s="12">
        <v>357</v>
      </c>
    </row>
    <row r="10" spans="1:22" x14ac:dyDescent="0.15">
      <c r="A10" s="9">
        <v>4651</v>
      </c>
      <c r="B10" s="10" t="s">
        <v>28</v>
      </c>
      <c r="C10" s="11">
        <v>143</v>
      </c>
      <c r="D10" s="11">
        <v>300</v>
      </c>
      <c r="E10" s="11">
        <v>162</v>
      </c>
      <c r="F10" s="12">
        <v>138</v>
      </c>
      <c r="H10" s="9">
        <v>8101</v>
      </c>
      <c r="I10" s="10" t="s">
        <v>29</v>
      </c>
      <c r="J10" s="11">
        <v>670</v>
      </c>
      <c r="K10" s="11">
        <v>1235</v>
      </c>
      <c r="L10" s="11">
        <v>652</v>
      </c>
      <c r="M10" s="12">
        <v>583</v>
      </c>
      <c r="O10" s="9">
        <v>30201</v>
      </c>
      <c r="P10" s="10" t="s">
        <v>30</v>
      </c>
      <c r="Q10" s="11">
        <v>276</v>
      </c>
      <c r="R10" s="11">
        <v>636</v>
      </c>
      <c r="S10" s="11">
        <v>321</v>
      </c>
      <c r="T10" s="12">
        <v>315</v>
      </c>
    </row>
    <row r="11" spans="1:22" x14ac:dyDescent="0.15">
      <c r="A11" s="9">
        <v>4652</v>
      </c>
      <c r="B11" s="10" t="s">
        <v>31</v>
      </c>
      <c r="C11" s="11">
        <v>87</v>
      </c>
      <c r="D11" s="11">
        <v>175</v>
      </c>
      <c r="E11" s="11">
        <v>97</v>
      </c>
      <c r="F11" s="12">
        <v>78</v>
      </c>
      <c r="H11" s="9">
        <v>8102</v>
      </c>
      <c r="I11" s="10" t="s">
        <v>32</v>
      </c>
      <c r="J11" s="11">
        <v>390</v>
      </c>
      <c r="K11" s="11">
        <v>830</v>
      </c>
      <c r="L11" s="11">
        <v>439</v>
      </c>
      <c r="M11" s="12">
        <v>391</v>
      </c>
      <c r="O11" s="9">
        <v>30202</v>
      </c>
      <c r="P11" s="10" t="s">
        <v>33</v>
      </c>
      <c r="Q11" s="11">
        <v>197</v>
      </c>
      <c r="R11" s="11">
        <v>459</v>
      </c>
      <c r="S11" s="11">
        <v>224</v>
      </c>
      <c r="T11" s="12">
        <v>235</v>
      </c>
    </row>
    <row r="12" spans="1:22" x14ac:dyDescent="0.15">
      <c r="A12" s="9">
        <v>4653</v>
      </c>
      <c r="B12" s="10" t="s">
        <v>34</v>
      </c>
      <c r="C12" s="11">
        <v>195</v>
      </c>
      <c r="D12" s="11">
        <v>236</v>
      </c>
      <c r="E12" s="11">
        <v>170</v>
      </c>
      <c r="F12" s="12">
        <v>66</v>
      </c>
      <c r="H12" s="9">
        <v>8103</v>
      </c>
      <c r="I12" s="10" t="s">
        <v>35</v>
      </c>
      <c r="J12" s="11">
        <v>534</v>
      </c>
      <c r="K12" s="11">
        <v>1056</v>
      </c>
      <c r="L12" s="11">
        <v>572</v>
      </c>
      <c r="M12" s="12">
        <v>484</v>
      </c>
      <c r="O12" s="9">
        <v>30203</v>
      </c>
      <c r="P12" s="10" t="s">
        <v>36</v>
      </c>
      <c r="Q12" s="11">
        <v>185</v>
      </c>
      <c r="R12" s="11">
        <v>469</v>
      </c>
      <c r="S12" s="11">
        <v>237</v>
      </c>
      <c r="T12" s="12">
        <v>232</v>
      </c>
    </row>
    <row r="13" spans="1:22" x14ac:dyDescent="0.15">
      <c r="A13" s="9">
        <v>4702</v>
      </c>
      <c r="B13" s="10" t="s">
        <v>37</v>
      </c>
      <c r="C13" s="11">
        <v>3</v>
      </c>
      <c r="D13" s="11">
        <v>8</v>
      </c>
      <c r="E13" s="11">
        <v>3</v>
      </c>
      <c r="F13" s="12">
        <v>5</v>
      </c>
      <c r="H13" s="9">
        <v>8111</v>
      </c>
      <c r="I13" s="10" t="s">
        <v>38</v>
      </c>
      <c r="J13" s="11">
        <v>152</v>
      </c>
      <c r="K13" s="11">
        <v>280</v>
      </c>
      <c r="L13" s="11">
        <v>166</v>
      </c>
      <c r="M13" s="12">
        <v>114</v>
      </c>
      <c r="O13" s="9">
        <v>30204</v>
      </c>
      <c r="P13" s="10" t="s">
        <v>39</v>
      </c>
      <c r="Q13" s="11">
        <v>182</v>
      </c>
      <c r="R13" s="11">
        <v>431</v>
      </c>
      <c r="S13" s="11">
        <v>219</v>
      </c>
      <c r="T13" s="12">
        <v>212</v>
      </c>
    </row>
    <row r="14" spans="1:22" x14ac:dyDescent="0.15">
      <c r="A14" s="9">
        <v>4703</v>
      </c>
      <c r="B14" s="10" t="s">
        <v>40</v>
      </c>
      <c r="C14" s="11">
        <v>18</v>
      </c>
      <c r="D14" s="11">
        <v>34</v>
      </c>
      <c r="E14" s="11">
        <v>20</v>
      </c>
      <c r="F14" s="12">
        <v>14</v>
      </c>
      <c r="H14" s="9">
        <v>8112</v>
      </c>
      <c r="I14" s="10" t="s">
        <v>41</v>
      </c>
      <c r="J14" s="11">
        <v>79</v>
      </c>
      <c r="K14" s="11">
        <v>175</v>
      </c>
      <c r="L14" s="11">
        <v>85</v>
      </c>
      <c r="M14" s="12">
        <v>90</v>
      </c>
      <c r="O14" s="9">
        <v>30205</v>
      </c>
      <c r="P14" s="10" t="s">
        <v>42</v>
      </c>
      <c r="Q14" s="11">
        <v>206</v>
      </c>
      <c r="R14" s="11">
        <v>443</v>
      </c>
      <c r="S14" s="11">
        <v>235</v>
      </c>
      <c r="T14" s="12">
        <v>208</v>
      </c>
    </row>
    <row r="15" spans="1:22" x14ac:dyDescent="0.15">
      <c r="A15" s="9">
        <v>4704</v>
      </c>
      <c r="B15" s="10" t="s">
        <v>43</v>
      </c>
      <c r="C15" s="11">
        <v>42</v>
      </c>
      <c r="D15" s="11">
        <v>82</v>
      </c>
      <c r="E15" s="11">
        <v>49</v>
      </c>
      <c r="F15" s="12">
        <v>33</v>
      </c>
      <c r="H15" s="9">
        <v>8131</v>
      </c>
      <c r="I15" s="10" t="s">
        <v>44</v>
      </c>
      <c r="J15" s="11">
        <v>186</v>
      </c>
      <c r="K15" s="11">
        <v>364</v>
      </c>
      <c r="L15" s="11">
        <v>192</v>
      </c>
      <c r="M15" s="12">
        <v>172</v>
      </c>
      <c r="O15" s="9">
        <v>30301</v>
      </c>
      <c r="P15" s="10" t="s">
        <v>45</v>
      </c>
      <c r="Q15" s="11">
        <v>331</v>
      </c>
      <c r="R15" s="11">
        <v>707</v>
      </c>
      <c r="S15" s="11">
        <v>368</v>
      </c>
      <c r="T15" s="12">
        <v>339</v>
      </c>
    </row>
    <row r="16" spans="1:22" x14ac:dyDescent="0.15">
      <c r="A16" s="9">
        <v>4900</v>
      </c>
      <c r="B16" s="10" t="s">
        <v>46</v>
      </c>
      <c r="C16" s="11">
        <v>410</v>
      </c>
      <c r="D16" s="11">
        <v>876</v>
      </c>
      <c r="E16" s="11">
        <v>484</v>
      </c>
      <c r="F16" s="12">
        <v>392</v>
      </c>
      <c r="H16" s="9">
        <v>8132</v>
      </c>
      <c r="I16" s="10" t="s">
        <v>47</v>
      </c>
      <c r="J16" s="11">
        <v>512</v>
      </c>
      <c r="K16" s="11">
        <v>1135</v>
      </c>
      <c r="L16" s="11">
        <v>617</v>
      </c>
      <c r="M16" s="12">
        <v>518</v>
      </c>
      <c r="O16" s="9">
        <v>30302</v>
      </c>
      <c r="P16" s="10" t="s">
        <v>48</v>
      </c>
      <c r="Q16" s="11">
        <v>374</v>
      </c>
      <c r="R16" s="11">
        <v>873</v>
      </c>
      <c r="S16" s="11">
        <v>458</v>
      </c>
      <c r="T16" s="12">
        <v>415</v>
      </c>
    </row>
    <row r="17" spans="1:20" x14ac:dyDescent="0.15">
      <c r="A17" s="9">
        <v>4951</v>
      </c>
      <c r="B17" s="10" t="s">
        <v>49</v>
      </c>
      <c r="C17" s="11">
        <v>234</v>
      </c>
      <c r="D17" s="11">
        <v>599</v>
      </c>
      <c r="E17" s="11">
        <v>323</v>
      </c>
      <c r="F17" s="12">
        <v>276</v>
      </c>
      <c r="H17" s="9">
        <v>8133</v>
      </c>
      <c r="I17" s="10" t="s">
        <v>50</v>
      </c>
      <c r="J17" s="11">
        <v>225</v>
      </c>
      <c r="K17" s="11">
        <v>549</v>
      </c>
      <c r="L17" s="11">
        <v>296</v>
      </c>
      <c r="M17" s="12">
        <v>253</v>
      </c>
      <c r="O17" s="9">
        <v>30401</v>
      </c>
      <c r="P17" s="10" t="s">
        <v>51</v>
      </c>
      <c r="Q17" s="11">
        <v>180</v>
      </c>
      <c r="R17" s="11">
        <v>425</v>
      </c>
      <c r="S17" s="11">
        <v>206</v>
      </c>
      <c r="T17" s="12">
        <v>219</v>
      </c>
    </row>
    <row r="18" spans="1:20" x14ac:dyDescent="0.15">
      <c r="A18" s="9">
        <v>4952</v>
      </c>
      <c r="B18" s="10" t="s">
        <v>52</v>
      </c>
      <c r="C18" s="11">
        <v>393</v>
      </c>
      <c r="D18" s="11">
        <v>1039</v>
      </c>
      <c r="E18" s="11">
        <v>543</v>
      </c>
      <c r="F18" s="12">
        <v>496</v>
      </c>
      <c r="H18" s="9">
        <v>8134</v>
      </c>
      <c r="I18" s="10" t="s">
        <v>53</v>
      </c>
      <c r="J18" s="11">
        <v>621</v>
      </c>
      <c r="K18" s="11">
        <v>1416</v>
      </c>
      <c r="L18" s="11">
        <v>734</v>
      </c>
      <c r="M18" s="12">
        <v>682</v>
      </c>
      <c r="O18" s="9">
        <v>30402</v>
      </c>
      <c r="P18" s="10" t="s">
        <v>54</v>
      </c>
      <c r="Q18" s="11">
        <v>167</v>
      </c>
      <c r="R18" s="11">
        <v>387</v>
      </c>
      <c r="S18" s="11">
        <v>201</v>
      </c>
      <c r="T18" s="12">
        <v>186</v>
      </c>
    </row>
    <row r="19" spans="1:20" x14ac:dyDescent="0.15">
      <c r="A19" s="9">
        <v>5001</v>
      </c>
      <c r="B19" s="10" t="s">
        <v>55</v>
      </c>
      <c r="C19" s="11">
        <v>1</v>
      </c>
      <c r="D19" s="11">
        <v>1</v>
      </c>
      <c r="E19" s="11">
        <v>1</v>
      </c>
      <c r="F19" s="12">
        <v>0</v>
      </c>
      <c r="H19" s="9">
        <v>8135</v>
      </c>
      <c r="I19" s="10" t="s">
        <v>56</v>
      </c>
      <c r="J19" s="11">
        <v>355</v>
      </c>
      <c r="K19" s="11">
        <v>784</v>
      </c>
      <c r="L19" s="11">
        <v>431</v>
      </c>
      <c r="M19" s="12">
        <v>353</v>
      </c>
      <c r="O19" s="9">
        <v>30403</v>
      </c>
      <c r="P19" s="10" t="s">
        <v>57</v>
      </c>
      <c r="Q19" s="11">
        <v>195</v>
      </c>
      <c r="R19" s="11">
        <v>434</v>
      </c>
      <c r="S19" s="11">
        <v>196</v>
      </c>
      <c r="T19" s="12">
        <v>238</v>
      </c>
    </row>
    <row r="20" spans="1:20" x14ac:dyDescent="0.15">
      <c r="A20" s="9">
        <v>5200</v>
      </c>
      <c r="B20" s="10" t="s">
        <v>58</v>
      </c>
      <c r="C20" s="11">
        <v>71</v>
      </c>
      <c r="D20" s="11">
        <v>141</v>
      </c>
      <c r="E20" s="11">
        <v>71</v>
      </c>
      <c r="F20" s="12">
        <v>70</v>
      </c>
      <c r="H20" s="9">
        <v>8136</v>
      </c>
      <c r="I20" s="10" t="s">
        <v>59</v>
      </c>
      <c r="J20" s="11">
        <v>320</v>
      </c>
      <c r="K20" s="11">
        <v>811</v>
      </c>
      <c r="L20" s="11">
        <v>410</v>
      </c>
      <c r="M20" s="12">
        <v>401</v>
      </c>
      <c r="O20" s="9">
        <v>30404</v>
      </c>
      <c r="P20" s="10" t="s">
        <v>60</v>
      </c>
      <c r="Q20" s="11">
        <v>203</v>
      </c>
      <c r="R20" s="11">
        <v>411</v>
      </c>
      <c r="S20" s="11">
        <v>203</v>
      </c>
      <c r="T20" s="12">
        <v>208</v>
      </c>
    </row>
    <row r="21" spans="1:20" x14ac:dyDescent="0.15">
      <c r="A21" s="9">
        <v>5251</v>
      </c>
      <c r="B21" s="10" t="s">
        <v>61</v>
      </c>
      <c r="C21" s="11">
        <v>491</v>
      </c>
      <c r="D21" s="11">
        <v>1195</v>
      </c>
      <c r="E21" s="11">
        <v>633</v>
      </c>
      <c r="F21" s="12">
        <v>562</v>
      </c>
      <c r="H21" s="9">
        <v>8137</v>
      </c>
      <c r="I21" s="10" t="s">
        <v>62</v>
      </c>
      <c r="J21" s="11">
        <v>294</v>
      </c>
      <c r="K21" s="11">
        <v>675</v>
      </c>
      <c r="L21" s="11">
        <v>355</v>
      </c>
      <c r="M21" s="12">
        <v>320</v>
      </c>
      <c r="O21" s="9">
        <v>30405</v>
      </c>
      <c r="P21" s="10" t="s">
        <v>63</v>
      </c>
      <c r="Q21" s="11">
        <v>230</v>
      </c>
      <c r="R21" s="11">
        <v>528</v>
      </c>
      <c r="S21" s="11">
        <v>258</v>
      </c>
      <c r="T21" s="12">
        <v>270</v>
      </c>
    </row>
    <row r="22" spans="1:20" x14ac:dyDescent="0.15">
      <c r="A22" s="9">
        <v>5252</v>
      </c>
      <c r="B22" s="10" t="s">
        <v>64</v>
      </c>
      <c r="C22" s="11">
        <v>138</v>
      </c>
      <c r="D22" s="11">
        <v>320</v>
      </c>
      <c r="E22" s="11">
        <v>167</v>
      </c>
      <c r="F22" s="12">
        <v>153</v>
      </c>
      <c r="H22" s="9">
        <v>8151</v>
      </c>
      <c r="I22" s="10" t="s">
        <v>65</v>
      </c>
      <c r="J22" s="11">
        <v>37</v>
      </c>
      <c r="K22" s="11">
        <v>57</v>
      </c>
      <c r="L22" s="11">
        <v>34</v>
      </c>
      <c r="M22" s="12">
        <v>23</v>
      </c>
      <c r="O22" s="9">
        <v>30501</v>
      </c>
      <c r="P22" s="10" t="s">
        <v>66</v>
      </c>
      <c r="Q22" s="11">
        <v>277</v>
      </c>
      <c r="R22" s="11">
        <v>653</v>
      </c>
      <c r="S22" s="11">
        <v>329</v>
      </c>
      <c r="T22" s="12">
        <v>324</v>
      </c>
    </row>
    <row r="23" spans="1:20" x14ac:dyDescent="0.15">
      <c r="A23" s="9">
        <v>5301</v>
      </c>
      <c r="B23" s="10" t="s">
        <v>67</v>
      </c>
      <c r="C23" s="11">
        <v>53</v>
      </c>
      <c r="D23" s="11">
        <v>121</v>
      </c>
      <c r="E23" s="11">
        <v>63</v>
      </c>
      <c r="F23" s="12">
        <v>58</v>
      </c>
      <c r="H23" s="9">
        <v>8153</v>
      </c>
      <c r="I23" s="10" t="s">
        <v>68</v>
      </c>
      <c r="J23" s="11">
        <v>8</v>
      </c>
      <c r="K23" s="11">
        <v>9</v>
      </c>
      <c r="L23" s="11">
        <v>8</v>
      </c>
      <c r="M23" s="12">
        <v>1</v>
      </c>
      <c r="O23" s="9">
        <v>30502</v>
      </c>
      <c r="P23" s="10" t="s">
        <v>69</v>
      </c>
      <c r="Q23" s="11">
        <v>276</v>
      </c>
      <c r="R23" s="11">
        <v>628</v>
      </c>
      <c r="S23" s="11">
        <v>316</v>
      </c>
      <c r="T23" s="12">
        <v>312</v>
      </c>
    </row>
    <row r="24" spans="1:20" x14ac:dyDescent="0.15">
      <c r="A24" s="9">
        <v>5500</v>
      </c>
      <c r="B24" s="10" t="s">
        <v>70</v>
      </c>
      <c r="C24" s="11">
        <v>556</v>
      </c>
      <c r="D24" s="11">
        <v>1144</v>
      </c>
      <c r="E24" s="11">
        <v>616</v>
      </c>
      <c r="F24" s="12">
        <v>528</v>
      </c>
      <c r="H24" s="9">
        <v>8154</v>
      </c>
      <c r="I24" s="10" t="s">
        <v>71</v>
      </c>
      <c r="J24" s="11">
        <v>7</v>
      </c>
      <c r="K24" s="11">
        <v>7</v>
      </c>
      <c r="L24" s="11">
        <v>7</v>
      </c>
      <c r="M24" s="12">
        <v>0</v>
      </c>
      <c r="O24" s="9">
        <v>30503</v>
      </c>
      <c r="P24" s="10" t="s">
        <v>72</v>
      </c>
      <c r="Q24" s="11">
        <v>219</v>
      </c>
      <c r="R24" s="11">
        <v>499</v>
      </c>
      <c r="S24" s="11">
        <v>250</v>
      </c>
      <c r="T24" s="12">
        <v>249</v>
      </c>
    </row>
    <row r="25" spans="1:20" x14ac:dyDescent="0.15">
      <c r="A25" s="9">
        <v>5601</v>
      </c>
      <c r="B25" s="10" t="s">
        <v>73</v>
      </c>
      <c r="C25" s="11">
        <v>21</v>
      </c>
      <c r="D25" s="11">
        <v>31</v>
      </c>
      <c r="E25" s="11">
        <v>23</v>
      </c>
      <c r="F25" s="12">
        <v>8</v>
      </c>
      <c r="H25" s="9">
        <v>8200</v>
      </c>
      <c r="I25" s="10" t="s">
        <v>74</v>
      </c>
      <c r="J25" s="11">
        <v>16</v>
      </c>
      <c r="K25" s="11">
        <v>26</v>
      </c>
      <c r="L25" s="11">
        <v>16</v>
      </c>
      <c r="M25" s="12">
        <v>10</v>
      </c>
      <c r="O25" s="9">
        <v>30504</v>
      </c>
      <c r="P25" s="10" t="s">
        <v>75</v>
      </c>
      <c r="Q25" s="11">
        <v>477</v>
      </c>
      <c r="R25" s="11">
        <v>1104</v>
      </c>
      <c r="S25" s="11">
        <v>570</v>
      </c>
      <c r="T25" s="12">
        <v>534</v>
      </c>
    </row>
    <row r="26" spans="1:20" x14ac:dyDescent="0.15">
      <c r="A26" s="9">
        <v>5602</v>
      </c>
      <c r="B26" s="10" t="s">
        <v>76</v>
      </c>
      <c r="C26" s="11">
        <v>41</v>
      </c>
      <c r="D26" s="11">
        <v>69</v>
      </c>
      <c r="E26" s="11">
        <v>44</v>
      </c>
      <c r="F26" s="12">
        <v>25</v>
      </c>
      <c r="H26" s="9">
        <v>8251</v>
      </c>
      <c r="I26" s="10" t="s">
        <v>77</v>
      </c>
      <c r="J26" s="11">
        <v>655</v>
      </c>
      <c r="K26" s="11">
        <v>1407</v>
      </c>
      <c r="L26" s="11">
        <v>742</v>
      </c>
      <c r="M26" s="12">
        <v>665</v>
      </c>
      <c r="O26" s="9">
        <v>30505</v>
      </c>
      <c r="P26" s="10" t="s">
        <v>78</v>
      </c>
      <c r="Q26" s="11">
        <v>260</v>
      </c>
      <c r="R26" s="11">
        <v>613</v>
      </c>
      <c r="S26" s="11">
        <v>315</v>
      </c>
      <c r="T26" s="12">
        <v>298</v>
      </c>
    </row>
    <row r="27" spans="1:20" x14ac:dyDescent="0.15">
      <c r="A27" s="9">
        <v>5603</v>
      </c>
      <c r="B27" s="10" t="s">
        <v>79</v>
      </c>
      <c r="C27" s="11">
        <v>3</v>
      </c>
      <c r="D27" s="11">
        <v>3</v>
      </c>
      <c r="E27" s="11">
        <v>3</v>
      </c>
      <c r="F27" s="12">
        <v>0</v>
      </c>
      <c r="H27" s="9">
        <v>8252</v>
      </c>
      <c r="I27" s="10" t="s">
        <v>80</v>
      </c>
      <c r="J27" s="11">
        <v>439</v>
      </c>
      <c r="K27" s="11">
        <v>861</v>
      </c>
      <c r="L27" s="11">
        <v>463</v>
      </c>
      <c r="M27" s="12">
        <v>398</v>
      </c>
      <c r="O27" s="9">
        <v>30601</v>
      </c>
      <c r="P27" s="10" t="s">
        <v>81</v>
      </c>
      <c r="Q27" s="11">
        <v>206</v>
      </c>
      <c r="R27" s="11">
        <v>511</v>
      </c>
      <c r="S27" s="11">
        <v>263</v>
      </c>
      <c r="T27" s="12">
        <v>248</v>
      </c>
    </row>
    <row r="28" spans="1:20" x14ac:dyDescent="0.15">
      <c r="A28" s="9">
        <v>5800</v>
      </c>
      <c r="B28" s="10" t="s">
        <v>82</v>
      </c>
      <c r="C28" s="11">
        <v>349</v>
      </c>
      <c r="D28" s="11">
        <v>732</v>
      </c>
      <c r="E28" s="11">
        <v>398</v>
      </c>
      <c r="F28" s="12">
        <v>334</v>
      </c>
      <c r="H28" s="9">
        <v>8253</v>
      </c>
      <c r="I28" s="10" t="s">
        <v>83</v>
      </c>
      <c r="J28" s="11">
        <v>522</v>
      </c>
      <c r="K28" s="11">
        <v>1068</v>
      </c>
      <c r="L28" s="11">
        <v>593</v>
      </c>
      <c r="M28" s="12">
        <v>475</v>
      </c>
      <c r="O28" s="9">
        <v>30602</v>
      </c>
      <c r="P28" s="10" t="s">
        <v>84</v>
      </c>
      <c r="Q28" s="11">
        <v>177</v>
      </c>
      <c r="R28" s="11">
        <v>483</v>
      </c>
      <c r="S28" s="11">
        <v>246</v>
      </c>
      <c r="T28" s="12">
        <v>237</v>
      </c>
    </row>
    <row r="29" spans="1:20" x14ac:dyDescent="0.15">
      <c r="A29" s="9">
        <v>5901</v>
      </c>
      <c r="B29" s="10" t="s">
        <v>85</v>
      </c>
      <c r="C29" s="11">
        <v>6</v>
      </c>
      <c r="D29" s="11">
        <v>11</v>
      </c>
      <c r="E29" s="11">
        <v>7</v>
      </c>
      <c r="F29" s="12">
        <v>4</v>
      </c>
      <c r="H29" s="9">
        <v>8254</v>
      </c>
      <c r="I29" s="10" t="s">
        <v>86</v>
      </c>
      <c r="J29" s="11">
        <v>419</v>
      </c>
      <c r="K29" s="11">
        <v>822</v>
      </c>
      <c r="L29" s="11">
        <v>463</v>
      </c>
      <c r="M29" s="12">
        <v>359</v>
      </c>
      <c r="O29" s="9">
        <v>30701</v>
      </c>
      <c r="P29" s="10" t="s">
        <v>87</v>
      </c>
      <c r="Q29" s="11">
        <v>317</v>
      </c>
      <c r="R29" s="11">
        <v>687</v>
      </c>
      <c r="S29" s="11">
        <v>356</v>
      </c>
      <c r="T29" s="12">
        <v>331</v>
      </c>
    </row>
    <row r="30" spans="1:20" x14ac:dyDescent="0.15">
      <c r="A30" s="9">
        <v>6000</v>
      </c>
      <c r="B30" s="10" t="s">
        <v>88</v>
      </c>
      <c r="C30" s="11">
        <v>947</v>
      </c>
      <c r="D30" s="11">
        <v>2084</v>
      </c>
      <c r="E30" s="11">
        <v>1086</v>
      </c>
      <c r="F30" s="12">
        <v>998</v>
      </c>
      <c r="H30" s="9">
        <v>8255</v>
      </c>
      <c r="I30" s="10" t="s">
        <v>89</v>
      </c>
      <c r="J30" s="11">
        <v>838</v>
      </c>
      <c r="K30" s="11">
        <v>1738</v>
      </c>
      <c r="L30" s="11">
        <v>911</v>
      </c>
      <c r="M30" s="12">
        <v>827</v>
      </c>
      <c r="O30" s="9">
        <v>30702</v>
      </c>
      <c r="P30" s="10" t="s">
        <v>90</v>
      </c>
      <c r="Q30" s="11">
        <v>188</v>
      </c>
      <c r="R30" s="11">
        <v>441</v>
      </c>
      <c r="S30" s="11">
        <v>227</v>
      </c>
      <c r="T30" s="12">
        <v>214</v>
      </c>
    </row>
    <row r="31" spans="1:20" x14ac:dyDescent="0.15">
      <c r="A31" s="9">
        <v>6100</v>
      </c>
      <c r="B31" s="10" t="s">
        <v>91</v>
      </c>
      <c r="C31" s="11">
        <v>1482</v>
      </c>
      <c r="D31" s="11">
        <v>3163</v>
      </c>
      <c r="E31" s="11">
        <v>1712</v>
      </c>
      <c r="F31" s="12">
        <v>1451</v>
      </c>
      <c r="H31" s="9">
        <v>8301</v>
      </c>
      <c r="I31" s="10" t="s">
        <v>92</v>
      </c>
      <c r="J31" s="11">
        <v>259</v>
      </c>
      <c r="K31" s="11">
        <v>411</v>
      </c>
      <c r="L31" s="11">
        <v>245</v>
      </c>
      <c r="M31" s="12">
        <v>166</v>
      </c>
      <c r="O31" s="9">
        <v>30703</v>
      </c>
      <c r="P31" s="10" t="s">
        <v>93</v>
      </c>
      <c r="Q31" s="11">
        <v>206</v>
      </c>
      <c r="R31" s="11">
        <v>492</v>
      </c>
      <c r="S31" s="11">
        <v>246</v>
      </c>
      <c r="T31" s="12">
        <v>246</v>
      </c>
    </row>
    <row r="32" spans="1:20" x14ac:dyDescent="0.15">
      <c r="A32" s="9">
        <v>6200</v>
      </c>
      <c r="B32" s="10" t="s">
        <v>94</v>
      </c>
      <c r="C32" s="11">
        <v>124</v>
      </c>
      <c r="D32" s="11">
        <v>310</v>
      </c>
      <c r="E32" s="11">
        <v>151</v>
      </c>
      <c r="F32" s="12">
        <v>159</v>
      </c>
      <c r="H32" s="9">
        <v>8302</v>
      </c>
      <c r="I32" s="10" t="s">
        <v>95</v>
      </c>
      <c r="J32" s="11">
        <v>227</v>
      </c>
      <c r="K32" s="11">
        <v>443</v>
      </c>
      <c r="L32" s="11">
        <v>251</v>
      </c>
      <c r="M32" s="12">
        <v>192</v>
      </c>
      <c r="O32" s="9">
        <v>30801</v>
      </c>
      <c r="P32" s="10" t="s">
        <v>96</v>
      </c>
      <c r="Q32" s="11">
        <v>305</v>
      </c>
      <c r="R32" s="11">
        <v>798</v>
      </c>
      <c r="S32" s="11">
        <v>397</v>
      </c>
      <c r="T32" s="12">
        <v>401</v>
      </c>
    </row>
    <row r="33" spans="1:20" x14ac:dyDescent="0.15">
      <c r="A33" s="9">
        <v>6300</v>
      </c>
      <c r="B33" s="10" t="s">
        <v>97</v>
      </c>
      <c r="C33" s="11">
        <v>277</v>
      </c>
      <c r="D33" s="11">
        <v>668</v>
      </c>
      <c r="E33" s="11">
        <v>340</v>
      </c>
      <c r="F33" s="12">
        <v>328</v>
      </c>
      <c r="H33" s="9">
        <v>8303</v>
      </c>
      <c r="I33" s="10" t="s">
        <v>98</v>
      </c>
      <c r="J33" s="11">
        <v>166</v>
      </c>
      <c r="K33" s="11">
        <v>326</v>
      </c>
      <c r="L33" s="11">
        <v>191</v>
      </c>
      <c r="M33" s="12">
        <v>135</v>
      </c>
      <c r="O33" s="9">
        <v>30802</v>
      </c>
      <c r="P33" s="10" t="s">
        <v>99</v>
      </c>
      <c r="Q33" s="11">
        <v>218</v>
      </c>
      <c r="R33" s="11">
        <v>554</v>
      </c>
      <c r="S33" s="11">
        <v>274</v>
      </c>
      <c r="T33" s="12">
        <v>280</v>
      </c>
    </row>
    <row r="34" spans="1:20" x14ac:dyDescent="0.15">
      <c r="A34" s="9">
        <v>6400</v>
      </c>
      <c r="B34" s="10" t="s">
        <v>100</v>
      </c>
      <c r="C34" s="11">
        <v>58</v>
      </c>
      <c r="D34" s="11">
        <v>162</v>
      </c>
      <c r="E34" s="11">
        <v>74</v>
      </c>
      <c r="F34" s="12">
        <v>88</v>
      </c>
      <c r="H34" s="9">
        <v>8304</v>
      </c>
      <c r="I34" s="10" t="s">
        <v>101</v>
      </c>
      <c r="J34" s="11">
        <v>312</v>
      </c>
      <c r="K34" s="11">
        <v>548</v>
      </c>
      <c r="L34" s="11">
        <v>312</v>
      </c>
      <c r="M34" s="12">
        <v>236</v>
      </c>
      <c r="O34" s="9">
        <v>30803</v>
      </c>
      <c r="P34" s="10" t="s">
        <v>102</v>
      </c>
      <c r="Q34" s="11">
        <v>175</v>
      </c>
      <c r="R34" s="11">
        <v>404</v>
      </c>
      <c r="S34" s="11">
        <v>191</v>
      </c>
      <c r="T34" s="12">
        <v>213</v>
      </c>
    </row>
    <row r="35" spans="1:20" x14ac:dyDescent="0.15">
      <c r="A35" s="9">
        <v>6500</v>
      </c>
      <c r="B35" s="10" t="s">
        <v>103</v>
      </c>
      <c r="C35" s="11">
        <v>335</v>
      </c>
      <c r="D35" s="11">
        <v>830</v>
      </c>
      <c r="E35" s="11">
        <v>424</v>
      </c>
      <c r="F35" s="12">
        <v>406</v>
      </c>
      <c r="H35" s="9">
        <v>8305</v>
      </c>
      <c r="I35" s="10" t="s">
        <v>104</v>
      </c>
      <c r="J35" s="11">
        <v>121</v>
      </c>
      <c r="K35" s="11">
        <v>224</v>
      </c>
      <c r="L35" s="11">
        <v>126</v>
      </c>
      <c r="M35" s="12">
        <v>98</v>
      </c>
      <c r="O35" s="9">
        <v>30804</v>
      </c>
      <c r="P35" s="10" t="s">
        <v>105</v>
      </c>
      <c r="Q35" s="11">
        <v>184</v>
      </c>
      <c r="R35" s="11">
        <v>435</v>
      </c>
      <c r="S35" s="11">
        <v>213</v>
      </c>
      <c r="T35" s="12">
        <v>222</v>
      </c>
    </row>
    <row r="36" spans="1:20" x14ac:dyDescent="0.15">
      <c r="A36" s="9">
        <v>6600</v>
      </c>
      <c r="B36" s="10" t="s">
        <v>106</v>
      </c>
      <c r="C36" s="11">
        <v>384</v>
      </c>
      <c r="D36" s="11">
        <v>738</v>
      </c>
      <c r="E36" s="11">
        <v>405</v>
      </c>
      <c r="F36" s="12">
        <v>333</v>
      </c>
      <c r="H36" s="9">
        <v>8306</v>
      </c>
      <c r="I36" s="10" t="s">
        <v>107</v>
      </c>
      <c r="J36" s="11">
        <v>91</v>
      </c>
      <c r="K36" s="11">
        <v>146</v>
      </c>
      <c r="L36" s="11">
        <v>89</v>
      </c>
      <c r="M36" s="12">
        <v>57</v>
      </c>
      <c r="O36" s="9">
        <v>30805</v>
      </c>
      <c r="P36" s="10" t="s">
        <v>108</v>
      </c>
      <c r="Q36" s="11">
        <v>232</v>
      </c>
      <c r="R36" s="11">
        <v>585</v>
      </c>
      <c r="S36" s="11">
        <v>300</v>
      </c>
      <c r="T36" s="12">
        <v>285</v>
      </c>
    </row>
    <row r="37" spans="1:20" x14ac:dyDescent="0.15">
      <c r="A37" s="9">
        <v>6700</v>
      </c>
      <c r="B37" s="10" t="s">
        <v>109</v>
      </c>
      <c r="C37" s="11">
        <v>46</v>
      </c>
      <c r="D37" s="11">
        <v>125</v>
      </c>
      <c r="E37" s="11">
        <v>59</v>
      </c>
      <c r="F37" s="12">
        <v>66</v>
      </c>
      <c r="H37" s="9">
        <v>9100</v>
      </c>
      <c r="I37" s="10" t="s">
        <v>110</v>
      </c>
      <c r="J37" s="11">
        <v>9</v>
      </c>
      <c r="K37" s="11">
        <v>20</v>
      </c>
      <c r="L37" s="11">
        <v>11</v>
      </c>
      <c r="M37" s="12">
        <v>9</v>
      </c>
      <c r="O37" s="9">
        <v>30806</v>
      </c>
      <c r="P37" s="10" t="s">
        <v>111</v>
      </c>
      <c r="Q37" s="11">
        <v>464</v>
      </c>
      <c r="R37" s="11">
        <v>1105</v>
      </c>
      <c r="S37" s="11">
        <v>566</v>
      </c>
      <c r="T37" s="12">
        <v>539</v>
      </c>
    </row>
    <row r="38" spans="1:20" x14ac:dyDescent="0.15">
      <c r="A38" s="9">
        <v>6800</v>
      </c>
      <c r="B38" s="10" t="s">
        <v>112</v>
      </c>
      <c r="C38" s="11">
        <v>48</v>
      </c>
      <c r="D38" s="11">
        <v>119</v>
      </c>
      <c r="E38" s="11">
        <v>64</v>
      </c>
      <c r="F38" s="12">
        <v>55</v>
      </c>
      <c r="H38" s="9">
        <v>8114</v>
      </c>
      <c r="I38" s="10" t="s">
        <v>113</v>
      </c>
      <c r="J38" s="11">
        <v>0</v>
      </c>
      <c r="K38" s="11">
        <v>0</v>
      </c>
      <c r="L38" s="11">
        <v>0</v>
      </c>
      <c r="M38" s="12">
        <v>0</v>
      </c>
      <c r="O38" s="9">
        <v>30901</v>
      </c>
      <c r="P38" s="10" t="s">
        <v>114</v>
      </c>
      <c r="Q38" s="11">
        <v>203</v>
      </c>
      <c r="R38" s="11">
        <v>478</v>
      </c>
      <c r="S38" s="11">
        <v>240</v>
      </c>
      <c r="T38" s="12">
        <v>238</v>
      </c>
    </row>
    <row r="39" spans="1:20" x14ac:dyDescent="0.15">
      <c r="A39" s="9">
        <v>6900</v>
      </c>
      <c r="B39" s="10" t="s">
        <v>115</v>
      </c>
      <c r="C39" s="11">
        <v>52</v>
      </c>
      <c r="D39" s="11">
        <v>129</v>
      </c>
      <c r="E39" s="11">
        <v>57</v>
      </c>
      <c r="F39" s="12">
        <v>72</v>
      </c>
      <c r="H39" s="13"/>
      <c r="I39" s="14"/>
      <c r="J39" s="11"/>
      <c r="K39" s="11"/>
      <c r="L39" s="11"/>
      <c r="M39" s="12"/>
      <c r="O39" s="9">
        <v>30902</v>
      </c>
      <c r="P39" s="10" t="s">
        <v>116</v>
      </c>
      <c r="Q39" s="11">
        <v>174</v>
      </c>
      <c r="R39" s="11">
        <v>405</v>
      </c>
      <c r="S39" s="11">
        <v>199</v>
      </c>
      <c r="T39" s="12">
        <v>206</v>
      </c>
    </row>
    <row r="40" spans="1:20" x14ac:dyDescent="0.15">
      <c r="A40" s="9">
        <v>7000</v>
      </c>
      <c r="B40" s="10" t="s">
        <v>117</v>
      </c>
      <c r="C40" s="11">
        <v>34</v>
      </c>
      <c r="D40" s="11">
        <v>74</v>
      </c>
      <c r="E40" s="11">
        <v>33</v>
      </c>
      <c r="F40" s="12">
        <v>41</v>
      </c>
      <c r="H40" s="13"/>
      <c r="I40" s="14"/>
      <c r="J40" s="11"/>
      <c r="K40" s="11"/>
      <c r="L40" s="11"/>
      <c r="M40" s="12"/>
      <c r="O40" s="9">
        <v>30903</v>
      </c>
      <c r="P40" s="10" t="s">
        <v>118</v>
      </c>
      <c r="Q40" s="11">
        <v>234</v>
      </c>
      <c r="R40" s="11">
        <v>521</v>
      </c>
      <c r="S40" s="11">
        <v>267</v>
      </c>
      <c r="T40" s="12">
        <v>254</v>
      </c>
    </row>
    <row r="41" spans="1:20" x14ac:dyDescent="0.15">
      <c r="A41" s="9">
        <v>7100</v>
      </c>
      <c r="B41" s="10" t="s">
        <v>119</v>
      </c>
      <c r="C41" s="11">
        <v>51</v>
      </c>
      <c r="D41" s="11">
        <v>127</v>
      </c>
      <c r="E41" s="11">
        <v>68</v>
      </c>
      <c r="F41" s="12">
        <v>59</v>
      </c>
      <c r="H41" s="13"/>
      <c r="I41" s="14"/>
      <c r="J41" s="11"/>
      <c r="K41" s="11"/>
      <c r="L41" s="11"/>
      <c r="M41" s="12"/>
      <c r="O41" s="9">
        <v>30904</v>
      </c>
      <c r="P41" s="10" t="s">
        <v>120</v>
      </c>
      <c r="Q41" s="11">
        <v>170</v>
      </c>
      <c r="R41" s="11">
        <v>424</v>
      </c>
      <c r="S41" s="11">
        <v>227</v>
      </c>
      <c r="T41" s="12">
        <v>197</v>
      </c>
    </row>
    <row r="42" spans="1:20" x14ac:dyDescent="0.15">
      <c r="A42" s="9">
        <v>7200</v>
      </c>
      <c r="B42" s="10" t="s">
        <v>121</v>
      </c>
      <c r="C42" s="11">
        <v>53</v>
      </c>
      <c r="D42" s="11">
        <v>125</v>
      </c>
      <c r="E42" s="11">
        <v>58</v>
      </c>
      <c r="F42" s="12">
        <v>67</v>
      </c>
      <c r="H42" s="13"/>
      <c r="I42" s="14"/>
      <c r="J42" s="11"/>
      <c r="K42" s="11"/>
      <c r="L42" s="11"/>
      <c r="M42" s="12"/>
      <c r="O42" s="9">
        <v>30905</v>
      </c>
      <c r="P42" s="10" t="s">
        <v>122</v>
      </c>
      <c r="Q42" s="11">
        <v>239</v>
      </c>
      <c r="R42" s="11">
        <v>662</v>
      </c>
      <c r="S42" s="11">
        <v>324</v>
      </c>
      <c r="T42" s="12">
        <v>338</v>
      </c>
    </row>
    <row r="43" spans="1:20" x14ac:dyDescent="0.15">
      <c r="A43" s="9">
        <v>7300</v>
      </c>
      <c r="B43" s="10" t="s">
        <v>123</v>
      </c>
      <c r="C43" s="11">
        <v>629</v>
      </c>
      <c r="D43" s="11">
        <v>1420</v>
      </c>
      <c r="E43" s="11">
        <v>723</v>
      </c>
      <c r="F43" s="12">
        <v>697</v>
      </c>
      <c r="H43" s="13"/>
      <c r="I43" s="14"/>
      <c r="J43" s="11"/>
      <c r="K43" s="11"/>
      <c r="L43" s="11"/>
      <c r="M43" s="12"/>
      <c r="O43" s="9">
        <v>31001</v>
      </c>
      <c r="P43" s="10" t="s">
        <v>124</v>
      </c>
      <c r="Q43" s="11">
        <v>202</v>
      </c>
      <c r="R43" s="11">
        <v>455</v>
      </c>
      <c r="S43" s="11">
        <v>224</v>
      </c>
      <c r="T43" s="12">
        <v>231</v>
      </c>
    </row>
    <row r="44" spans="1:20" x14ac:dyDescent="0.15">
      <c r="A44" s="9">
        <v>7400</v>
      </c>
      <c r="B44" s="10" t="s">
        <v>125</v>
      </c>
      <c r="C44" s="11">
        <v>45</v>
      </c>
      <c r="D44" s="11">
        <v>105</v>
      </c>
      <c r="E44" s="11">
        <v>55</v>
      </c>
      <c r="F44" s="12">
        <v>50</v>
      </c>
      <c r="H44" s="13"/>
      <c r="I44" s="14"/>
      <c r="J44" s="11"/>
      <c r="K44" s="11"/>
      <c r="L44" s="11"/>
      <c r="M44" s="12"/>
      <c r="O44" s="9">
        <v>31002</v>
      </c>
      <c r="P44" s="10" t="s">
        <v>126</v>
      </c>
      <c r="Q44" s="11">
        <v>158</v>
      </c>
      <c r="R44" s="11">
        <v>390</v>
      </c>
      <c r="S44" s="11">
        <v>195</v>
      </c>
      <c r="T44" s="12">
        <v>195</v>
      </c>
    </row>
    <row r="45" spans="1:20" x14ac:dyDescent="0.15">
      <c r="A45" s="9">
        <v>7500</v>
      </c>
      <c r="B45" s="10" t="s">
        <v>127</v>
      </c>
      <c r="C45" s="11">
        <v>331</v>
      </c>
      <c r="D45" s="11">
        <v>688</v>
      </c>
      <c r="E45" s="11">
        <v>355</v>
      </c>
      <c r="F45" s="12">
        <v>333</v>
      </c>
      <c r="H45" s="13"/>
      <c r="I45" s="14"/>
      <c r="J45" s="11"/>
      <c r="K45" s="11"/>
      <c r="L45" s="11"/>
      <c r="M45" s="12"/>
      <c r="O45" s="9">
        <v>31101</v>
      </c>
      <c r="P45" s="10" t="s">
        <v>128</v>
      </c>
      <c r="Q45" s="11">
        <v>171</v>
      </c>
      <c r="R45" s="11">
        <v>387</v>
      </c>
      <c r="S45" s="11">
        <v>196</v>
      </c>
      <c r="T45" s="12">
        <v>191</v>
      </c>
    </row>
    <row r="46" spans="1:20" x14ac:dyDescent="0.15">
      <c r="A46" s="9">
        <v>7600</v>
      </c>
      <c r="B46" s="10" t="s">
        <v>129</v>
      </c>
      <c r="C46" s="11">
        <v>3</v>
      </c>
      <c r="D46" s="11">
        <v>7</v>
      </c>
      <c r="E46" s="11">
        <v>3</v>
      </c>
      <c r="F46" s="12">
        <v>4</v>
      </c>
      <c r="H46" s="13"/>
      <c r="I46" s="14"/>
      <c r="J46" s="11"/>
      <c r="K46" s="11"/>
      <c r="L46" s="11"/>
      <c r="M46" s="12"/>
      <c r="O46" s="9">
        <v>31102</v>
      </c>
      <c r="P46" s="10" t="s">
        <v>130</v>
      </c>
      <c r="Q46" s="11">
        <v>115</v>
      </c>
      <c r="R46" s="11">
        <v>211</v>
      </c>
      <c r="S46" s="11">
        <v>123</v>
      </c>
      <c r="T46" s="12">
        <v>88</v>
      </c>
    </row>
    <row r="47" spans="1:20" x14ac:dyDescent="0.15">
      <c r="A47" s="9">
        <v>7700</v>
      </c>
      <c r="B47" s="10" t="s">
        <v>131</v>
      </c>
      <c r="C47" s="11">
        <v>111</v>
      </c>
      <c r="D47" s="11">
        <v>241</v>
      </c>
      <c r="E47" s="11">
        <v>122</v>
      </c>
      <c r="F47" s="12">
        <v>119</v>
      </c>
      <c r="H47" s="13"/>
      <c r="I47" s="14"/>
      <c r="J47" s="11"/>
      <c r="K47" s="11"/>
      <c r="L47" s="11"/>
      <c r="M47" s="12"/>
      <c r="O47" s="9">
        <v>31103</v>
      </c>
      <c r="P47" s="10" t="s">
        <v>132</v>
      </c>
      <c r="Q47" s="11">
        <v>264</v>
      </c>
      <c r="R47" s="11">
        <v>545</v>
      </c>
      <c r="S47" s="11">
        <v>289</v>
      </c>
      <c r="T47" s="12">
        <v>256</v>
      </c>
    </row>
    <row r="48" spans="1:20" x14ac:dyDescent="0.15">
      <c r="A48" s="15">
        <v>7800</v>
      </c>
      <c r="B48" s="16" t="s">
        <v>133</v>
      </c>
      <c r="C48" s="11">
        <v>146</v>
      </c>
      <c r="D48" s="11">
        <v>337</v>
      </c>
      <c r="E48" s="11">
        <v>160</v>
      </c>
      <c r="F48" s="12">
        <v>177</v>
      </c>
      <c r="H48" s="17"/>
      <c r="I48" s="18"/>
      <c r="J48" s="19"/>
      <c r="K48" s="19"/>
      <c r="L48" s="19"/>
      <c r="M48" s="20"/>
      <c r="O48" s="15">
        <v>31104</v>
      </c>
      <c r="P48" s="16" t="s">
        <v>134</v>
      </c>
      <c r="Q48" s="11">
        <v>158</v>
      </c>
      <c r="R48" s="11">
        <v>390</v>
      </c>
      <c r="S48" s="11">
        <v>191</v>
      </c>
      <c r="T48" s="12">
        <v>199</v>
      </c>
    </row>
    <row r="49" spans="1:20" ht="13.5" customHeight="1" x14ac:dyDescent="0.15">
      <c r="A49" s="83"/>
      <c r="B49" s="84"/>
      <c r="C49" s="21"/>
      <c r="D49" s="21"/>
      <c r="E49" s="21"/>
      <c r="F49" s="22"/>
      <c r="H49" s="83"/>
      <c r="I49" s="85"/>
      <c r="J49" s="21"/>
      <c r="K49" s="21"/>
      <c r="L49" s="21"/>
      <c r="M49" s="22"/>
      <c r="O49" s="23">
        <v>3</v>
      </c>
      <c r="P49" s="24" t="s">
        <v>135</v>
      </c>
      <c r="Q49" s="25">
        <v>40156</v>
      </c>
      <c r="R49" s="25">
        <v>87585</v>
      </c>
      <c r="S49" s="25">
        <v>45899</v>
      </c>
      <c r="T49" s="26">
        <v>41686</v>
      </c>
    </row>
    <row r="50" spans="1:20" ht="14.25" x14ac:dyDescent="0.15">
      <c r="A50" s="80">
        <f>A1</f>
        <v>42795</v>
      </c>
      <c r="B50" s="80"/>
      <c r="C50" s="80"/>
      <c r="D50" s="80"/>
      <c r="E50" s="80"/>
      <c r="F50" s="80"/>
      <c r="H50" s="27"/>
      <c r="O50" s="27"/>
    </row>
    <row r="51" spans="1:20" x14ac:dyDescent="0.15">
      <c r="A51" s="5" t="s">
        <v>1</v>
      </c>
      <c r="B51" s="6" t="s">
        <v>2</v>
      </c>
      <c r="C51" s="6" t="s">
        <v>3</v>
      </c>
      <c r="D51" s="6" t="s">
        <v>4</v>
      </c>
      <c r="E51" s="6" t="s">
        <v>5</v>
      </c>
      <c r="F51" s="7" t="s">
        <v>6</v>
      </c>
      <c r="H51" s="5" t="s">
        <v>1</v>
      </c>
      <c r="I51" s="6" t="s">
        <v>2</v>
      </c>
      <c r="J51" s="6" t="s">
        <v>3</v>
      </c>
      <c r="K51" s="6" t="s">
        <v>4</v>
      </c>
      <c r="L51" s="6" t="s">
        <v>5</v>
      </c>
      <c r="M51" s="7" t="s">
        <v>6</v>
      </c>
      <c r="O51" s="5" t="s">
        <v>1</v>
      </c>
      <c r="P51" s="6" t="s">
        <v>2</v>
      </c>
      <c r="Q51" s="6" t="s">
        <v>3</v>
      </c>
      <c r="R51" s="6" t="s">
        <v>4</v>
      </c>
      <c r="S51" s="6" t="s">
        <v>5</v>
      </c>
      <c r="T51" s="7" t="s">
        <v>6</v>
      </c>
    </row>
    <row r="52" spans="1:20" x14ac:dyDescent="0.15">
      <c r="A52" s="9">
        <v>100</v>
      </c>
      <c r="B52" s="10" t="s">
        <v>136</v>
      </c>
      <c r="C52" s="11">
        <v>33</v>
      </c>
      <c r="D52" s="11">
        <v>38</v>
      </c>
      <c r="E52" s="11">
        <v>34</v>
      </c>
      <c r="F52" s="12">
        <v>4</v>
      </c>
      <c r="H52" s="9">
        <v>1900</v>
      </c>
      <c r="I52" s="28" t="s">
        <v>137</v>
      </c>
      <c r="J52" s="11">
        <v>297</v>
      </c>
      <c r="K52" s="11">
        <v>442</v>
      </c>
      <c r="L52" s="11">
        <v>319</v>
      </c>
      <c r="M52" s="12">
        <v>123</v>
      </c>
      <c r="O52" s="9">
        <v>8400</v>
      </c>
      <c r="P52" s="10" t="s">
        <v>138</v>
      </c>
      <c r="Q52" s="11">
        <v>233</v>
      </c>
      <c r="R52" s="11">
        <v>485</v>
      </c>
      <c r="S52" s="11">
        <v>257</v>
      </c>
      <c r="T52" s="12">
        <v>228</v>
      </c>
    </row>
    <row r="53" spans="1:20" x14ac:dyDescent="0.15">
      <c r="A53" s="9">
        <v>200</v>
      </c>
      <c r="B53" s="10" t="s">
        <v>139</v>
      </c>
      <c r="C53" s="11">
        <v>1647</v>
      </c>
      <c r="D53" s="11">
        <v>3475</v>
      </c>
      <c r="E53" s="11">
        <v>1791</v>
      </c>
      <c r="F53" s="12">
        <v>1684</v>
      </c>
      <c r="H53" s="9">
        <v>2001</v>
      </c>
      <c r="I53" s="28" t="s">
        <v>140</v>
      </c>
      <c r="J53" s="11">
        <v>3</v>
      </c>
      <c r="K53" s="11">
        <v>3</v>
      </c>
      <c r="L53" s="11">
        <v>3</v>
      </c>
      <c r="M53" s="12">
        <v>0</v>
      </c>
      <c r="O53" s="9">
        <v>8500</v>
      </c>
      <c r="P53" s="10" t="s">
        <v>141</v>
      </c>
      <c r="Q53" s="11">
        <v>301</v>
      </c>
      <c r="R53" s="11">
        <v>715</v>
      </c>
      <c r="S53" s="11">
        <v>367</v>
      </c>
      <c r="T53" s="12">
        <v>348</v>
      </c>
    </row>
    <row r="54" spans="1:20" x14ac:dyDescent="0.15">
      <c r="A54" s="9">
        <v>300</v>
      </c>
      <c r="B54" s="10" t="s">
        <v>142</v>
      </c>
      <c r="C54" s="11">
        <v>6057</v>
      </c>
      <c r="D54" s="11">
        <v>12234</v>
      </c>
      <c r="E54" s="11">
        <v>6559</v>
      </c>
      <c r="F54" s="12">
        <v>5675</v>
      </c>
      <c r="H54" s="9">
        <v>2100</v>
      </c>
      <c r="I54" s="28" t="s">
        <v>143</v>
      </c>
      <c r="J54" s="11">
        <v>5538</v>
      </c>
      <c r="K54" s="11">
        <v>11311</v>
      </c>
      <c r="L54" s="11">
        <v>5885</v>
      </c>
      <c r="M54" s="12">
        <v>5426</v>
      </c>
      <c r="O54" s="9">
        <v>8600</v>
      </c>
      <c r="P54" s="10" t="s">
        <v>144</v>
      </c>
      <c r="Q54" s="11">
        <v>523</v>
      </c>
      <c r="R54" s="11">
        <v>1233</v>
      </c>
      <c r="S54" s="11">
        <v>623</v>
      </c>
      <c r="T54" s="12">
        <v>610</v>
      </c>
    </row>
    <row r="55" spans="1:20" x14ac:dyDescent="0.15">
      <c r="A55" s="9">
        <v>321</v>
      </c>
      <c r="B55" s="10" t="s">
        <v>145</v>
      </c>
      <c r="C55" s="11">
        <v>204</v>
      </c>
      <c r="D55" s="11">
        <v>363</v>
      </c>
      <c r="E55" s="11">
        <v>230</v>
      </c>
      <c r="F55" s="12">
        <v>133</v>
      </c>
      <c r="H55" s="9">
        <v>2201</v>
      </c>
      <c r="I55" s="28" t="s">
        <v>146</v>
      </c>
      <c r="J55" s="11">
        <v>239</v>
      </c>
      <c r="K55" s="11">
        <v>340</v>
      </c>
      <c r="L55" s="11">
        <v>220</v>
      </c>
      <c r="M55" s="12">
        <v>120</v>
      </c>
      <c r="O55" s="9">
        <v>8700</v>
      </c>
      <c r="P55" s="10" t="s">
        <v>147</v>
      </c>
      <c r="Q55" s="11">
        <v>243</v>
      </c>
      <c r="R55" s="11">
        <v>569</v>
      </c>
      <c r="S55" s="11">
        <v>310</v>
      </c>
      <c r="T55" s="12">
        <v>259</v>
      </c>
    </row>
    <row r="56" spans="1:20" x14ac:dyDescent="0.15">
      <c r="A56" s="9">
        <v>322</v>
      </c>
      <c r="B56" s="10" t="s">
        <v>148</v>
      </c>
      <c r="C56" s="11">
        <v>257</v>
      </c>
      <c r="D56" s="11">
        <v>491</v>
      </c>
      <c r="E56" s="11">
        <v>263</v>
      </c>
      <c r="F56" s="12">
        <v>228</v>
      </c>
      <c r="H56" s="9">
        <v>2202</v>
      </c>
      <c r="I56" s="28" t="s">
        <v>149</v>
      </c>
      <c r="J56" s="11">
        <v>208</v>
      </c>
      <c r="K56" s="11">
        <v>381</v>
      </c>
      <c r="L56" s="11">
        <v>215</v>
      </c>
      <c r="M56" s="12">
        <v>166</v>
      </c>
      <c r="O56" s="9">
        <v>8800</v>
      </c>
      <c r="P56" s="10" t="s">
        <v>150</v>
      </c>
      <c r="Q56" s="11">
        <v>89</v>
      </c>
      <c r="R56" s="11">
        <v>234</v>
      </c>
      <c r="S56" s="11">
        <v>128</v>
      </c>
      <c r="T56" s="12">
        <v>106</v>
      </c>
    </row>
    <row r="57" spans="1:20" x14ac:dyDescent="0.15">
      <c r="A57" s="9">
        <v>323</v>
      </c>
      <c r="B57" s="10" t="s">
        <v>151</v>
      </c>
      <c r="C57" s="11">
        <v>221</v>
      </c>
      <c r="D57" s="11">
        <v>487</v>
      </c>
      <c r="E57" s="11">
        <v>268</v>
      </c>
      <c r="F57" s="12">
        <v>219</v>
      </c>
      <c r="H57" s="9">
        <v>2203</v>
      </c>
      <c r="I57" s="28" t="s">
        <v>152</v>
      </c>
      <c r="J57" s="11">
        <v>133</v>
      </c>
      <c r="K57" s="11">
        <v>195</v>
      </c>
      <c r="L57" s="11">
        <v>121</v>
      </c>
      <c r="M57" s="12">
        <v>74</v>
      </c>
      <c r="O57" s="9">
        <v>8900</v>
      </c>
      <c r="P57" s="10" t="s">
        <v>153</v>
      </c>
      <c r="Q57" s="11">
        <v>88</v>
      </c>
      <c r="R57" s="11">
        <v>225</v>
      </c>
      <c r="S57" s="11">
        <v>114</v>
      </c>
      <c r="T57" s="12">
        <v>111</v>
      </c>
    </row>
    <row r="58" spans="1:20" x14ac:dyDescent="0.15">
      <c r="A58" s="9">
        <v>1300</v>
      </c>
      <c r="B58" s="10" t="s">
        <v>154</v>
      </c>
      <c r="C58" s="11">
        <v>151</v>
      </c>
      <c r="D58" s="11">
        <v>275</v>
      </c>
      <c r="E58" s="11">
        <v>134</v>
      </c>
      <c r="F58" s="12">
        <v>141</v>
      </c>
      <c r="H58" s="9">
        <v>2301</v>
      </c>
      <c r="I58" s="28" t="s">
        <v>155</v>
      </c>
      <c r="J58" s="11">
        <v>326</v>
      </c>
      <c r="K58" s="11">
        <v>686</v>
      </c>
      <c r="L58" s="11">
        <v>386</v>
      </c>
      <c r="M58" s="12">
        <v>300</v>
      </c>
      <c r="O58" s="9">
        <v>9000</v>
      </c>
      <c r="P58" s="10" t="s">
        <v>156</v>
      </c>
      <c r="Q58" s="11">
        <v>32</v>
      </c>
      <c r="R58" s="11">
        <v>87</v>
      </c>
      <c r="S58" s="11">
        <v>47</v>
      </c>
      <c r="T58" s="12">
        <v>40</v>
      </c>
    </row>
    <row r="59" spans="1:20" x14ac:dyDescent="0.15">
      <c r="A59" s="9">
        <v>1400</v>
      </c>
      <c r="B59" s="10" t="s">
        <v>157</v>
      </c>
      <c r="C59" s="11">
        <v>125</v>
      </c>
      <c r="D59" s="11">
        <v>249</v>
      </c>
      <c r="E59" s="11">
        <v>114</v>
      </c>
      <c r="F59" s="12">
        <v>135</v>
      </c>
      <c r="H59" s="9">
        <v>2302</v>
      </c>
      <c r="I59" s="10" t="s">
        <v>158</v>
      </c>
      <c r="J59" s="11">
        <v>331</v>
      </c>
      <c r="K59" s="11">
        <v>697</v>
      </c>
      <c r="L59" s="11">
        <v>371</v>
      </c>
      <c r="M59" s="12">
        <v>326</v>
      </c>
      <c r="O59" s="9">
        <v>9100</v>
      </c>
      <c r="P59" s="10" t="s">
        <v>110</v>
      </c>
      <c r="Q59" s="11">
        <v>96</v>
      </c>
      <c r="R59" s="11">
        <v>192</v>
      </c>
      <c r="S59" s="11">
        <v>101</v>
      </c>
      <c r="T59" s="12">
        <v>91</v>
      </c>
    </row>
    <row r="60" spans="1:20" x14ac:dyDescent="0.15">
      <c r="A60" s="9">
        <v>1500</v>
      </c>
      <c r="B60" s="10" t="s">
        <v>159</v>
      </c>
      <c r="C60" s="11">
        <v>329</v>
      </c>
      <c r="D60" s="11">
        <v>719</v>
      </c>
      <c r="E60" s="11">
        <v>352</v>
      </c>
      <c r="F60" s="12">
        <v>367</v>
      </c>
      <c r="H60" s="9">
        <v>2400</v>
      </c>
      <c r="I60" s="10" t="s">
        <v>160</v>
      </c>
      <c r="J60" s="11">
        <v>1348</v>
      </c>
      <c r="K60" s="11">
        <v>2965</v>
      </c>
      <c r="L60" s="11">
        <v>1539</v>
      </c>
      <c r="M60" s="12">
        <v>1426</v>
      </c>
      <c r="O60" s="9">
        <v>9200</v>
      </c>
      <c r="P60" s="10" t="s">
        <v>161</v>
      </c>
      <c r="Q60" s="11">
        <v>77</v>
      </c>
      <c r="R60" s="11">
        <v>195</v>
      </c>
      <c r="S60" s="11">
        <v>98</v>
      </c>
      <c r="T60" s="12">
        <v>97</v>
      </c>
    </row>
    <row r="61" spans="1:20" x14ac:dyDescent="0.15">
      <c r="A61" s="9">
        <v>1600</v>
      </c>
      <c r="B61" s="10" t="s">
        <v>162</v>
      </c>
      <c r="C61" s="11">
        <v>991</v>
      </c>
      <c r="D61" s="11">
        <v>1939</v>
      </c>
      <c r="E61" s="11">
        <v>1058</v>
      </c>
      <c r="F61" s="12">
        <v>881</v>
      </c>
      <c r="H61" s="9">
        <v>2500</v>
      </c>
      <c r="I61" s="10" t="s">
        <v>163</v>
      </c>
      <c r="J61" s="11">
        <v>480</v>
      </c>
      <c r="K61" s="11">
        <v>961</v>
      </c>
      <c r="L61" s="11">
        <v>511</v>
      </c>
      <c r="M61" s="12">
        <v>450</v>
      </c>
      <c r="O61" s="9">
        <v>9300</v>
      </c>
      <c r="P61" s="10" t="s">
        <v>164</v>
      </c>
      <c r="Q61" s="11">
        <v>56</v>
      </c>
      <c r="R61" s="11">
        <v>163</v>
      </c>
      <c r="S61" s="11">
        <v>73</v>
      </c>
      <c r="T61" s="12">
        <v>90</v>
      </c>
    </row>
    <row r="62" spans="1:20" x14ac:dyDescent="0.15">
      <c r="A62" s="9">
        <v>1651</v>
      </c>
      <c r="B62" s="10" t="s">
        <v>165</v>
      </c>
      <c r="C62" s="11">
        <v>124</v>
      </c>
      <c r="D62" s="11">
        <v>199</v>
      </c>
      <c r="E62" s="11">
        <v>131</v>
      </c>
      <c r="F62" s="12">
        <v>68</v>
      </c>
      <c r="H62" s="9">
        <v>2600</v>
      </c>
      <c r="I62" s="10" t="s">
        <v>166</v>
      </c>
      <c r="J62" s="11">
        <v>1009</v>
      </c>
      <c r="K62" s="11">
        <v>1969</v>
      </c>
      <c r="L62" s="11">
        <v>1067</v>
      </c>
      <c r="M62" s="12">
        <v>902</v>
      </c>
      <c r="O62" s="9">
        <v>9400</v>
      </c>
      <c r="P62" s="10" t="s">
        <v>167</v>
      </c>
      <c r="Q62" s="11">
        <v>41</v>
      </c>
      <c r="R62" s="11">
        <v>88</v>
      </c>
      <c r="S62" s="11">
        <v>48</v>
      </c>
      <c r="T62" s="12">
        <v>40</v>
      </c>
    </row>
    <row r="63" spans="1:20" x14ac:dyDescent="0.15">
      <c r="A63" s="9">
        <v>1652</v>
      </c>
      <c r="B63" s="10" t="s">
        <v>168</v>
      </c>
      <c r="C63" s="11">
        <v>222</v>
      </c>
      <c r="D63" s="11">
        <v>534</v>
      </c>
      <c r="E63" s="11">
        <v>269</v>
      </c>
      <c r="F63" s="12">
        <v>265</v>
      </c>
      <c r="H63" s="9">
        <v>2700</v>
      </c>
      <c r="I63" s="10" t="s">
        <v>169</v>
      </c>
      <c r="J63" s="11">
        <v>867</v>
      </c>
      <c r="K63" s="11">
        <v>1653</v>
      </c>
      <c r="L63" s="11">
        <v>873</v>
      </c>
      <c r="M63" s="12">
        <v>780</v>
      </c>
      <c r="O63" s="9">
        <v>9500</v>
      </c>
      <c r="P63" s="10" t="s">
        <v>170</v>
      </c>
      <c r="Q63" s="11">
        <v>260</v>
      </c>
      <c r="R63" s="11">
        <v>559</v>
      </c>
      <c r="S63" s="11">
        <v>269</v>
      </c>
      <c r="T63" s="12">
        <v>290</v>
      </c>
    </row>
    <row r="64" spans="1:20" x14ac:dyDescent="0.15">
      <c r="A64" s="9">
        <v>1653</v>
      </c>
      <c r="B64" s="10" t="s">
        <v>171</v>
      </c>
      <c r="C64" s="11">
        <v>218</v>
      </c>
      <c r="D64" s="11">
        <v>575</v>
      </c>
      <c r="E64" s="11">
        <v>286</v>
      </c>
      <c r="F64" s="12">
        <v>289</v>
      </c>
      <c r="H64" s="9">
        <v>2800</v>
      </c>
      <c r="I64" s="10" t="s">
        <v>172</v>
      </c>
      <c r="J64" s="11">
        <v>45</v>
      </c>
      <c r="K64" s="11">
        <v>83</v>
      </c>
      <c r="L64" s="11">
        <v>48</v>
      </c>
      <c r="M64" s="12">
        <v>35</v>
      </c>
      <c r="O64" s="9">
        <v>9600</v>
      </c>
      <c r="P64" s="10" t="s">
        <v>173</v>
      </c>
      <c r="Q64" s="11">
        <v>77</v>
      </c>
      <c r="R64" s="11">
        <v>204</v>
      </c>
      <c r="S64" s="11">
        <v>91</v>
      </c>
      <c r="T64" s="12">
        <v>113</v>
      </c>
    </row>
    <row r="65" spans="1:20" x14ac:dyDescent="0.15">
      <c r="A65" s="9">
        <v>1654</v>
      </c>
      <c r="B65" s="10" t="s">
        <v>174</v>
      </c>
      <c r="C65" s="11">
        <v>124</v>
      </c>
      <c r="D65" s="11">
        <v>375</v>
      </c>
      <c r="E65" s="11">
        <v>197</v>
      </c>
      <c r="F65" s="12">
        <v>178</v>
      </c>
      <c r="H65" s="9">
        <v>2900</v>
      </c>
      <c r="I65" s="10" t="s">
        <v>175</v>
      </c>
      <c r="J65" s="11">
        <v>12</v>
      </c>
      <c r="K65" s="11">
        <v>17</v>
      </c>
      <c r="L65" s="11">
        <v>9</v>
      </c>
      <c r="M65" s="12">
        <v>8</v>
      </c>
      <c r="O65" s="9">
        <v>9700</v>
      </c>
      <c r="P65" s="10" t="s">
        <v>176</v>
      </c>
      <c r="Q65" s="11">
        <v>485</v>
      </c>
      <c r="R65" s="11">
        <v>1115</v>
      </c>
      <c r="S65" s="11">
        <v>581</v>
      </c>
      <c r="T65" s="12">
        <v>534</v>
      </c>
    </row>
    <row r="66" spans="1:20" x14ac:dyDescent="0.15">
      <c r="A66" s="9">
        <v>1701</v>
      </c>
      <c r="B66" s="10" t="s">
        <v>177</v>
      </c>
      <c r="C66" s="11">
        <v>430</v>
      </c>
      <c r="D66" s="11">
        <v>949</v>
      </c>
      <c r="E66" s="11">
        <v>500</v>
      </c>
      <c r="F66" s="12">
        <v>449</v>
      </c>
      <c r="H66" s="9">
        <v>2901</v>
      </c>
      <c r="I66" s="10" t="s">
        <v>178</v>
      </c>
      <c r="J66" s="11">
        <v>240</v>
      </c>
      <c r="K66" s="11">
        <v>591</v>
      </c>
      <c r="L66" s="11">
        <v>290</v>
      </c>
      <c r="M66" s="12">
        <v>301</v>
      </c>
      <c r="O66" s="9">
        <v>9800</v>
      </c>
      <c r="P66" s="10" t="s">
        <v>179</v>
      </c>
      <c r="Q66" s="11">
        <v>159</v>
      </c>
      <c r="R66" s="11">
        <v>391</v>
      </c>
      <c r="S66" s="11">
        <v>193</v>
      </c>
      <c r="T66" s="12">
        <v>198</v>
      </c>
    </row>
    <row r="67" spans="1:20" x14ac:dyDescent="0.15">
      <c r="A67" s="9">
        <v>1702</v>
      </c>
      <c r="B67" s="10" t="s">
        <v>180</v>
      </c>
      <c r="C67" s="11">
        <v>502</v>
      </c>
      <c r="D67" s="11">
        <v>1223</v>
      </c>
      <c r="E67" s="11">
        <v>612</v>
      </c>
      <c r="F67" s="12">
        <v>611</v>
      </c>
      <c r="H67" s="9">
        <v>2902</v>
      </c>
      <c r="I67" s="10" t="s">
        <v>181</v>
      </c>
      <c r="J67" s="11">
        <v>204</v>
      </c>
      <c r="K67" s="11">
        <v>445</v>
      </c>
      <c r="L67" s="11">
        <v>222</v>
      </c>
      <c r="M67" s="12">
        <v>223</v>
      </c>
      <c r="O67" s="9">
        <v>9900</v>
      </c>
      <c r="P67" s="10" t="s">
        <v>182</v>
      </c>
      <c r="Q67" s="11">
        <v>85</v>
      </c>
      <c r="R67" s="11">
        <v>227</v>
      </c>
      <c r="S67" s="11">
        <v>106</v>
      </c>
      <c r="T67" s="12">
        <v>121</v>
      </c>
    </row>
    <row r="68" spans="1:20" x14ac:dyDescent="0.15">
      <c r="A68" s="9">
        <v>1703</v>
      </c>
      <c r="B68" s="10" t="s">
        <v>183</v>
      </c>
      <c r="C68" s="11">
        <v>514</v>
      </c>
      <c r="D68" s="11">
        <v>1133</v>
      </c>
      <c r="E68" s="11">
        <v>548</v>
      </c>
      <c r="F68" s="12">
        <v>585</v>
      </c>
      <c r="H68" s="9">
        <v>2903</v>
      </c>
      <c r="I68" s="10" t="s">
        <v>184</v>
      </c>
      <c r="J68" s="11">
        <v>138</v>
      </c>
      <c r="K68" s="11">
        <v>327</v>
      </c>
      <c r="L68" s="11">
        <v>168</v>
      </c>
      <c r="M68" s="12">
        <v>159</v>
      </c>
      <c r="O68" s="9">
        <v>10000</v>
      </c>
      <c r="P68" s="10" t="s">
        <v>185</v>
      </c>
      <c r="Q68" s="11">
        <v>70</v>
      </c>
      <c r="R68" s="11">
        <v>158</v>
      </c>
      <c r="S68" s="11">
        <v>81</v>
      </c>
      <c r="T68" s="12">
        <v>77</v>
      </c>
    </row>
    <row r="69" spans="1:20" x14ac:dyDescent="0.15">
      <c r="A69" s="9">
        <v>1704</v>
      </c>
      <c r="B69" s="10" t="s">
        <v>186</v>
      </c>
      <c r="C69" s="11">
        <v>444</v>
      </c>
      <c r="D69" s="11">
        <v>1049</v>
      </c>
      <c r="E69" s="11">
        <v>503</v>
      </c>
      <c r="F69" s="12">
        <v>546</v>
      </c>
      <c r="H69" s="9">
        <v>2904</v>
      </c>
      <c r="I69" s="10" t="s">
        <v>187</v>
      </c>
      <c r="J69" s="11">
        <v>135</v>
      </c>
      <c r="K69" s="11">
        <v>341</v>
      </c>
      <c r="L69" s="11">
        <v>176</v>
      </c>
      <c r="M69" s="12">
        <v>165</v>
      </c>
      <c r="O69" s="9">
        <v>10100</v>
      </c>
      <c r="P69" s="10" t="s">
        <v>188</v>
      </c>
      <c r="Q69" s="11">
        <v>98</v>
      </c>
      <c r="R69" s="11">
        <v>215</v>
      </c>
      <c r="S69" s="11">
        <v>109</v>
      </c>
      <c r="T69" s="12">
        <v>106</v>
      </c>
    </row>
    <row r="70" spans="1:20" x14ac:dyDescent="0.15">
      <c r="A70" s="9">
        <v>1705</v>
      </c>
      <c r="B70" s="10" t="s">
        <v>189</v>
      </c>
      <c r="C70" s="11">
        <v>309</v>
      </c>
      <c r="D70" s="11">
        <v>701</v>
      </c>
      <c r="E70" s="11">
        <v>331</v>
      </c>
      <c r="F70" s="12">
        <v>370</v>
      </c>
      <c r="H70" s="9">
        <v>2905</v>
      </c>
      <c r="I70" s="10" t="s">
        <v>190</v>
      </c>
      <c r="J70" s="11">
        <v>68</v>
      </c>
      <c r="K70" s="11">
        <v>176</v>
      </c>
      <c r="L70" s="11">
        <v>81</v>
      </c>
      <c r="M70" s="12">
        <v>95</v>
      </c>
      <c r="O70" s="9">
        <v>10200</v>
      </c>
      <c r="P70" s="10" t="s">
        <v>191</v>
      </c>
      <c r="Q70" s="11">
        <v>19</v>
      </c>
      <c r="R70" s="11">
        <v>45</v>
      </c>
      <c r="S70" s="11">
        <v>27</v>
      </c>
      <c r="T70" s="12">
        <v>18</v>
      </c>
    </row>
    <row r="71" spans="1:20" x14ac:dyDescent="0.15">
      <c r="A71" s="9">
        <v>1706</v>
      </c>
      <c r="B71" s="10" t="s">
        <v>192</v>
      </c>
      <c r="C71" s="11">
        <v>419</v>
      </c>
      <c r="D71" s="11">
        <v>925</v>
      </c>
      <c r="E71" s="11">
        <v>447</v>
      </c>
      <c r="F71" s="12">
        <v>478</v>
      </c>
      <c r="H71" s="9">
        <v>2906</v>
      </c>
      <c r="I71" s="10" t="s">
        <v>193</v>
      </c>
      <c r="J71" s="11">
        <v>3</v>
      </c>
      <c r="K71" s="11">
        <v>11</v>
      </c>
      <c r="L71" s="11">
        <v>5</v>
      </c>
      <c r="M71" s="12">
        <v>6</v>
      </c>
      <c r="O71" s="9">
        <v>10300</v>
      </c>
      <c r="P71" s="10" t="s">
        <v>194</v>
      </c>
      <c r="Q71" s="11">
        <v>190</v>
      </c>
      <c r="R71" s="11">
        <v>475</v>
      </c>
      <c r="S71" s="11">
        <v>241</v>
      </c>
      <c r="T71" s="12">
        <v>234</v>
      </c>
    </row>
    <row r="72" spans="1:20" x14ac:dyDescent="0.15">
      <c r="A72" s="9">
        <v>1707</v>
      </c>
      <c r="B72" s="10" t="s">
        <v>195</v>
      </c>
      <c r="C72" s="11">
        <v>572</v>
      </c>
      <c r="D72" s="11">
        <v>1322</v>
      </c>
      <c r="E72" s="11">
        <v>655</v>
      </c>
      <c r="F72" s="12">
        <v>667</v>
      </c>
      <c r="H72" s="9">
        <v>3001</v>
      </c>
      <c r="I72" s="10" t="s">
        <v>196</v>
      </c>
      <c r="J72" s="11">
        <v>130</v>
      </c>
      <c r="K72" s="11">
        <v>307</v>
      </c>
      <c r="L72" s="11">
        <v>144</v>
      </c>
      <c r="M72" s="12">
        <v>163</v>
      </c>
      <c r="O72" s="9">
        <v>10400</v>
      </c>
      <c r="P72" s="10" t="s">
        <v>197</v>
      </c>
      <c r="Q72" s="11">
        <v>132</v>
      </c>
      <c r="R72" s="11">
        <v>265</v>
      </c>
      <c r="S72" s="11">
        <v>117</v>
      </c>
      <c r="T72" s="12">
        <v>148</v>
      </c>
    </row>
    <row r="73" spans="1:20" x14ac:dyDescent="0.15">
      <c r="A73" s="9">
        <v>1708</v>
      </c>
      <c r="B73" s="10" t="s">
        <v>198</v>
      </c>
      <c r="C73" s="11">
        <v>192</v>
      </c>
      <c r="D73" s="11">
        <v>433</v>
      </c>
      <c r="E73" s="11">
        <v>227</v>
      </c>
      <c r="F73" s="12">
        <v>206</v>
      </c>
      <c r="H73" s="9">
        <v>3002</v>
      </c>
      <c r="I73" s="10" t="s">
        <v>199</v>
      </c>
      <c r="J73" s="11">
        <v>111</v>
      </c>
      <c r="K73" s="11">
        <v>229</v>
      </c>
      <c r="L73" s="11">
        <v>118</v>
      </c>
      <c r="M73" s="12">
        <v>111</v>
      </c>
      <c r="O73" s="9">
        <v>10500</v>
      </c>
      <c r="P73" s="10" t="s">
        <v>200</v>
      </c>
      <c r="Q73" s="11">
        <v>137</v>
      </c>
      <c r="R73" s="11">
        <v>346</v>
      </c>
      <c r="S73" s="11">
        <v>176</v>
      </c>
      <c r="T73" s="12">
        <v>170</v>
      </c>
    </row>
    <row r="74" spans="1:20" x14ac:dyDescent="0.15">
      <c r="A74" s="13"/>
      <c r="B74" s="14"/>
      <c r="C74" s="11"/>
      <c r="D74" s="11"/>
      <c r="E74" s="11"/>
      <c r="F74" s="12"/>
      <c r="H74" s="9">
        <v>3003</v>
      </c>
      <c r="I74" s="10" t="s">
        <v>201</v>
      </c>
      <c r="J74" s="11">
        <v>172</v>
      </c>
      <c r="K74" s="11">
        <v>400</v>
      </c>
      <c r="L74" s="11">
        <v>192</v>
      </c>
      <c r="M74" s="12">
        <v>208</v>
      </c>
      <c r="O74" s="9">
        <v>10600</v>
      </c>
      <c r="P74" s="10" t="s">
        <v>202</v>
      </c>
      <c r="Q74" s="11">
        <v>70</v>
      </c>
      <c r="R74" s="11">
        <v>190</v>
      </c>
      <c r="S74" s="11">
        <v>87</v>
      </c>
      <c r="T74" s="12">
        <v>103</v>
      </c>
    </row>
    <row r="75" spans="1:20" x14ac:dyDescent="0.15">
      <c r="A75" s="13"/>
      <c r="B75" s="14"/>
      <c r="C75" s="11"/>
      <c r="D75" s="11"/>
      <c r="E75" s="11"/>
      <c r="F75" s="12"/>
      <c r="H75" s="9">
        <v>3100</v>
      </c>
      <c r="I75" s="10" t="s">
        <v>203</v>
      </c>
      <c r="J75" s="11">
        <v>122</v>
      </c>
      <c r="K75" s="11">
        <v>240</v>
      </c>
      <c r="L75" s="11">
        <v>130</v>
      </c>
      <c r="M75" s="12">
        <v>110</v>
      </c>
      <c r="O75" s="9">
        <v>10700</v>
      </c>
      <c r="P75" s="10" t="s">
        <v>204</v>
      </c>
      <c r="Q75" s="11">
        <v>50</v>
      </c>
      <c r="R75" s="11">
        <v>119</v>
      </c>
      <c r="S75" s="11">
        <v>62</v>
      </c>
      <c r="T75" s="12">
        <v>57</v>
      </c>
    </row>
    <row r="76" spans="1:20" x14ac:dyDescent="0.15">
      <c r="A76" s="13"/>
      <c r="B76" s="14"/>
      <c r="C76" s="11"/>
      <c r="D76" s="11"/>
      <c r="E76" s="11"/>
      <c r="F76" s="12"/>
      <c r="H76" s="9">
        <v>3200</v>
      </c>
      <c r="I76" s="10" t="s">
        <v>205</v>
      </c>
      <c r="J76" s="11">
        <v>2299</v>
      </c>
      <c r="K76" s="11">
        <v>4868</v>
      </c>
      <c r="L76" s="11">
        <v>2420</v>
      </c>
      <c r="M76" s="12">
        <v>2448</v>
      </c>
      <c r="O76" s="9">
        <v>10801</v>
      </c>
      <c r="P76" s="10" t="s">
        <v>206</v>
      </c>
      <c r="Q76" s="11">
        <v>362</v>
      </c>
      <c r="R76" s="11">
        <v>918</v>
      </c>
      <c r="S76" s="11">
        <v>445</v>
      </c>
      <c r="T76" s="12">
        <v>473</v>
      </c>
    </row>
    <row r="77" spans="1:20" x14ac:dyDescent="0.15">
      <c r="A77" s="13"/>
      <c r="B77" s="14"/>
      <c r="C77" s="11"/>
      <c r="D77" s="11"/>
      <c r="E77" s="11"/>
      <c r="F77" s="12"/>
      <c r="H77" s="9">
        <v>3300</v>
      </c>
      <c r="I77" s="10" t="s">
        <v>207</v>
      </c>
      <c r="J77" s="11">
        <v>2</v>
      </c>
      <c r="K77" s="11">
        <v>8</v>
      </c>
      <c r="L77" s="11">
        <v>3</v>
      </c>
      <c r="M77" s="12">
        <v>5</v>
      </c>
      <c r="O77" s="9">
        <v>10802</v>
      </c>
      <c r="P77" s="10" t="s">
        <v>208</v>
      </c>
      <c r="Q77" s="11">
        <v>353</v>
      </c>
      <c r="R77" s="11">
        <v>846</v>
      </c>
      <c r="S77" s="11">
        <v>431</v>
      </c>
      <c r="T77" s="12">
        <v>415</v>
      </c>
    </row>
    <row r="78" spans="1:20" x14ac:dyDescent="0.15">
      <c r="A78" s="13"/>
      <c r="B78" s="14"/>
      <c r="C78" s="11"/>
      <c r="D78" s="11"/>
      <c r="E78" s="11"/>
      <c r="F78" s="12"/>
      <c r="H78" s="9">
        <v>3301</v>
      </c>
      <c r="I78" s="10" t="s">
        <v>209</v>
      </c>
      <c r="J78" s="11">
        <v>84</v>
      </c>
      <c r="K78" s="11">
        <v>176</v>
      </c>
      <c r="L78" s="11">
        <v>95</v>
      </c>
      <c r="M78" s="12">
        <v>81</v>
      </c>
      <c r="O78" s="9">
        <v>10803</v>
      </c>
      <c r="P78" s="10" t="s">
        <v>210</v>
      </c>
      <c r="Q78" s="11">
        <v>660</v>
      </c>
      <c r="R78" s="11">
        <v>1493</v>
      </c>
      <c r="S78" s="11">
        <v>737</v>
      </c>
      <c r="T78" s="12">
        <v>756</v>
      </c>
    </row>
    <row r="79" spans="1:20" x14ac:dyDescent="0.15">
      <c r="A79" s="13"/>
      <c r="B79" s="14"/>
      <c r="C79" s="11"/>
      <c r="D79" s="11"/>
      <c r="E79" s="11"/>
      <c r="F79" s="12"/>
      <c r="H79" s="9">
        <v>3302</v>
      </c>
      <c r="I79" s="10" t="s">
        <v>211</v>
      </c>
      <c r="J79" s="11">
        <v>358</v>
      </c>
      <c r="K79" s="11">
        <v>785</v>
      </c>
      <c r="L79" s="11">
        <v>407</v>
      </c>
      <c r="M79" s="12">
        <v>378</v>
      </c>
      <c r="O79" s="9">
        <v>10804</v>
      </c>
      <c r="P79" s="10" t="s">
        <v>212</v>
      </c>
      <c r="Q79" s="11">
        <v>655</v>
      </c>
      <c r="R79" s="11">
        <v>1527</v>
      </c>
      <c r="S79" s="11">
        <v>762</v>
      </c>
      <c r="T79" s="12">
        <v>765</v>
      </c>
    </row>
    <row r="80" spans="1:20" x14ac:dyDescent="0.15">
      <c r="A80" s="13"/>
      <c r="B80" s="14"/>
      <c r="C80" s="11"/>
      <c r="D80" s="11"/>
      <c r="E80" s="11"/>
      <c r="F80" s="12"/>
      <c r="H80" s="9">
        <v>3400</v>
      </c>
      <c r="I80" s="10" t="s">
        <v>213</v>
      </c>
      <c r="J80" s="11">
        <v>469</v>
      </c>
      <c r="K80" s="11">
        <v>955</v>
      </c>
      <c r="L80" s="11">
        <v>473</v>
      </c>
      <c r="M80" s="12">
        <v>482</v>
      </c>
      <c r="O80" s="9">
        <v>10805</v>
      </c>
      <c r="P80" s="10" t="s">
        <v>214</v>
      </c>
      <c r="Q80" s="11">
        <v>550</v>
      </c>
      <c r="R80" s="11">
        <v>1327</v>
      </c>
      <c r="S80" s="11">
        <v>660</v>
      </c>
      <c r="T80" s="12">
        <v>667</v>
      </c>
    </row>
    <row r="81" spans="1:20" x14ac:dyDescent="0.15">
      <c r="A81" s="13"/>
      <c r="B81" s="14"/>
      <c r="C81" s="11"/>
      <c r="D81" s="11"/>
      <c r="E81" s="11"/>
      <c r="F81" s="12"/>
      <c r="H81" s="9">
        <v>3500</v>
      </c>
      <c r="I81" s="10" t="s">
        <v>215</v>
      </c>
      <c r="J81" s="11">
        <v>1153</v>
      </c>
      <c r="K81" s="11">
        <v>2476</v>
      </c>
      <c r="L81" s="11">
        <v>1312</v>
      </c>
      <c r="M81" s="12">
        <v>1164</v>
      </c>
      <c r="O81" s="9"/>
      <c r="P81" s="10"/>
      <c r="Q81" s="11" t="str">
        <f>IF($O81="","",IFERROR(VLOOKUP($O$98&amp;$O81,[1]非表示!$A$1:$H$500,4,FALSE),0))</f>
        <v/>
      </c>
      <c r="R81" s="11" t="str">
        <f>IF($O81="","",IFERROR(VLOOKUP($O$98&amp;$O81,[1]非表示!$A$1:$H$500,5,FALSE),0))</f>
        <v/>
      </c>
      <c r="S81" s="11" t="str">
        <f>IF($O81="","",IFERROR(VLOOKUP($O$98&amp;$O81,[1]非表示!$A$1:$H$500,6,FALSE),0))</f>
        <v/>
      </c>
      <c r="T81" s="12" t="str">
        <f>IF($O81="","",IFERROR(VLOOKUP($O$98&amp;$O81,[1]非表示!$A$1:$H$500,7,FALSE),0))</f>
        <v/>
      </c>
    </row>
    <row r="82" spans="1:20" x14ac:dyDescent="0.15">
      <c r="A82" s="13"/>
      <c r="B82" s="14"/>
      <c r="C82" s="11"/>
      <c r="D82" s="11"/>
      <c r="E82" s="11"/>
      <c r="F82" s="12"/>
      <c r="H82" s="9">
        <v>3600</v>
      </c>
      <c r="I82" s="10" t="s">
        <v>216</v>
      </c>
      <c r="J82" s="11">
        <v>2296</v>
      </c>
      <c r="K82" s="11">
        <v>5276</v>
      </c>
      <c r="L82" s="11">
        <v>2494</v>
      </c>
      <c r="M82" s="12">
        <v>2782</v>
      </c>
      <c r="O82" s="9"/>
      <c r="P82" s="10"/>
      <c r="Q82" s="11" t="str">
        <f>IF($O82="","",IFERROR(VLOOKUP($O$98&amp;$O82,[1]非表示!$A$1:$H$500,4,FALSE),0))</f>
        <v/>
      </c>
      <c r="R82" s="11" t="str">
        <f>IF($O82="","",IFERROR(VLOOKUP($O$98&amp;$O82,[1]非表示!$A$1:$H$500,5,FALSE),0))</f>
        <v/>
      </c>
      <c r="S82" s="11" t="str">
        <f>IF($O82="","",IFERROR(VLOOKUP($O$98&amp;$O82,[1]非表示!$A$1:$H$500,6,FALSE),0))</f>
        <v/>
      </c>
      <c r="T82" s="12" t="str">
        <f>IF($O82="","",IFERROR(VLOOKUP($O$98&amp;$O82,[1]非表示!$A$1:$H$500,7,FALSE),0))</f>
        <v/>
      </c>
    </row>
    <row r="83" spans="1:20" x14ac:dyDescent="0.15">
      <c r="A83" s="13"/>
      <c r="B83" s="14"/>
      <c r="C83" s="11"/>
      <c r="D83" s="11"/>
      <c r="E83" s="11"/>
      <c r="F83" s="12"/>
      <c r="H83" s="9">
        <v>3700</v>
      </c>
      <c r="I83" s="10" t="s">
        <v>217</v>
      </c>
      <c r="J83" s="11">
        <v>1178</v>
      </c>
      <c r="K83" s="11">
        <v>2751</v>
      </c>
      <c r="L83" s="11">
        <v>1408</v>
      </c>
      <c r="M83" s="12">
        <v>1343</v>
      </c>
      <c r="O83" s="9"/>
      <c r="P83" s="10"/>
      <c r="Q83" s="11" t="str">
        <f>IF($O83="","",IFERROR(VLOOKUP($O$98&amp;$O83,[1]非表示!$A$1:$H$500,4,FALSE),0))</f>
        <v/>
      </c>
      <c r="R83" s="11" t="str">
        <f>IF($O83="","",IFERROR(VLOOKUP($O$98&amp;$O83,[1]非表示!$A$1:$H$500,5,FALSE),0))</f>
        <v/>
      </c>
      <c r="S83" s="11" t="str">
        <f>IF($O83="","",IFERROR(VLOOKUP($O$98&amp;$O83,[1]非表示!$A$1:$H$500,6,FALSE),0))</f>
        <v/>
      </c>
      <c r="T83" s="12" t="str">
        <f>IF($O83="","",IFERROR(VLOOKUP($O$98&amp;$O83,[1]非表示!$A$1:$H$500,7,FALSE),0))</f>
        <v/>
      </c>
    </row>
    <row r="84" spans="1:20" x14ac:dyDescent="0.15">
      <c r="A84" s="13"/>
      <c r="B84" s="14"/>
      <c r="C84" s="11"/>
      <c r="D84" s="11"/>
      <c r="E84" s="11"/>
      <c r="F84" s="12"/>
      <c r="H84" s="9">
        <v>3800</v>
      </c>
      <c r="I84" s="10" t="s">
        <v>218</v>
      </c>
      <c r="J84" s="11">
        <v>477</v>
      </c>
      <c r="K84" s="11">
        <v>1142</v>
      </c>
      <c r="L84" s="11">
        <v>554</v>
      </c>
      <c r="M84" s="12">
        <v>588</v>
      </c>
      <c r="O84" s="9"/>
      <c r="P84" s="10"/>
      <c r="Q84" s="11" t="str">
        <f>IF($O84="","",IFERROR(VLOOKUP($O$98&amp;$O84,[1]非表示!$A$1:$H$500,4,FALSE),0))</f>
        <v/>
      </c>
      <c r="R84" s="11" t="str">
        <f>IF($O84="","",IFERROR(VLOOKUP($O$98&amp;$O84,[1]非表示!$A$1:$H$500,5,FALSE),0))</f>
        <v/>
      </c>
      <c r="S84" s="11" t="str">
        <f>IF($O84="","",IFERROR(VLOOKUP($O$98&amp;$O84,[1]非表示!$A$1:$H$500,6,FALSE),0))</f>
        <v/>
      </c>
      <c r="T84" s="12" t="str">
        <f>IF($O84="","",IFERROR(VLOOKUP($O$98&amp;$O84,[1]非表示!$A$1:$H$500,7,FALSE),0))</f>
        <v/>
      </c>
    </row>
    <row r="85" spans="1:20" x14ac:dyDescent="0.15">
      <c r="A85" s="13"/>
      <c r="B85" s="14"/>
      <c r="C85" s="11"/>
      <c r="D85" s="11"/>
      <c r="E85" s="11"/>
      <c r="F85" s="12"/>
      <c r="H85" s="9">
        <v>3900</v>
      </c>
      <c r="I85" s="10" t="s">
        <v>219</v>
      </c>
      <c r="J85" s="11">
        <v>2032</v>
      </c>
      <c r="K85" s="11">
        <v>4455</v>
      </c>
      <c r="L85" s="11">
        <v>2303</v>
      </c>
      <c r="M85" s="12">
        <v>2152</v>
      </c>
      <c r="O85" s="9"/>
      <c r="P85" s="10"/>
      <c r="Q85" s="11" t="str">
        <f>IF($O85="","",IFERROR(VLOOKUP($O$98&amp;$O85,[1]非表示!$A$1:$H$500,4,FALSE),0))</f>
        <v/>
      </c>
      <c r="R85" s="11" t="str">
        <f>IF($O85="","",IFERROR(VLOOKUP($O$98&amp;$O85,[1]非表示!$A$1:$H$500,5,FALSE),0))</f>
        <v/>
      </c>
      <c r="S85" s="11" t="str">
        <f>IF($O85="","",IFERROR(VLOOKUP($O$98&amp;$O85,[1]非表示!$A$1:$H$500,6,FALSE),0))</f>
        <v/>
      </c>
      <c r="T85" s="12" t="str">
        <f>IF($O85="","",IFERROR(VLOOKUP($O$98&amp;$O85,[1]非表示!$A$1:$H$500,7,FALSE),0))</f>
        <v/>
      </c>
    </row>
    <row r="86" spans="1:20" x14ac:dyDescent="0.15">
      <c r="A86" s="13"/>
      <c r="B86" s="14"/>
      <c r="C86" s="11"/>
      <c r="D86" s="11"/>
      <c r="E86" s="11"/>
      <c r="F86" s="12"/>
      <c r="H86" s="9">
        <v>4201</v>
      </c>
      <c r="I86" s="10" t="s">
        <v>220</v>
      </c>
      <c r="J86" s="11">
        <v>511</v>
      </c>
      <c r="K86" s="11">
        <v>935</v>
      </c>
      <c r="L86" s="11">
        <v>501</v>
      </c>
      <c r="M86" s="12">
        <v>434</v>
      </c>
      <c r="O86" s="9"/>
      <c r="P86" s="10"/>
      <c r="Q86" s="11" t="str">
        <f>IF($O86="","",IFERROR(VLOOKUP($O$98&amp;$O86,[1]非表示!$A$1:$H$500,4,FALSE),0))</f>
        <v/>
      </c>
      <c r="R86" s="11" t="str">
        <f>IF($O86="","",IFERROR(VLOOKUP($O$98&amp;$O86,[1]非表示!$A$1:$H$500,5,FALSE),0))</f>
        <v/>
      </c>
      <c r="S86" s="11" t="str">
        <f>IF($O86="","",IFERROR(VLOOKUP($O$98&amp;$O86,[1]非表示!$A$1:$H$500,6,FALSE),0))</f>
        <v/>
      </c>
      <c r="T86" s="12" t="str">
        <f>IF($O86="","",IFERROR(VLOOKUP($O$98&amp;$O86,[1]非表示!$A$1:$H$500,7,FALSE),0))</f>
        <v/>
      </c>
    </row>
    <row r="87" spans="1:20" x14ac:dyDescent="0.15">
      <c r="A87" s="13"/>
      <c r="B87" s="14"/>
      <c r="C87" s="11"/>
      <c r="D87" s="11"/>
      <c r="E87" s="11"/>
      <c r="F87" s="12"/>
      <c r="H87" s="9">
        <v>4202</v>
      </c>
      <c r="I87" s="10" t="s">
        <v>221</v>
      </c>
      <c r="J87" s="11">
        <v>356</v>
      </c>
      <c r="K87" s="11">
        <v>755</v>
      </c>
      <c r="L87" s="11">
        <v>357</v>
      </c>
      <c r="M87" s="12">
        <v>398</v>
      </c>
      <c r="O87" s="9"/>
      <c r="P87" s="10"/>
      <c r="Q87" s="11" t="str">
        <f>IF($O87="","",IFERROR(VLOOKUP($O$98&amp;$O87,[1]非表示!$A$1:$H$500,4,FALSE),0))</f>
        <v/>
      </c>
      <c r="R87" s="11" t="str">
        <f>IF($O87="","",IFERROR(VLOOKUP($O$98&amp;$O87,[1]非表示!$A$1:$H$500,5,FALSE),0))</f>
        <v/>
      </c>
      <c r="S87" s="11" t="str">
        <f>IF($O87="","",IFERROR(VLOOKUP($O$98&amp;$O87,[1]非表示!$A$1:$H$500,6,FALSE),0))</f>
        <v/>
      </c>
      <c r="T87" s="12" t="str">
        <f>IF($O87="","",IFERROR(VLOOKUP($O$98&amp;$O87,[1]非表示!$A$1:$H$500,7,FALSE),0))</f>
        <v/>
      </c>
    </row>
    <row r="88" spans="1:20" x14ac:dyDescent="0.15">
      <c r="A88" s="13"/>
      <c r="B88" s="14"/>
      <c r="C88" s="11"/>
      <c r="D88" s="11"/>
      <c r="E88" s="11"/>
      <c r="F88" s="12"/>
      <c r="H88" s="9">
        <v>4203</v>
      </c>
      <c r="I88" s="10" t="s">
        <v>222</v>
      </c>
      <c r="J88" s="11">
        <v>315</v>
      </c>
      <c r="K88" s="11">
        <v>679</v>
      </c>
      <c r="L88" s="11">
        <v>319</v>
      </c>
      <c r="M88" s="12">
        <v>360</v>
      </c>
      <c r="O88" s="9"/>
      <c r="P88" s="10"/>
      <c r="Q88" s="11" t="str">
        <f>IF($O88="","",IFERROR(VLOOKUP($O$98&amp;$O88,[1]非表示!$A$1:$H$500,4,FALSE),0))</f>
        <v/>
      </c>
      <c r="R88" s="11" t="str">
        <f>IF($O88="","",IFERROR(VLOOKUP($O$98&amp;$O88,[1]非表示!$A$1:$H$500,5,FALSE),0))</f>
        <v/>
      </c>
      <c r="S88" s="11" t="str">
        <f>IF($O88="","",IFERROR(VLOOKUP($O$98&amp;$O88,[1]非表示!$A$1:$H$500,6,FALSE),0))</f>
        <v/>
      </c>
      <c r="T88" s="12" t="str">
        <f>IF($O88="","",IFERROR(VLOOKUP($O$98&amp;$O88,[1]非表示!$A$1:$H$500,7,FALSE),0))</f>
        <v/>
      </c>
    </row>
    <row r="89" spans="1:20" x14ac:dyDescent="0.15">
      <c r="A89" s="13"/>
      <c r="B89" s="14"/>
      <c r="C89" s="11"/>
      <c r="D89" s="11"/>
      <c r="E89" s="11"/>
      <c r="F89" s="12"/>
      <c r="H89" s="9">
        <v>4204</v>
      </c>
      <c r="I89" s="10" t="s">
        <v>223</v>
      </c>
      <c r="J89" s="11">
        <v>354</v>
      </c>
      <c r="K89" s="11">
        <v>730</v>
      </c>
      <c r="L89" s="11">
        <v>343</v>
      </c>
      <c r="M89" s="12">
        <v>387</v>
      </c>
      <c r="O89" s="9"/>
      <c r="P89" s="10"/>
      <c r="Q89" s="11" t="str">
        <f>IF($O89="","",IFERROR(VLOOKUP($O$98&amp;$O89,[1]非表示!$A$1:$H$500,4,FALSE),0))</f>
        <v/>
      </c>
      <c r="R89" s="11" t="str">
        <f>IF($O89="","",IFERROR(VLOOKUP($O$98&amp;$O89,[1]非表示!$A$1:$H$500,5,FALSE),0))</f>
        <v/>
      </c>
      <c r="S89" s="11" t="str">
        <f>IF($O89="","",IFERROR(VLOOKUP($O$98&amp;$O89,[1]非表示!$A$1:$H$500,6,FALSE),0))</f>
        <v/>
      </c>
      <c r="T89" s="12" t="str">
        <f>IF($O89="","",IFERROR(VLOOKUP($O$98&amp;$O89,[1]非表示!$A$1:$H$500,7,FALSE),0))</f>
        <v/>
      </c>
    </row>
    <row r="90" spans="1:20" x14ac:dyDescent="0.15">
      <c r="A90" s="13"/>
      <c r="B90" s="14"/>
      <c r="C90" s="11"/>
      <c r="D90" s="11"/>
      <c r="E90" s="11"/>
      <c r="F90" s="12"/>
      <c r="H90" s="9">
        <v>4205</v>
      </c>
      <c r="I90" s="10" t="s">
        <v>224</v>
      </c>
      <c r="J90" s="11">
        <v>243</v>
      </c>
      <c r="K90" s="11">
        <v>569</v>
      </c>
      <c r="L90" s="11">
        <v>276</v>
      </c>
      <c r="M90" s="12">
        <v>293</v>
      </c>
      <c r="O90" s="9"/>
      <c r="P90" s="29"/>
      <c r="Q90" s="11" t="str">
        <f>IF($O90="","",IFERROR(VLOOKUP($O$98&amp;$O90,[1]非表示!$A$1:$H$500,4,FALSE),0))</f>
        <v/>
      </c>
      <c r="R90" s="11" t="str">
        <f>IF($O90="","",IFERROR(VLOOKUP($O$98&amp;$O90,[1]非表示!$A$1:$H$500,5,FALSE),0))</f>
        <v/>
      </c>
      <c r="S90" s="11" t="str">
        <f>IF($O90="","",IFERROR(VLOOKUP($O$98&amp;$O90,[1]非表示!$A$1:$H$500,6,FALSE),0))</f>
        <v/>
      </c>
      <c r="T90" s="12" t="str">
        <f>IF($O90="","",IFERROR(VLOOKUP($O$98&amp;$O90,[1]非表示!$A$1:$H$500,7,FALSE),0))</f>
        <v/>
      </c>
    </row>
    <row r="91" spans="1:20" x14ac:dyDescent="0.15">
      <c r="A91" s="13"/>
      <c r="B91" s="14"/>
      <c r="C91" s="11"/>
      <c r="D91" s="11"/>
      <c r="E91" s="11"/>
      <c r="F91" s="12"/>
      <c r="H91" s="9">
        <v>4206</v>
      </c>
      <c r="I91" s="10" t="s">
        <v>225</v>
      </c>
      <c r="J91" s="11">
        <v>300</v>
      </c>
      <c r="K91" s="11">
        <v>693</v>
      </c>
      <c r="L91" s="11">
        <v>347</v>
      </c>
      <c r="M91" s="12">
        <v>346</v>
      </c>
      <c r="O91" s="9"/>
      <c r="P91" s="29"/>
      <c r="Q91" s="11" t="str">
        <f>IF($O91="","",IFERROR(VLOOKUP($O$98&amp;$O91,[1]非表示!$A$1:$H$500,4,FALSE),0))</f>
        <v/>
      </c>
      <c r="R91" s="11" t="str">
        <f>IF($O91="","",IFERROR(VLOOKUP($O$98&amp;$O91,[1]非表示!$A$1:$H$500,5,FALSE),0))</f>
        <v/>
      </c>
      <c r="S91" s="11" t="str">
        <f>IF($O91="","",IFERROR(VLOOKUP($O$98&amp;$O91,[1]非表示!$A$1:$H$500,6,FALSE),0))</f>
        <v/>
      </c>
      <c r="T91" s="12" t="str">
        <f>IF($O91="","",IFERROR(VLOOKUP($O$98&amp;$O91,[1]非表示!$A$1:$H$500,7,FALSE),0))</f>
        <v/>
      </c>
    </row>
    <row r="92" spans="1:20" x14ac:dyDescent="0.15">
      <c r="A92" s="13"/>
      <c r="B92" s="14"/>
      <c r="C92" s="11"/>
      <c r="D92" s="11"/>
      <c r="E92" s="11"/>
      <c r="F92" s="12"/>
      <c r="H92" s="9">
        <v>4207</v>
      </c>
      <c r="I92" s="10" t="s">
        <v>226</v>
      </c>
      <c r="J92" s="11">
        <v>78</v>
      </c>
      <c r="K92" s="11">
        <v>188</v>
      </c>
      <c r="L92" s="11">
        <v>88</v>
      </c>
      <c r="M92" s="12">
        <v>100</v>
      </c>
      <c r="O92" s="9"/>
      <c r="P92" s="10"/>
      <c r="Q92" s="11" t="str">
        <f>IF($O92="","",IFERROR(VLOOKUP($O$98&amp;$O92,[1]非表示!$A$1:$H$500,4,FALSE),0))</f>
        <v/>
      </c>
      <c r="R92" s="11" t="str">
        <f>IF($O92="","",IFERROR(VLOOKUP($O$98&amp;$O92,[1]非表示!$A$1:$H$500,5,FALSE),0))</f>
        <v/>
      </c>
      <c r="S92" s="11" t="str">
        <f>IF($O92="","",IFERROR(VLOOKUP($O$98&amp;$O92,[1]非表示!$A$1:$H$500,6,FALSE),0))</f>
        <v/>
      </c>
      <c r="T92" s="12" t="str">
        <f>IF($O92="","",IFERROR(VLOOKUP($O$98&amp;$O92,[1]非表示!$A$1:$H$500,7,FALSE),0))</f>
        <v/>
      </c>
    </row>
    <row r="93" spans="1:20" x14ac:dyDescent="0.15">
      <c r="A93" s="13"/>
      <c r="B93" s="14"/>
      <c r="C93" s="11"/>
      <c r="D93" s="11"/>
      <c r="E93" s="11"/>
      <c r="F93" s="12"/>
      <c r="H93" s="9">
        <v>2002</v>
      </c>
      <c r="I93" s="10" t="s">
        <v>227</v>
      </c>
      <c r="J93" s="11">
        <v>1</v>
      </c>
      <c r="K93" s="11">
        <v>1</v>
      </c>
      <c r="L93" s="11">
        <v>1</v>
      </c>
      <c r="M93" s="12">
        <v>0</v>
      </c>
      <c r="O93" s="9"/>
      <c r="P93" s="10"/>
      <c r="Q93" s="11" t="str">
        <f>IF($O93="","",IFERROR(VLOOKUP($O$98&amp;$O93,[1]非表示!$A$1:$H$500,4,FALSE),0))</f>
        <v/>
      </c>
      <c r="R93" s="11" t="str">
        <f>IF($O93="","",IFERROR(VLOOKUP($O$98&amp;$O93,[1]非表示!$A$1:$H$500,5,FALSE),0))</f>
        <v/>
      </c>
      <c r="S93" s="11" t="str">
        <f>IF($O93="","",IFERROR(VLOOKUP($O$98&amp;$O93,[1]非表示!$A$1:$H$500,6,FALSE),0))</f>
        <v/>
      </c>
      <c r="T93" s="12" t="str">
        <f>IF($O93="","",IFERROR(VLOOKUP($O$98&amp;$O93,[1]非表示!$A$1:$H$500,7,FALSE),0))</f>
        <v/>
      </c>
    </row>
    <row r="94" spans="1:20" x14ac:dyDescent="0.15">
      <c r="A94" s="13"/>
      <c r="B94" s="14"/>
      <c r="C94" s="11"/>
      <c r="D94" s="11"/>
      <c r="E94" s="11"/>
      <c r="F94" s="12"/>
      <c r="H94" s="9"/>
      <c r="I94" s="10"/>
      <c r="J94" s="11" t="str">
        <f>IF($H94="","",IFERROR(VLOOKUP($H$98&amp;$H94,[1]非表示!$A$1:$H$500,4,FALSE),0))</f>
        <v/>
      </c>
      <c r="K94" s="11" t="str">
        <f>IF($H94="","",IFERROR(VLOOKUP($H$98&amp;$H94,[1]非表示!$A$1:$H$500,5,FALSE),0))</f>
        <v/>
      </c>
      <c r="L94" s="11" t="str">
        <f>IF($H94="","",IFERROR(VLOOKUP($H$98&amp;$H94,[1]非表示!$A$1:$H$500,6,FALSE),0))</f>
        <v/>
      </c>
      <c r="M94" s="12" t="str">
        <f>IF($H94="","",IFERROR(VLOOKUP($H$98&amp;$H94,[1]非表示!$A$1:$H$500,7,FALSE),0))</f>
        <v/>
      </c>
      <c r="O94" s="9"/>
      <c r="P94" s="10"/>
      <c r="Q94" s="11" t="str">
        <f>IF($O94="","",IFERROR(VLOOKUP($O$98&amp;$O94,[1]非表示!$A$1:$H$500,4,FALSE),0))</f>
        <v/>
      </c>
      <c r="R94" s="11" t="str">
        <f>IF($O94="","",IFERROR(VLOOKUP($O$98&amp;$O94,[1]非表示!$A$1:$H$500,5,FALSE),0))</f>
        <v/>
      </c>
      <c r="S94" s="11" t="str">
        <f>IF($O94="","",IFERROR(VLOOKUP($O$98&amp;$O94,[1]非表示!$A$1:$H$500,6,FALSE),0))</f>
        <v/>
      </c>
      <c r="T94" s="12" t="str">
        <f>IF($O94="","",IFERROR(VLOOKUP($O$98&amp;$O94,[1]非表示!$A$1:$H$500,7,FALSE),0))</f>
        <v/>
      </c>
    </row>
    <row r="95" spans="1:20" x14ac:dyDescent="0.15">
      <c r="A95" s="13"/>
      <c r="B95" s="14"/>
      <c r="C95" s="11"/>
      <c r="D95" s="11"/>
      <c r="E95" s="11"/>
      <c r="F95" s="12"/>
      <c r="H95" s="9"/>
      <c r="I95" s="10"/>
      <c r="J95" s="11" t="str">
        <f>IF($H95="","",IFERROR(VLOOKUP($H$98&amp;$H95,[1]非表示!$A$1:$H$500,4,FALSE),0))</f>
        <v/>
      </c>
      <c r="K95" s="11" t="str">
        <f>IF($H95="","",IFERROR(VLOOKUP($H$98&amp;$H95,[1]非表示!$A$1:$H$500,5,FALSE),0))</f>
        <v/>
      </c>
      <c r="L95" s="11" t="str">
        <f>IF($H95="","",IFERROR(VLOOKUP($H$98&amp;$H95,[1]非表示!$A$1:$H$500,6,FALSE),0))</f>
        <v/>
      </c>
      <c r="M95" s="12" t="str">
        <f>IF($H95="","",IFERROR(VLOOKUP($H$98&amp;$H95,[1]非表示!$A$1:$H$500,7,FALSE),0))</f>
        <v/>
      </c>
      <c r="O95" s="9"/>
      <c r="P95" s="10"/>
      <c r="Q95" s="11" t="str">
        <f>IF($O95="","",IFERROR(VLOOKUP($O$98&amp;$O95,[1]非表示!$A$1:$H$500,4,FALSE),0))</f>
        <v/>
      </c>
      <c r="R95" s="11" t="str">
        <f>IF($O95="","",IFERROR(VLOOKUP($O$98&amp;$O95,[1]非表示!$A$1:$H$500,5,FALSE),0))</f>
        <v/>
      </c>
      <c r="S95" s="11" t="str">
        <f>IF($O95="","",IFERROR(VLOOKUP($O$98&amp;$O95,[1]非表示!$A$1:$H$500,6,FALSE),0))</f>
        <v/>
      </c>
      <c r="T95" s="12" t="str">
        <f>IF($O95="","",IFERROR(VLOOKUP($O$98&amp;$O95,[1]非表示!$A$1:$H$500,7,FALSE),0))</f>
        <v/>
      </c>
    </row>
    <row r="96" spans="1:20" x14ac:dyDescent="0.15">
      <c r="A96" s="13"/>
      <c r="B96" s="14"/>
      <c r="C96" s="11"/>
      <c r="D96" s="11"/>
      <c r="E96" s="11"/>
      <c r="F96" s="12"/>
      <c r="H96" s="9"/>
      <c r="I96" s="10"/>
      <c r="J96" s="11" t="str">
        <f>IF($H96="","",IFERROR(VLOOKUP($H$98&amp;$H96,[1]非表示!$A$1:$H$500,4,FALSE),0))</f>
        <v/>
      </c>
      <c r="K96" s="11" t="str">
        <f>IF($H96="","",IFERROR(VLOOKUP($H$98&amp;$H96,[1]非表示!$A$1:$H$500,5,FALSE),0))</f>
        <v/>
      </c>
      <c r="L96" s="11" t="str">
        <f>IF($H96="","",IFERROR(VLOOKUP($H$98&amp;$H96,[1]非表示!$A$1:$H$500,6,FALSE),0))</f>
        <v/>
      </c>
      <c r="M96" s="12" t="str">
        <f>IF($H96="","",IFERROR(VLOOKUP($H$98&amp;$H96,[1]非表示!$A$1:$H$500,7,FALSE),0))</f>
        <v/>
      </c>
      <c r="O96" s="9"/>
      <c r="P96" s="10"/>
      <c r="Q96" s="11" t="str">
        <f>IF($O96="","",IFERROR(VLOOKUP($O$98&amp;$O96,[1]非表示!$A$1:$H$500,4,FALSE),0))</f>
        <v/>
      </c>
      <c r="R96" s="11" t="str">
        <f>IF($O96="","",IFERROR(VLOOKUP($O$98&amp;$O96,[1]非表示!$A$1:$H$500,5,FALSE),0))</f>
        <v/>
      </c>
      <c r="S96" s="11" t="str">
        <f>IF($O96="","",IFERROR(VLOOKUP($O$98&amp;$O96,[1]非表示!$A$1:$H$500,6,FALSE),0))</f>
        <v/>
      </c>
      <c r="T96" s="12" t="str">
        <f>IF($O96="","",IFERROR(VLOOKUP($O$98&amp;$O96,[1]非表示!$A$1:$H$500,7,FALSE),0))</f>
        <v/>
      </c>
    </row>
    <row r="97" spans="1:20" x14ac:dyDescent="0.15">
      <c r="A97" s="17"/>
      <c r="B97" s="18"/>
      <c r="C97" s="19"/>
      <c r="D97" s="19"/>
      <c r="E97" s="19"/>
      <c r="F97" s="20"/>
      <c r="H97" s="15"/>
      <c r="I97" s="16"/>
      <c r="J97" s="11" t="str">
        <f>IF($H97="","",IFERROR(VLOOKUP($H$98&amp;$H97,[1]非表示!$A$1:$H$500,4,FALSE),0))</f>
        <v/>
      </c>
      <c r="K97" s="11" t="str">
        <f>IF($H97="","",IFERROR(VLOOKUP($H$98&amp;$H97,[1]非表示!$A$1:$H$500,5,FALSE),0))</f>
        <v/>
      </c>
      <c r="L97" s="11" t="str">
        <f>IF($H97="","",IFERROR(VLOOKUP($H$98&amp;$H97,[1]非表示!$A$1:$H$500,6,FALSE),0))</f>
        <v/>
      </c>
      <c r="M97" s="12" t="str">
        <f>IF($H97="","",IFERROR(VLOOKUP($H$98&amp;$H97,[1]非表示!$A$1:$H$500,7,FALSE),0))</f>
        <v/>
      </c>
      <c r="O97" s="15"/>
      <c r="P97" s="16"/>
      <c r="Q97" s="11" t="str">
        <f>IF($O97="","",IFERROR(VLOOKUP($O$98&amp;$O97,[1]非表示!$A$1:$H$500,4,FALSE),0))</f>
        <v/>
      </c>
      <c r="R97" s="11" t="str">
        <f>IF($O97="","",IFERROR(VLOOKUP($O$98&amp;$O97,[1]非表示!$A$1:$H$500,5,FALSE),0))</f>
        <v/>
      </c>
      <c r="S97" s="11" t="str">
        <f>IF($O97="","",IFERROR(VLOOKUP($O$98&amp;$O97,[1]非表示!$A$1:$H$500,6,FALSE),0))</f>
        <v/>
      </c>
      <c r="T97" s="12" t="str">
        <f>IF($O97="","",IFERROR(VLOOKUP($O$98&amp;$O97,[1]非表示!$A$1:$H$500,7,FALSE),0))</f>
        <v/>
      </c>
    </row>
    <row r="98" spans="1:20" ht="13.5" customHeight="1" x14ac:dyDescent="0.15">
      <c r="A98" s="23">
        <v>1</v>
      </c>
      <c r="B98" s="24" t="s">
        <v>228</v>
      </c>
      <c r="C98" s="25">
        <v>14085</v>
      </c>
      <c r="D98" s="25">
        <v>29688</v>
      </c>
      <c r="E98" s="25">
        <v>15509</v>
      </c>
      <c r="F98" s="26">
        <v>14179</v>
      </c>
      <c r="H98" s="23">
        <v>2</v>
      </c>
      <c r="I98" s="24" t="s">
        <v>229</v>
      </c>
      <c r="J98" s="25">
        <v>24665</v>
      </c>
      <c r="K98" s="25">
        <v>52212</v>
      </c>
      <c r="L98" s="25">
        <v>26794</v>
      </c>
      <c r="M98" s="26">
        <v>25418</v>
      </c>
      <c r="O98" s="23">
        <v>4</v>
      </c>
      <c r="P98" s="24" t="s">
        <v>230</v>
      </c>
      <c r="Q98" s="25">
        <v>6191</v>
      </c>
      <c r="R98" s="25">
        <v>14606</v>
      </c>
      <c r="S98" s="25">
        <v>7341</v>
      </c>
      <c r="T98" s="26">
        <v>7265</v>
      </c>
    </row>
    <row r="99" spans="1:20" ht="14.25" x14ac:dyDescent="0.15">
      <c r="A99" s="80">
        <f>A50</f>
        <v>42795</v>
      </c>
      <c r="B99" s="80"/>
      <c r="C99" s="80"/>
      <c r="D99" s="80"/>
      <c r="E99" s="80"/>
      <c r="F99" s="80"/>
      <c r="H99" s="27"/>
      <c r="O99" s="27"/>
    </row>
    <row r="100" spans="1:20" x14ac:dyDescent="0.15">
      <c r="A100" s="5" t="s">
        <v>1</v>
      </c>
      <c r="B100" s="6" t="s">
        <v>2</v>
      </c>
      <c r="C100" s="6" t="s">
        <v>3</v>
      </c>
      <c r="D100" s="6" t="s">
        <v>4</v>
      </c>
      <c r="E100" s="6" t="s">
        <v>5</v>
      </c>
      <c r="F100" s="7" t="s">
        <v>6</v>
      </c>
      <c r="H100" s="5" t="s">
        <v>1</v>
      </c>
      <c r="I100" s="6" t="s">
        <v>2</v>
      </c>
      <c r="J100" s="6" t="s">
        <v>3</v>
      </c>
      <c r="K100" s="6" t="s">
        <v>4</v>
      </c>
      <c r="L100" s="6" t="s">
        <v>5</v>
      </c>
      <c r="M100" s="7" t="s">
        <v>6</v>
      </c>
      <c r="O100" s="5" t="s">
        <v>1</v>
      </c>
      <c r="P100" s="6" t="s">
        <v>2</v>
      </c>
      <c r="Q100" s="6" t="s">
        <v>3</v>
      </c>
      <c r="R100" s="6" t="s">
        <v>4</v>
      </c>
      <c r="S100" s="6" t="s">
        <v>5</v>
      </c>
      <c r="T100" s="7" t="s">
        <v>6</v>
      </c>
    </row>
    <row r="101" spans="1:20" x14ac:dyDescent="0.15">
      <c r="A101" s="9">
        <v>10900</v>
      </c>
      <c r="B101" s="10" t="s">
        <v>231</v>
      </c>
      <c r="C101" s="11">
        <v>68</v>
      </c>
      <c r="D101" s="11">
        <v>163</v>
      </c>
      <c r="E101" s="11">
        <v>79</v>
      </c>
      <c r="F101" s="12">
        <v>84</v>
      </c>
      <c r="H101" s="9">
        <v>4001</v>
      </c>
      <c r="I101" s="10" t="s">
        <v>232</v>
      </c>
      <c r="J101" s="11">
        <v>410</v>
      </c>
      <c r="K101" s="11">
        <v>1127</v>
      </c>
      <c r="L101" s="11">
        <v>569</v>
      </c>
      <c r="M101" s="12">
        <v>558</v>
      </c>
      <c r="O101" s="9">
        <v>13400</v>
      </c>
      <c r="P101" s="10" t="s">
        <v>233</v>
      </c>
      <c r="Q101" s="11">
        <v>18</v>
      </c>
      <c r="R101" s="11">
        <v>39</v>
      </c>
      <c r="S101" s="11">
        <v>22</v>
      </c>
      <c r="T101" s="12">
        <v>17</v>
      </c>
    </row>
    <row r="102" spans="1:20" x14ac:dyDescent="0.15">
      <c r="A102" s="9">
        <v>11000</v>
      </c>
      <c r="B102" s="10" t="s">
        <v>234</v>
      </c>
      <c r="C102" s="11">
        <v>968</v>
      </c>
      <c r="D102" s="11">
        <v>2121</v>
      </c>
      <c r="E102" s="11">
        <v>1084</v>
      </c>
      <c r="F102" s="12">
        <v>1037</v>
      </c>
      <c r="H102" s="9">
        <v>4002</v>
      </c>
      <c r="I102" s="10" t="s">
        <v>235</v>
      </c>
      <c r="J102" s="11">
        <v>615</v>
      </c>
      <c r="K102" s="11">
        <v>1150</v>
      </c>
      <c r="L102" s="11">
        <v>577</v>
      </c>
      <c r="M102" s="12">
        <v>573</v>
      </c>
      <c r="O102" s="9">
        <v>13500</v>
      </c>
      <c r="P102" s="10" t="s">
        <v>236</v>
      </c>
      <c r="Q102" s="11">
        <v>1167</v>
      </c>
      <c r="R102" s="11">
        <v>2655</v>
      </c>
      <c r="S102" s="11">
        <v>1374</v>
      </c>
      <c r="T102" s="12">
        <v>1281</v>
      </c>
    </row>
    <row r="103" spans="1:20" x14ac:dyDescent="0.15">
      <c r="A103" s="9">
        <v>11051</v>
      </c>
      <c r="B103" s="10" t="s">
        <v>237</v>
      </c>
      <c r="C103" s="11">
        <v>220</v>
      </c>
      <c r="D103" s="11">
        <v>571</v>
      </c>
      <c r="E103" s="11">
        <v>285</v>
      </c>
      <c r="F103" s="12">
        <v>286</v>
      </c>
      <c r="H103" s="9">
        <v>4003</v>
      </c>
      <c r="I103" s="10" t="s">
        <v>238</v>
      </c>
      <c r="J103" s="11">
        <v>1090</v>
      </c>
      <c r="K103" s="11">
        <v>2683</v>
      </c>
      <c r="L103" s="11">
        <v>1429</v>
      </c>
      <c r="M103" s="12">
        <v>1254</v>
      </c>
      <c r="O103" s="9">
        <v>13600</v>
      </c>
      <c r="P103" s="10" t="s">
        <v>239</v>
      </c>
      <c r="Q103" s="11">
        <v>798</v>
      </c>
      <c r="R103" s="11">
        <v>1812</v>
      </c>
      <c r="S103" s="11">
        <v>909</v>
      </c>
      <c r="T103" s="12">
        <v>903</v>
      </c>
    </row>
    <row r="104" spans="1:20" x14ac:dyDescent="0.15">
      <c r="A104" s="9">
        <v>11052</v>
      </c>
      <c r="B104" s="10" t="s">
        <v>240</v>
      </c>
      <c r="C104" s="11">
        <v>146</v>
      </c>
      <c r="D104" s="11">
        <v>377</v>
      </c>
      <c r="E104" s="11">
        <v>192</v>
      </c>
      <c r="F104" s="12">
        <v>185</v>
      </c>
      <c r="H104" s="9">
        <v>4004</v>
      </c>
      <c r="I104" s="10" t="s">
        <v>241</v>
      </c>
      <c r="J104" s="11">
        <v>856</v>
      </c>
      <c r="K104" s="11">
        <v>2104</v>
      </c>
      <c r="L104" s="11">
        <v>1131</v>
      </c>
      <c r="M104" s="12">
        <v>973</v>
      </c>
      <c r="O104" s="9">
        <v>13700</v>
      </c>
      <c r="P104" s="10" t="s">
        <v>242</v>
      </c>
      <c r="Q104" s="11">
        <v>1332</v>
      </c>
      <c r="R104" s="11">
        <v>2994</v>
      </c>
      <c r="S104" s="11">
        <v>1502</v>
      </c>
      <c r="T104" s="12">
        <v>1492</v>
      </c>
    </row>
    <row r="105" spans="1:20" x14ac:dyDescent="0.15">
      <c r="A105" s="9">
        <v>11053</v>
      </c>
      <c r="B105" s="10" t="s">
        <v>243</v>
      </c>
      <c r="C105" s="11">
        <v>312</v>
      </c>
      <c r="D105" s="11">
        <v>922</v>
      </c>
      <c r="E105" s="11">
        <v>483</v>
      </c>
      <c r="F105" s="12">
        <v>439</v>
      </c>
      <c r="H105" s="9">
        <v>4005</v>
      </c>
      <c r="I105" s="10" t="s">
        <v>244</v>
      </c>
      <c r="J105" s="11">
        <v>298</v>
      </c>
      <c r="K105" s="11">
        <v>574</v>
      </c>
      <c r="L105" s="11">
        <v>315</v>
      </c>
      <c r="M105" s="12">
        <v>259</v>
      </c>
      <c r="O105" s="9">
        <v>13800</v>
      </c>
      <c r="P105" s="10" t="s">
        <v>245</v>
      </c>
      <c r="Q105" s="11">
        <v>68</v>
      </c>
      <c r="R105" s="11">
        <v>145</v>
      </c>
      <c r="S105" s="11">
        <v>77</v>
      </c>
      <c r="T105" s="12">
        <v>68</v>
      </c>
    </row>
    <row r="106" spans="1:20" x14ac:dyDescent="0.15">
      <c r="A106" s="9">
        <v>11100</v>
      </c>
      <c r="B106" s="10" t="s">
        <v>246</v>
      </c>
      <c r="C106" s="11">
        <v>154</v>
      </c>
      <c r="D106" s="11">
        <v>384</v>
      </c>
      <c r="E106" s="11">
        <v>178</v>
      </c>
      <c r="F106" s="12">
        <v>206</v>
      </c>
      <c r="H106" s="9">
        <v>4101</v>
      </c>
      <c r="I106" s="10" t="s">
        <v>247</v>
      </c>
      <c r="J106" s="11">
        <v>365</v>
      </c>
      <c r="K106" s="11">
        <v>984</v>
      </c>
      <c r="L106" s="11">
        <v>481</v>
      </c>
      <c r="M106" s="12">
        <v>503</v>
      </c>
      <c r="O106" s="9">
        <v>13900</v>
      </c>
      <c r="P106" s="10" t="s">
        <v>248</v>
      </c>
      <c r="Q106" s="11">
        <v>420</v>
      </c>
      <c r="R106" s="11">
        <v>950</v>
      </c>
      <c r="S106" s="11">
        <v>470</v>
      </c>
      <c r="T106" s="12">
        <v>480</v>
      </c>
    </row>
    <row r="107" spans="1:20" x14ac:dyDescent="0.15">
      <c r="A107" s="9">
        <v>11200</v>
      </c>
      <c r="B107" s="10" t="s">
        <v>249</v>
      </c>
      <c r="C107" s="11">
        <v>124</v>
      </c>
      <c r="D107" s="11">
        <v>281</v>
      </c>
      <c r="E107" s="11">
        <v>141</v>
      </c>
      <c r="F107" s="12">
        <v>140</v>
      </c>
      <c r="H107" s="9">
        <v>4102</v>
      </c>
      <c r="I107" s="10" t="s">
        <v>250</v>
      </c>
      <c r="J107" s="11">
        <v>388</v>
      </c>
      <c r="K107" s="11">
        <v>1123</v>
      </c>
      <c r="L107" s="11">
        <v>558</v>
      </c>
      <c r="M107" s="12">
        <v>565</v>
      </c>
      <c r="O107" s="9">
        <v>14000</v>
      </c>
      <c r="P107" s="10" t="s">
        <v>251</v>
      </c>
      <c r="Q107" s="11">
        <v>94</v>
      </c>
      <c r="R107" s="11">
        <v>234</v>
      </c>
      <c r="S107" s="11">
        <v>117</v>
      </c>
      <c r="T107" s="12">
        <v>117</v>
      </c>
    </row>
    <row r="108" spans="1:20" x14ac:dyDescent="0.15">
      <c r="A108" s="9">
        <v>11300</v>
      </c>
      <c r="B108" s="10" t="s">
        <v>252</v>
      </c>
      <c r="C108" s="11">
        <v>83</v>
      </c>
      <c r="D108" s="11">
        <v>203</v>
      </c>
      <c r="E108" s="11">
        <v>108</v>
      </c>
      <c r="F108" s="12">
        <v>95</v>
      </c>
      <c r="H108" s="9">
        <v>4103</v>
      </c>
      <c r="I108" s="10" t="s">
        <v>253</v>
      </c>
      <c r="J108" s="11">
        <v>702</v>
      </c>
      <c r="K108" s="11">
        <v>1218</v>
      </c>
      <c r="L108" s="11">
        <v>787</v>
      </c>
      <c r="M108" s="12">
        <v>431</v>
      </c>
      <c r="O108" s="9">
        <v>14100</v>
      </c>
      <c r="P108" s="10" t="s">
        <v>254</v>
      </c>
      <c r="Q108" s="11">
        <v>223</v>
      </c>
      <c r="R108" s="11">
        <v>524</v>
      </c>
      <c r="S108" s="11">
        <v>274</v>
      </c>
      <c r="T108" s="12">
        <v>250</v>
      </c>
    </row>
    <row r="109" spans="1:20" x14ac:dyDescent="0.15">
      <c r="A109" s="9">
        <v>11400</v>
      </c>
      <c r="B109" s="10" t="s">
        <v>255</v>
      </c>
      <c r="C109" s="11">
        <v>57</v>
      </c>
      <c r="D109" s="11">
        <v>145</v>
      </c>
      <c r="E109" s="11">
        <v>77</v>
      </c>
      <c r="F109" s="12">
        <v>68</v>
      </c>
      <c r="H109" s="9">
        <v>4104</v>
      </c>
      <c r="I109" s="10" t="s">
        <v>256</v>
      </c>
      <c r="J109" s="11">
        <v>327</v>
      </c>
      <c r="K109" s="11">
        <v>768</v>
      </c>
      <c r="L109" s="11">
        <v>362</v>
      </c>
      <c r="M109" s="12">
        <v>406</v>
      </c>
      <c r="O109" s="9">
        <v>14200</v>
      </c>
      <c r="P109" s="10" t="s">
        <v>257</v>
      </c>
      <c r="Q109" s="11">
        <v>780</v>
      </c>
      <c r="R109" s="11">
        <v>1777</v>
      </c>
      <c r="S109" s="11">
        <v>916</v>
      </c>
      <c r="T109" s="12">
        <v>861</v>
      </c>
    </row>
    <row r="110" spans="1:20" x14ac:dyDescent="0.15">
      <c r="A110" s="9">
        <v>11500</v>
      </c>
      <c r="B110" s="10" t="s">
        <v>258</v>
      </c>
      <c r="C110" s="11">
        <v>1617</v>
      </c>
      <c r="D110" s="11">
        <v>3510</v>
      </c>
      <c r="E110" s="11">
        <v>1703</v>
      </c>
      <c r="F110" s="12">
        <v>1807</v>
      </c>
      <c r="H110" s="9">
        <v>4105</v>
      </c>
      <c r="I110" s="10" t="s">
        <v>259</v>
      </c>
      <c r="J110" s="11">
        <v>151</v>
      </c>
      <c r="K110" s="11">
        <v>324</v>
      </c>
      <c r="L110" s="11">
        <v>158</v>
      </c>
      <c r="M110" s="12">
        <v>166</v>
      </c>
      <c r="O110" s="9">
        <v>14300</v>
      </c>
      <c r="P110" s="10" t="s">
        <v>260</v>
      </c>
      <c r="Q110" s="11">
        <v>326</v>
      </c>
      <c r="R110" s="11">
        <v>790</v>
      </c>
      <c r="S110" s="11">
        <v>410</v>
      </c>
      <c r="T110" s="12">
        <v>380</v>
      </c>
    </row>
    <row r="111" spans="1:20" x14ac:dyDescent="0.15">
      <c r="A111" s="9">
        <v>11600</v>
      </c>
      <c r="B111" s="10" t="s">
        <v>261</v>
      </c>
      <c r="C111" s="11">
        <v>36</v>
      </c>
      <c r="D111" s="11">
        <v>94</v>
      </c>
      <c r="E111" s="11">
        <v>52</v>
      </c>
      <c r="F111" s="12">
        <v>42</v>
      </c>
      <c r="H111" s="9"/>
      <c r="I111" s="10"/>
      <c r="J111" s="11" t="str">
        <f>IF($H111="","",IFERROR(VLOOKUP($H$147&amp;$H111,[1]非表示!$A$1:$H$500,4,FALSE),0))</f>
        <v/>
      </c>
      <c r="K111" s="11" t="str">
        <f>IF($H111="","",IFERROR(VLOOKUP($H$147&amp;$H111,[1]非表示!$A$1:$H$500,5,FALSE),0))</f>
        <v/>
      </c>
      <c r="L111" s="11" t="str">
        <f>IF($H111="","",IFERROR(VLOOKUP($H$147&amp;$H111,[1]非表示!$A$1:$H$500,6,FALSE),0))</f>
        <v/>
      </c>
      <c r="M111" s="12" t="str">
        <f>IF($H111="","",IFERROR(VLOOKUP($H$147&amp;$H111,[1]非表示!$A$1:$H$500,7,FALSE),0))</f>
        <v/>
      </c>
      <c r="O111" s="9">
        <v>14400</v>
      </c>
      <c r="P111" s="10" t="s">
        <v>262</v>
      </c>
      <c r="Q111" s="11">
        <v>80</v>
      </c>
      <c r="R111" s="11">
        <v>183</v>
      </c>
      <c r="S111" s="11">
        <v>96</v>
      </c>
      <c r="T111" s="12">
        <v>87</v>
      </c>
    </row>
    <row r="112" spans="1:20" x14ac:dyDescent="0.15">
      <c r="A112" s="9">
        <v>11700</v>
      </c>
      <c r="B112" s="10" t="s">
        <v>263</v>
      </c>
      <c r="C112" s="11">
        <v>52</v>
      </c>
      <c r="D112" s="11">
        <v>129</v>
      </c>
      <c r="E112" s="11">
        <v>64</v>
      </c>
      <c r="F112" s="12">
        <v>65</v>
      </c>
      <c r="H112" s="9"/>
      <c r="I112" s="10"/>
      <c r="J112" s="11" t="str">
        <f>IF($H112="","",IFERROR(VLOOKUP($H$147&amp;$H112,[1]非表示!$A$1:$H$500,4,FALSE),0))</f>
        <v/>
      </c>
      <c r="K112" s="11" t="str">
        <f>IF($H112="","",IFERROR(VLOOKUP($H$147&amp;$H112,[1]非表示!$A$1:$H$500,5,FALSE),0))</f>
        <v/>
      </c>
      <c r="L112" s="11" t="str">
        <f>IF($H112="","",IFERROR(VLOOKUP($H$147&amp;$H112,[1]非表示!$A$1:$H$500,6,FALSE),0))</f>
        <v/>
      </c>
      <c r="M112" s="12" t="str">
        <f>IF($H112="","",IFERROR(VLOOKUP($H$147&amp;$H112,[1]非表示!$A$1:$H$500,7,FALSE),0))</f>
        <v/>
      </c>
      <c r="O112" s="9">
        <v>14500</v>
      </c>
      <c r="P112" s="10" t="s">
        <v>264</v>
      </c>
      <c r="Q112" s="11">
        <v>190</v>
      </c>
      <c r="R112" s="11">
        <v>456</v>
      </c>
      <c r="S112" s="11">
        <v>211</v>
      </c>
      <c r="T112" s="12">
        <v>245</v>
      </c>
    </row>
    <row r="113" spans="1:20" x14ac:dyDescent="0.15">
      <c r="A113" s="9">
        <v>11800</v>
      </c>
      <c r="B113" s="10" t="s">
        <v>265</v>
      </c>
      <c r="C113" s="11">
        <v>52</v>
      </c>
      <c r="D113" s="11">
        <v>110</v>
      </c>
      <c r="E113" s="11">
        <v>51</v>
      </c>
      <c r="F113" s="12">
        <v>59</v>
      </c>
      <c r="H113" s="9"/>
      <c r="I113" s="10"/>
      <c r="J113" s="11" t="str">
        <f>IF($H113="","",IFERROR(VLOOKUP($H$147&amp;$H113,[1]非表示!$A$1:$H$500,4,FALSE),0))</f>
        <v/>
      </c>
      <c r="K113" s="11" t="str">
        <f>IF($H113="","",IFERROR(VLOOKUP($H$147&amp;$H113,[1]非表示!$A$1:$H$500,5,FALSE),0))</f>
        <v/>
      </c>
      <c r="L113" s="11" t="str">
        <f>IF($H113="","",IFERROR(VLOOKUP($H$147&amp;$H113,[1]非表示!$A$1:$H$500,6,FALSE),0))</f>
        <v/>
      </c>
      <c r="M113" s="12" t="str">
        <f>IF($H113="","",IFERROR(VLOOKUP($H$147&amp;$H113,[1]非表示!$A$1:$H$500,7,FALSE),0))</f>
        <v/>
      </c>
      <c r="O113" s="9">
        <v>14600</v>
      </c>
      <c r="P113" s="10" t="s">
        <v>266</v>
      </c>
      <c r="Q113" s="11">
        <v>896</v>
      </c>
      <c r="R113" s="11">
        <v>1893</v>
      </c>
      <c r="S113" s="11">
        <v>949</v>
      </c>
      <c r="T113" s="12">
        <v>944</v>
      </c>
    </row>
    <row r="114" spans="1:20" x14ac:dyDescent="0.15">
      <c r="A114" s="9">
        <v>11900</v>
      </c>
      <c r="B114" s="10" t="s">
        <v>267</v>
      </c>
      <c r="C114" s="11">
        <v>117</v>
      </c>
      <c r="D114" s="11">
        <v>298</v>
      </c>
      <c r="E114" s="11">
        <v>136</v>
      </c>
      <c r="F114" s="12">
        <v>162</v>
      </c>
      <c r="H114" s="9"/>
      <c r="I114" s="10"/>
      <c r="J114" s="11" t="str">
        <f>IF($H114="","",IFERROR(VLOOKUP($H$147&amp;$H114,[1]非表示!$A$1:$H$500,4,FALSE),0))</f>
        <v/>
      </c>
      <c r="K114" s="11" t="str">
        <f>IF($H114="","",IFERROR(VLOOKUP($H$147&amp;$H114,[1]非表示!$A$1:$H$500,5,FALSE),0))</f>
        <v/>
      </c>
      <c r="L114" s="11" t="str">
        <f>IF($H114="","",IFERROR(VLOOKUP($H$147&amp;$H114,[1]非表示!$A$1:$H$500,6,FALSE),0))</f>
        <v/>
      </c>
      <c r="M114" s="12" t="str">
        <f>IF($H114="","",IFERROR(VLOOKUP($H$147&amp;$H114,[1]非表示!$A$1:$H$500,7,FALSE),0))</f>
        <v/>
      </c>
      <c r="O114" s="9">
        <v>14700</v>
      </c>
      <c r="P114" s="10" t="s">
        <v>268</v>
      </c>
      <c r="Q114" s="11">
        <v>754</v>
      </c>
      <c r="R114" s="11">
        <v>1652</v>
      </c>
      <c r="S114" s="11">
        <v>820</v>
      </c>
      <c r="T114" s="12">
        <v>832</v>
      </c>
    </row>
    <row r="115" spans="1:20" x14ac:dyDescent="0.15">
      <c r="A115" s="9">
        <v>12000</v>
      </c>
      <c r="B115" s="10" t="s">
        <v>269</v>
      </c>
      <c r="C115" s="11">
        <v>162</v>
      </c>
      <c r="D115" s="11">
        <v>408</v>
      </c>
      <c r="E115" s="11">
        <v>205</v>
      </c>
      <c r="F115" s="12">
        <v>203</v>
      </c>
      <c r="H115" s="9"/>
      <c r="I115" s="10"/>
      <c r="J115" s="11" t="str">
        <f>IF($H115="","",IFERROR(VLOOKUP($H$147&amp;$H115,[1]非表示!$A$1:$H$500,4,FALSE),0))</f>
        <v/>
      </c>
      <c r="K115" s="11" t="str">
        <f>IF($H115="","",IFERROR(VLOOKUP($H$147&amp;$H115,[1]非表示!$A$1:$H$500,5,FALSE),0))</f>
        <v/>
      </c>
      <c r="L115" s="11" t="str">
        <f>IF($H115="","",IFERROR(VLOOKUP($H$147&amp;$H115,[1]非表示!$A$1:$H$500,6,FALSE),0))</f>
        <v/>
      </c>
      <c r="M115" s="12" t="str">
        <f>IF($H115="","",IFERROR(VLOOKUP($H$147&amp;$H115,[1]非表示!$A$1:$H$500,7,FALSE),0))</f>
        <v/>
      </c>
      <c r="O115" s="9">
        <v>14800</v>
      </c>
      <c r="P115" s="10" t="s">
        <v>270</v>
      </c>
      <c r="Q115" s="11">
        <v>30</v>
      </c>
      <c r="R115" s="11">
        <v>81</v>
      </c>
      <c r="S115" s="11">
        <v>40</v>
      </c>
      <c r="T115" s="12">
        <v>41</v>
      </c>
    </row>
    <row r="116" spans="1:20" x14ac:dyDescent="0.15">
      <c r="A116" s="9">
        <v>12100</v>
      </c>
      <c r="B116" s="10" t="s">
        <v>271</v>
      </c>
      <c r="C116" s="11">
        <v>66</v>
      </c>
      <c r="D116" s="11">
        <v>174</v>
      </c>
      <c r="E116" s="11">
        <v>88</v>
      </c>
      <c r="F116" s="12">
        <v>86</v>
      </c>
      <c r="H116" s="9"/>
      <c r="I116" s="10"/>
      <c r="J116" s="11" t="str">
        <f>IF($H116="","",IFERROR(VLOOKUP($H$147&amp;$H116,[1]非表示!$A$1:$H$500,4,FALSE),0))</f>
        <v/>
      </c>
      <c r="K116" s="11" t="str">
        <f>IF($H116="","",IFERROR(VLOOKUP($H$147&amp;$H116,[1]非表示!$A$1:$H$500,5,FALSE),0))</f>
        <v/>
      </c>
      <c r="L116" s="11" t="str">
        <f>IF($H116="","",IFERROR(VLOOKUP($H$147&amp;$H116,[1]非表示!$A$1:$H$500,6,FALSE),0))</f>
        <v/>
      </c>
      <c r="M116" s="12" t="str">
        <f>IF($H116="","",IFERROR(VLOOKUP($H$147&amp;$H116,[1]非表示!$A$1:$H$500,7,FALSE),0))</f>
        <v/>
      </c>
      <c r="O116" s="9">
        <v>14900</v>
      </c>
      <c r="P116" s="10" t="s">
        <v>272</v>
      </c>
      <c r="Q116" s="11">
        <v>14</v>
      </c>
      <c r="R116" s="11">
        <v>30</v>
      </c>
      <c r="S116" s="11">
        <v>19</v>
      </c>
      <c r="T116" s="12">
        <v>11</v>
      </c>
    </row>
    <row r="117" spans="1:20" x14ac:dyDescent="0.15">
      <c r="A117" s="9">
        <v>12200</v>
      </c>
      <c r="B117" s="10" t="s">
        <v>273</v>
      </c>
      <c r="C117" s="11">
        <v>30</v>
      </c>
      <c r="D117" s="11">
        <v>75</v>
      </c>
      <c r="E117" s="11">
        <v>37</v>
      </c>
      <c r="F117" s="12">
        <v>38</v>
      </c>
      <c r="H117" s="9"/>
      <c r="I117" s="10"/>
      <c r="J117" s="11" t="str">
        <f>IF($H117="","",IFERROR(VLOOKUP($H$147&amp;$H117,[1]非表示!$A$1:$H$500,4,FALSE),0))</f>
        <v/>
      </c>
      <c r="K117" s="11" t="str">
        <f>IF($H117="","",IFERROR(VLOOKUP($H$147&amp;$H117,[1]非表示!$A$1:$H$500,5,FALSE),0))</f>
        <v/>
      </c>
      <c r="L117" s="11" t="str">
        <f>IF($H117="","",IFERROR(VLOOKUP($H$147&amp;$H117,[1]非表示!$A$1:$H$500,6,FALSE),0))</f>
        <v/>
      </c>
      <c r="M117" s="12" t="str">
        <f>IF($H117="","",IFERROR(VLOOKUP($H$147&amp;$H117,[1]非表示!$A$1:$H$500,7,FALSE),0))</f>
        <v/>
      </c>
      <c r="O117" s="9">
        <v>15000</v>
      </c>
      <c r="P117" s="10" t="s">
        <v>274</v>
      </c>
      <c r="Q117" s="11">
        <v>44</v>
      </c>
      <c r="R117" s="11">
        <v>89</v>
      </c>
      <c r="S117" s="11">
        <v>52</v>
      </c>
      <c r="T117" s="12">
        <v>37</v>
      </c>
    </row>
    <row r="118" spans="1:20" x14ac:dyDescent="0.15">
      <c r="A118" s="9">
        <v>12300</v>
      </c>
      <c r="B118" s="10" t="s">
        <v>275</v>
      </c>
      <c r="C118" s="11">
        <v>728</v>
      </c>
      <c r="D118" s="11">
        <v>1636</v>
      </c>
      <c r="E118" s="11">
        <v>826</v>
      </c>
      <c r="F118" s="12">
        <v>810</v>
      </c>
      <c r="H118" s="9"/>
      <c r="I118" s="10"/>
      <c r="J118" s="11" t="str">
        <f>IF($H118="","",IFERROR(VLOOKUP($H$147&amp;$H118,[1]非表示!$A$1:$H$500,4,FALSE),0))</f>
        <v/>
      </c>
      <c r="K118" s="11" t="str">
        <f>IF($H118="","",IFERROR(VLOOKUP($H$147&amp;$H118,[1]非表示!$A$1:$H$500,5,FALSE),0))</f>
        <v/>
      </c>
      <c r="L118" s="11" t="str">
        <f>IF($H118="","",IFERROR(VLOOKUP($H$147&amp;$H118,[1]非表示!$A$1:$H$500,6,FALSE),0))</f>
        <v/>
      </c>
      <c r="M118" s="12" t="str">
        <f>IF($H118="","",IFERROR(VLOOKUP($H$147&amp;$H118,[1]非表示!$A$1:$H$500,7,FALSE),0))</f>
        <v/>
      </c>
      <c r="O118" s="9">
        <v>15100</v>
      </c>
      <c r="P118" s="10" t="s">
        <v>276</v>
      </c>
      <c r="Q118" s="11">
        <v>70</v>
      </c>
      <c r="R118" s="11">
        <v>173</v>
      </c>
      <c r="S118" s="11">
        <v>88</v>
      </c>
      <c r="T118" s="12">
        <v>85</v>
      </c>
    </row>
    <row r="119" spans="1:20" x14ac:dyDescent="0.15">
      <c r="A119" s="9">
        <v>12400</v>
      </c>
      <c r="B119" s="10" t="s">
        <v>277</v>
      </c>
      <c r="C119" s="11">
        <v>245</v>
      </c>
      <c r="D119" s="11">
        <v>469</v>
      </c>
      <c r="E119" s="11">
        <v>261</v>
      </c>
      <c r="F119" s="12">
        <v>208</v>
      </c>
      <c r="H119" s="9"/>
      <c r="I119" s="10"/>
      <c r="J119" s="11" t="str">
        <f>IF($H119="","",IFERROR(VLOOKUP($H$147&amp;$H119,[1]非表示!$A$1:$H$500,4,FALSE),0))</f>
        <v/>
      </c>
      <c r="K119" s="11" t="str">
        <f>IF($H119="","",IFERROR(VLOOKUP($H$147&amp;$H119,[1]非表示!$A$1:$H$500,5,FALSE),0))</f>
        <v/>
      </c>
      <c r="L119" s="11" t="str">
        <f>IF($H119="","",IFERROR(VLOOKUP($H$147&amp;$H119,[1]非表示!$A$1:$H$500,6,FALSE),0))</f>
        <v/>
      </c>
      <c r="M119" s="12" t="str">
        <f>IF($H119="","",IFERROR(VLOOKUP($H$147&amp;$H119,[1]非表示!$A$1:$H$500,7,FALSE),0))</f>
        <v/>
      </c>
      <c r="O119" s="9">
        <v>15200</v>
      </c>
      <c r="P119" s="10" t="s">
        <v>278</v>
      </c>
      <c r="Q119" s="11">
        <v>354</v>
      </c>
      <c r="R119" s="11">
        <v>818</v>
      </c>
      <c r="S119" s="11">
        <v>418</v>
      </c>
      <c r="T119" s="12">
        <v>400</v>
      </c>
    </row>
    <row r="120" spans="1:20" x14ac:dyDescent="0.15">
      <c r="A120" s="9">
        <v>12500</v>
      </c>
      <c r="B120" s="10" t="s">
        <v>279</v>
      </c>
      <c r="C120" s="11">
        <v>41</v>
      </c>
      <c r="D120" s="11">
        <v>89</v>
      </c>
      <c r="E120" s="11">
        <v>43</v>
      </c>
      <c r="F120" s="12">
        <v>46</v>
      </c>
      <c r="H120" s="9"/>
      <c r="I120" s="10"/>
      <c r="J120" s="11" t="str">
        <f>IF($H120="","",IFERROR(VLOOKUP($H$147&amp;$H120,[1]非表示!$A$1:$H$500,4,FALSE),0))</f>
        <v/>
      </c>
      <c r="K120" s="11" t="str">
        <f>IF($H120="","",IFERROR(VLOOKUP($H$147&amp;$H120,[1]非表示!$A$1:$H$500,5,FALSE),0))</f>
        <v/>
      </c>
      <c r="L120" s="11" t="str">
        <f>IF($H120="","",IFERROR(VLOOKUP($H$147&amp;$H120,[1]非表示!$A$1:$H$500,6,FALSE),0))</f>
        <v/>
      </c>
      <c r="M120" s="12" t="str">
        <f>IF($H120="","",IFERROR(VLOOKUP($H$147&amp;$H120,[1]非表示!$A$1:$H$500,7,FALSE),0))</f>
        <v/>
      </c>
      <c r="O120" s="9">
        <v>15300</v>
      </c>
      <c r="P120" s="10" t="s">
        <v>280</v>
      </c>
      <c r="Q120" s="11">
        <v>102</v>
      </c>
      <c r="R120" s="11">
        <v>228</v>
      </c>
      <c r="S120" s="11">
        <v>113</v>
      </c>
      <c r="T120" s="12">
        <v>115</v>
      </c>
    </row>
    <row r="121" spans="1:20" x14ac:dyDescent="0.15">
      <c r="A121" s="9">
        <v>12600</v>
      </c>
      <c r="B121" s="10" t="s">
        <v>281</v>
      </c>
      <c r="C121" s="11">
        <v>37</v>
      </c>
      <c r="D121" s="11">
        <v>92</v>
      </c>
      <c r="E121" s="11">
        <v>49</v>
      </c>
      <c r="F121" s="12">
        <v>43</v>
      </c>
      <c r="H121" s="9"/>
      <c r="I121" s="10"/>
      <c r="J121" s="11" t="str">
        <f>IF($H121="","",IFERROR(VLOOKUP($H$147&amp;$H121,[1]非表示!$A$1:$H$500,4,FALSE),0))</f>
        <v/>
      </c>
      <c r="K121" s="11" t="str">
        <f>IF($H121="","",IFERROR(VLOOKUP($H$147&amp;$H121,[1]非表示!$A$1:$H$500,5,FALSE),0))</f>
        <v/>
      </c>
      <c r="L121" s="11" t="str">
        <f>IF($H121="","",IFERROR(VLOOKUP($H$147&amp;$H121,[1]非表示!$A$1:$H$500,6,FALSE),0))</f>
        <v/>
      </c>
      <c r="M121" s="12" t="str">
        <f>IF($H121="","",IFERROR(VLOOKUP($H$147&amp;$H121,[1]非表示!$A$1:$H$500,7,FALSE),0))</f>
        <v/>
      </c>
      <c r="O121" s="9">
        <v>15400</v>
      </c>
      <c r="P121" s="10" t="s">
        <v>282</v>
      </c>
      <c r="Q121" s="11">
        <v>141</v>
      </c>
      <c r="R121" s="11">
        <v>324</v>
      </c>
      <c r="S121" s="11">
        <v>156</v>
      </c>
      <c r="T121" s="12">
        <v>168</v>
      </c>
    </row>
    <row r="122" spans="1:20" x14ac:dyDescent="0.15">
      <c r="A122" s="9">
        <v>12700</v>
      </c>
      <c r="B122" s="10" t="s">
        <v>283</v>
      </c>
      <c r="C122" s="11">
        <v>202</v>
      </c>
      <c r="D122" s="11">
        <v>353</v>
      </c>
      <c r="E122" s="11">
        <v>145</v>
      </c>
      <c r="F122" s="12">
        <v>208</v>
      </c>
      <c r="H122" s="9"/>
      <c r="I122" s="10"/>
      <c r="J122" s="11" t="str">
        <f>IF($H122="","",IFERROR(VLOOKUP($H$147&amp;$H122,[1]非表示!$A$1:$H$500,4,FALSE),0))</f>
        <v/>
      </c>
      <c r="K122" s="11" t="str">
        <f>IF($H122="","",IFERROR(VLOOKUP($H$147&amp;$H122,[1]非表示!$A$1:$H$500,5,FALSE),0))</f>
        <v/>
      </c>
      <c r="L122" s="11" t="str">
        <f>IF($H122="","",IFERROR(VLOOKUP($H$147&amp;$H122,[1]非表示!$A$1:$H$500,6,FALSE),0))</f>
        <v/>
      </c>
      <c r="M122" s="12" t="str">
        <f>IF($H122="","",IFERROR(VLOOKUP($H$147&amp;$H122,[1]非表示!$A$1:$H$500,7,FALSE),0))</f>
        <v/>
      </c>
      <c r="O122" s="9">
        <v>15500</v>
      </c>
      <c r="P122" s="10" t="s">
        <v>284</v>
      </c>
      <c r="Q122" s="11">
        <v>50</v>
      </c>
      <c r="R122" s="11">
        <v>144</v>
      </c>
      <c r="S122" s="11">
        <v>68</v>
      </c>
      <c r="T122" s="12">
        <v>76</v>
      </c>
    </row>
    <row r="123" spans="1:20" x14ac:dyDescent="0.15">
      <c r="A123" s="9">
        <v>12800</v>
      </c>
      <c r="B123" s="10" t="s">
        <v>285</v>
      </c>
      <c r="C123" s="11">
        <v>43</v>
      </c>
      <c r="D123" s="11">
        <v>127</v>
      </c>
      <c r="E123" s="11">
        <v>59</v>
      </c>
      <c r="F123" s="12">
        <v>68</v>
      </c>
      <c r="H123" s="9"/>
      <c r="I123" s="10"/>
      <c r="J123" s="11" t="str">
        <f>IF($H123="","",IFERROR(VLOOKUP($H$147&amp;$H123,[1]非表示!$A$1:$H$500,4,FALSE),0))</f>
        <v/>
      </c>
      <c r="K123" s="11" t="str">
        <f>IF($H123="","",IFERROR(VLOOKUP($H$147&amp;$H123,[1]非表示!$A$1:$H$500,5,FALSE),0))</f>
        <v/>
      </c>
      <c r="L123" s="11" t="str">
        <f>IF($H123="","",IFERROR(VLOOKUP($H$147&amp;$H123,[1]非表示!$A$1:$H$500,6,FALSE),0))</f>
        <v/>
      </c>
      <c r="M123" s="12" t="str">
        <f>IF($H123="","",IFERROR(VLOOKUP($H$147&amp;$H123,[1]非表示!$A$1:$H$500,7,FALSE),0))</f>
        <v/>
      </c>
      <c r="O123" s="9">
        <v>15600</v>
      </c>
      <c r="P123" s="10" t="s">
        <v>286</v>
      </c>
      <c r="Q123" s="11">
        <v>76</v>
      </c>
      <c r="R123" s="11">
        <v>201</v>
      </c>
      <c r="S123" s="11">
        <v>97</v>
      </c>
      <c r="T123" s="12">
        <v>104</v>
      </c>
    </row>
    <row r="124" spans="1:20" x14ac:dyDescent="0.15">
      <c r="A124" s="9">
        <v>12900</v>
      </c>
      <c r="B124" s="10" t="s">
        <v>287</v>
      </c>
      <c r="C124" s="11">
        <v>90</v>
      </c>
      <c r="D124" s="11">
        <v>202</v>
      </c>
      <c r="E124" s="11">
        <v>111</v>
      </c>
      <c r="F124" s="12">
        <v>91</v>
      </c>
      <c r="H124" s="9"/>
      <c r="I124" s="10"/>
      <c r="J124" s="11" t="str">
        <f>IF($H124="","",IFERROR(VLOOKUP($H$147&amp;$H124,[1]非表示!$A$1:$H$500,4,FALSE),0))</f>
        <v/>
      </c>
      <c r="K124" s="11" t="str">
        <f>IF($H124="","",IFERROR(VLOOKUP($H$147&amp;$H124,[1]非表示!$A$1:$H$500,5,FALSE),0))</f>
        <v/>
      </c>
      <c r="L124" s="11" t="str">
        <f>IF($H124="","",IFERROR(VLOOKUP($H$147&amp;$H124,[1]非表示!$A$1:$H$500,6,FALSE),0))</f>
        <v/>
      </c>
      <c r="M124" s="12" t="str">
        <f>IF($H124="","",IFERROR(VLOOKUP($H$147&amp;$H124,[1]非表示!$A$1:$H$500,7,FALSE),0))</f>
        <v/>
      </c>
      <c r="O124" s="9">
        <v>15700</v>
      </c>
      <c r="P124" s="10" t="s">
        <v>288</v>
      </c>
      <c r="Q124" s="11">
        <v>16</v>
      </c>
      <c r="R124" s="11">
        <v>42</v>
      </c>
      <c r="S124" s="11">
        <v>22</v>
      </c>
      <c r="T124" s="12">
        <v>20</v>
      </c>
    </row>
    <row r="125" spans="1:20" x14ac:dyDescent="0.15">
      <c r="A125" s="9">
        <v>13000</v>
      </c>
      <c r="B125" s="10" t="s">
        <v>289</v>
      </c>
      <c r="C125" s="11">
        <v>290</v>
      </c>
      <c r="D125" s="11">
        <v>648</v>
      </c>
      <c r="E125" s="11">
        <v>330</v>
      </c>
      <c r="F125" s="12">
        <v>318</v>
      </c>
      <c r="H125" s="9"/>
      <c r="I125" s="10"/>
      <c r="J125" s="11" t="str">
        <f>IF($H125="","",IFERROR(VLOOKUP($H$147&amp;$H125,[1]非表示!$A$1:$H$500,4,FALSE),0))</f>
        <v/>
      </c>
      <c r="K125" s="11" t="str">
        <f>IF($H125="","",IFERROR(VLOOKUP($H$147&amp;$H125,[1]非表示!$A$1:$H$500,5,FALSE),0))</f>
        <v/>
      </c>
      <c r="L125" s="11" t="str">
        <f>IF($H125="","",IFERROR(VLOOKUP($H$147&amp;$H125,[1]非表示!$A$1:$H$500,6,FALSE),0))</f>
        <v/>
      </c>
      <c r="M125" s="12" t="str">
        <f>IF($H125="","",IFERROR(VLOOKUP($H$147&amp;$H125,[1]非表示!$A$1:$H$500,7,FALSE),0))</f>
        <v/>
      </c>
      <c r="O125" s="9">
        <v>15800</v>
      </c>
      <c r="P125" s="10" t="s">
        <v>290</v>
      </c>
      <c r="Q125" s="11">
        <v>38</v>
      </c>
      <c r="R125" s="11">
        <v>98</v>
      </c>
      <c r="S125" s="11">
        <v>48</v>
      </c>
      <c r="T125" s="12">
        <v>50</v>
      </c>
    </row>
    <row r="126" spans="1:20" x14ac:dyDescent="0.15">
      <c r="A126" s="9">
        <v>13100</v>
      </c>
      <c r="B126" s="10" t="s">
        <v>291</v>
      </c>
      <c r="C126" s="11">
        <v>179</v>
      </c>
      <c r="D126" s="11">
        <v>318</v>
      </c>
      <c r="E126" s="11">
        <v>144</v>
      </c>
      <c r="F126" s="12">
        <v>174</v>
      </c>
      <c r="H126" s="9"/>
      <c r="I126" s="10"/>
      <c r="J126" s="11" t="str">
        <f>IF($H126="","",IFERROR(VLOOKUP($H$147&amp;$H126,[1]非表示!$A$1:$H$500,4,FALSE),0))</f>
        <v/>
      </c>
      <c r="K126" s="11" t="str">
        <f>IF($H126="","",IFERROR(VLOOKUP($H$147&amp;$H126,[1]非表示!$A$1:$H$500,5,FALSE),0))</f>
        <v/>
      </c>
      <c r="L126" s="11" t="str">
        <f>IF($H126="","",IFERROR(VLOOKUP($H$147&amp;$H126,[1]非表示!$A$1:$H$500,6,FALSE),0))</f>
        <v/>
      </c>
      <c r="M126" s="12" t="str">
        <f>IF($H126="","",IFERROR(VLOOKUP($H$147&amp;$H126,[1]非表示!$A$1:$H$500,7,FALSE),0))</f>
        <v/>
      </c>
      <c r="O126" s="9">
        <v>15900</v>
      </c>
      <c r="P126" s="10" t="s">
        <v>292</v>
      </c>
      <c r="Q126" s="11">
        <v>25</v>
      </c>
      <c r="R126" s="11">
        <v>67</v>
      </c>
      <c r="S126" s="11">
        <v>35</v>
      </c>
      <c r="T126" s="12">
        <v>32</v>
      </c>
    </row>
    <row r="127" spans="1:20" x14ac:dyDescent="0.15">
      <c r="A127" s="9">
        <v>13200</v>
      </c>
      <c r="B127" s="10" t="s">
        <v>293</v>
      </c>
      <c r="C127" s="11">
        <v>2</v>
      </c>
      <c r="D127" s="11">
        <v>6</v>
      </c>
      <c r="E127" s="11">
        <v>2</v>
      </c>
      <c r="F127" s="12">
        <v>4</v>
      </c>
      <c r="H127" s="9"/>
      <c r="I127" s="10"/>
      <c r="J127" s="11" t="str">
        <f>IF($H127="","",IFERROR(VLOOKUP($H$147&amp;$H127,[1]非表示!$A$1:$H$500,4,FALSE),0))</f>
        <v/>
      </c>
      <c r="K127" s="11" t="str">
        <f>IF($H127="","",IFERROR(VLOOKUP($H$147&amp;$H127,[1]非表示!$A$1:$H$500,5,FALSE),0))</f>
        <v/>
      </c>
      <c r="L127" s="11" t="str">
        <f>IF($H127="","",IFERROR(VLOOKUP($H$147&amp;$H127,[1]非表示!$A$1:$H$500,6,FALSE),0))</f>
        <v/>
      </c>
      <c r="M127" s="12" t="str">
        <f>IF($H127="","",IFERROR(VLOOKUP($H$147&amp;$H127,[1]非表示!$A$1:$H$500,7,FALSE),0))</f>
        <v/>
      </c>
      <c r="O127" s="9">
        <v>16000</v>
      </c>
      <c r="P127" s="10" t="s">
        <v>294</v>
      </c>
      <c r="Q127" s="11">
        <v>55</v>
      </c>
      <c r="R127" s="11">
        <v>146</v>
      </c>
      <c r="S127" s="11">
        <v>68</v>
      </c>
      <c r="T127" s="12">
        <v>78</v>
      </c>
    </row>
    <row r="128" spans="1:20" x14ac:dyDescent="0.15">
      <c r="A128" s="9"/>
      <c r="B128" s="10"/>
      <c r="C128" s="11" t="str">
        <f>IF($A128="","",IFERROR(VLOOKUP($A$147&amp;$A128,[1]非表示!$A$1:$H$500,4,FALSE),0))</f>
        <v/>
      </c>
      <c r="D128" s="11" t="str">
        <f>IF($A128="","",IFERROR(VLOOKUP($A$147&amp;$A128,[1]非表示!$A$1:$H$500,5,FALSE),0))</f>
        <v/>
      </c>
      <c r="E128" s="11" t="str">
        <f>IF($A128="","",IFERROR(VLOOKUP($A$147&amp;$A128,[1]非表示!$A$1:$H$500,6,FALSE),0))</f>
        <v/>
      </c>
      <c r="F128" s="12" t="str">
        <f>IF($A128="","",IFERROR(VLOOKUP($A$147&amp;$A128,[1]非表示!$A$1:$H$500,7,FALSE),0))</f>
        <v/>
      </c>
      <c r="H128" s="9"/>
      <c r="I128" s="10"/>
      <c r="J128" s="11" t="str">
        <f>IF($H128="","",IFERROR(VLOOKUP($H$147&amp;$H128,[1]非表示!$A$1:$H$500,4,FALSE),0))</f>
        <v/>
      </c>
      <c r="K128" s="11" t="str">
        <f>IF($H128="","",IFERROR(VLOOKUP($H$147&amp;$H128,[1]非表示!$A$1:$H$500,5,FALSE),0))</f>
        <v/>
      </c>
      <c r="L128" s="11" t="str">
        <f>IF($H128="","",IFERROR(VLOOKUP($H$147&amp;$H128,[1]非表示!$A$1:$H$500,6,FALSE),0))</f>
        <v/>
      </c>
      <c r="M128" s="12" t="str">
        <f>IF($H128="","",IFERROR(VLOOKUP($H$147&amp;$H128,[1]非表示!$A$1:$H$500,7,FALSE),0))</f>
        <v/>
      </c>
      <c r="O128" s="9">
        <v>16100</v>
      </c>
      <c r="P128" s="10" t="s">
        <v>295</v>
      </c>
      <c r="Q128" s="11">
        <v>24</v>
      </c>
      <c r="R128" s="11">
        <v>62</v>
      </c>
      <c r="S128" s="11">
        <v>27</v>
      </c>
      <c r="T128" s="12">
        <v>35</v>
      </c>
    </row>
    <row r="129" spans="1:20" x14ac:dyDescent="0.15">
      <c r="A129" s="9"/>
      <c r="B129" s="10"/>
      <c r="C129" s="11" t="str">
        <f>IF($A129="","",IFERROR(VLOOKUP($A$147&amp;$A129,[1]非表示!$A$1:$H$500,4,FALSE),0))</f>
        <v/>
      </c>
      <c r="D129" s="11" t="str">
        <f>IF($A129="","",IFERROR(VLOOKUP($A$147&amp;$A129,[1]非表示!$A$1:$H$500,5,FALSE),0))</f>
        <v/>
      </c>
      <c r="E129" s="11" t="str">
        <f>IF($A129="","",IFERROR(VLOOKUP($A$147&amp;$A129,[1]非表示!$A$1:$H$500,6,FALSE),0))</f>
        <v/>
      </c>
      <c r="F129" s="12" t="str">
        <f>IF($A129="","",IFERROR(VLOOKUP($A$147&amp;$A129,[1]非表示!$A$1:$H$500,7,FALSE),0))</f>
        <v/>
      </c>
      <c r="H129" s="9"/>
      <c r="I129" s="10"/>
      <c r="J129" s="11" t="str">
        <f>IF($H129="","",IFERROR(VLOOKUP($H$147&amp;$H129,[1]非表示!$A$1:$H$500,4,FALSE),0))</f>
        <v/>
      </c>
      <c r="K129" s="11" t="str">
        <f>IF($H129="","",IFERROR(VLOOKUP($H$147&amp;$H129,[1]非表示!$A$1:$H$500,5,FALSE),0))</f>
        <v/>
      </c>
      <c r="L129" s="11" t="str">
        <f>IF($H129="","",IFERROR(VLOOKUP($H$147&amp;$H129,[1]非表示!$A$1:$H$500,6,FALSE),0))</f>
        <v/>
      </c>
      <c r="M129" s="12" t="str">
        <f>IF($H129="","",IFERROR(VLOOKUP($H$147&amp;$H129,[1]非表示!$A$1:$H$500,7,FALSE),0))</f>
        <v/>
      </c>
      <c r="O129" s="9">
        <v>16200</v>
      </c>
      <c r="P129" s="10" t="s">
        <v>296</v>
      </c>
      <c r="Q129" s="11">
        <v>26</v>
      </c>
      <c r="R129" s="11">
        <v>61</v>
      </c>
      <c r="S129" s="11">
        <v>25</v>
      </c>
      <c r="T129" s="12">
        <v>36</v>
      </c>
    </row>
    <row r="130" spans="1:20" x14ac:dyDescent="0.15">
      <c r="A130" s="9"/>
      <c r="B130" s="10"/>
      <c r="C130" s="11" t="str">
        <f>IF($A130="","",IFERROR(VLOOKUP($A$147&amp;$A130,[1]非表示!$A$1:$H$500,4,FALSE),0))</f>
        <v/>
      </c>
      <c r="D130" s="11" t="str">
        <f>IF($A130="","",IFERROR(VLOOKUP($A$147&amp;$A130,[1]非表示!$A$1:$H$500,5,FALSE),0))</f>
        <v/>
      </c>
      <c r="E130" s="11" t="str">
        <f>IF($A130="","",IFERROR(VLOOKUP($A$147&amp;$A130,[1]非表示!$A$1:$H$500,6,FALSE),0))</f>
        <v/>
      </c>
      <c r="F130" s="12" t="str">
        <f>IF($A130="","",IFERROR(VLOOKUP($A$147&amp;$A130,[1]非表示!$A$1:$H$500,7,FALSE),0))</f>
        <v/>
      </c>
      <c r="H130" s="9"/>
      <c r="I130" s="10"/>
      <c r="J130" s="11" t="str">
        <f>IF($H130="","",IFERROR(VLOOKUP($H$147&amp;$H130,[1]非表示!$A$1:$H$500,4,FALSE),0))</f>
        <v/>
      </c>
      <c r="K130" s="11" t="str">
        <f>IF($H130="","",IFERROR(VLOOKUP($H$147&amp;$H130,[1]非表示!$A$1:$H$500,5,FALSE),0))</f>
        <v/>
      </c>
      <c r="L130" s="11" t="str">
        <f>IF($H130="","",IFERROR(VLOOKUP($H$147&amp;$H130,[1]非表示!$A$1:$H$500,6,FALSE),0))</f>
        <v/>
      </c>
      <c r="M130" s="12" t="str">
        <f>IF($H130="","",IFERROR(VLOOKUP($H$147&amp;$H130,[1]非表示!$A$1:$H$500,7,FALSE),0))</f>
        <v/>
      </c>
      <c r="O130" s="9">
        <v>16300</v>
      </c>
      <c r="P130" s="10" t="s">
        <v>297</v>
      </c>
      <c r="Q130" s="11">
        <v>447</v>
      </c>
      <c r="R130" s="11">
        <v>1073</v>
      </c>
      <c r="S130" s="11">
        <v>544</v>
      </c>
      <c r="T130" s="12">
        <v>529</v>
      </c>
    </row>
    <row r="131" spans="1:20" x14ac:dyDescent="0.15">
      <c r="A131" s="9"/>
      <c r="B131" s="10"/>
      <c r="C131" s="11" t="str">
        <f>IF($A131="","",IFERROR(VLOOKUP($A$147&amp;$A131,[1]非表示!$A$1:$H$500,4,FALSE),0))</f>
        <v/>
      </c>
      <c r="D131" s="11" t="str">
        <f>IF($A131="","",IFERROR(VLOOKUP($A$147&amp;$A131,[1]非表示!$A$1:$H$500,5,FALSE),0))</f>
        <v/>
      </c>
      <c r="E131" s="11" t="str">
        <f>IF($A131="","",IFERROR(VLOOKUP($A$147&amp;$A131,[1]非表示!$A$1:$H$500,6,FALSE),0))</f>
        <v/>
      </c>
      <c r="F131" s="12" t="str">
        <f>IF($A131="","",IFERROR(VLOOKUP($A$147&amp;$A131,[1]非表示!$A$1:$H$500,7,FALSE),0))</f>
        <v/>
      </c>
      <c r="H131" s="9"/>
      <c r="I131" s="10"/>
      <c r="J131" s="11" t="str">
        <f>IF($H131="","",IFERROR(VLOOKUP($H$147&amp;$H131,[1]非表示!$A$1:$H$500,4,FALSE),0))</f>
        <v/>
      </c>
      <c r="K131" s="11" t="str">
        <f>IF($H131="","",IFERROR(VLOOKUP($H$147&amp;$H131,[1]非表示!$A$1:$H$500,5,FALSE),0))</f>
        <v/>
      </c>
      <c r="L131" s="11" t="str">
        <f>IF($H131="","",IFERROR(VLOOKUP($H$147&amp;$H131,[1]非表示!$A$1:$H$500,6,FALSE),0))</f>
        <v/>
      </c>
      <c r="M131" s="12" t="str">
        <f>IF($H131="","",IFERROR(VLOOKUP($H$147&amp;$H131,[1]非表示!$A$1:$H$500,7,FALSE),0))</f>
        <v/>
      </c>
      <c r="O131" s="9">
        <v>16400</v>
      </c>
      <c r="P131" s="10" t="s">
        <v>298</v>
      </c>
      <c r="Q131" s="11">
        <v>132</v>
      </c>
      <c r="R131" s="11">
        <v>298</v>
      </c>
      <c r="S131" s="11">
        <v>151</v>
      </c>
      <c r="T131" s="12">
        <v>147</v>
      </c>
    </row>
    <row r="132" spans="1:20" x14ac:dyDescent="0.15">
      <c r="A132" s="9"/>
      <c r="B132" s="10"/>
      <c r="C132" s="11" t="str">
        <f>IF($A132="","",IFERROR(VLOOKUP($A$147&amp;$A132,[1]非表示!$A$1:$H$500,4,FALSE),0))</f>
        <v/>
      </c>
      <c r="D132" s="11" t="str">
        <f>IF($A132="","",IFERROR(VLOOKUP($A$147&amp;$A132,[1]非表示!$A$1:$H$500,5,FALSE),0))</f>
        <v/>
      </c>
      <c r="E132" s="11" t="str">
        <f>IF($A132="","",IFERROR(VLOOKUP($A$147&amp;$A132,[1]非表示!$A$1:$H$500,6,FALSE),0))</f>
        <v/>
      </c>
      <c r="F132" s="12" t="str">
        <f>IF($A132="","",IFERROR(VLOOKUP($A$147&amp;$A132,[1]非表示!$A$1:$H$500,7,FALSE),0))</f>
        <v/>
      </c>
      <c r="H132" s="9"/>
      <c r="I132" s="10"/>
      <c r="J132" s="11" t="str">
        <f>IF($H132="","",IFERROR(VLOOKUP($H$147&amp;$H132,[1]非表示!$A$1:$H$500,4,FALSE),0))</f>
        <v/>
      </c>
      <c r="K132" s="11" t="str">
        <f>IF($H132="","",IFERROR(VLOOKUP($H$147&amp;$H132,[1]非表示!$A$1:$H$500,5,FALSE),0))</f>
        <v/>
      </c>
      <c r="L132" s="11" t="str">
        <f>IF($H132="","",IFERROR(VLOOKUP($H$147&amp;$H132,[1]非表示!$A$1:$H$500,6,FALSE),0))</f>
        <v/>
      </c>
      <c r="M132" s="12" t="str">
        <f>IF($H132="","",IFERROR(VLOOKUP($H$147&amp;$H132,[1]非表示!$A$1:$H$500,7,FALSE),0))</f>
        <v/>
      </c>
      <c r="O132" s="9">
        <v>16500</v>
      </c>
      <c r="P132" s="10" t="s">
        <v>299</v>
      </c>
      <c r="Q132" s="11">
        <v>182</v>
      </c>
      <c r="R132" s="11">
        <v>435</v>
      </c>
      <c r="S132" s="11">
        <v>204</v>
      </c>
      <c r="T132" s="12">
        <v>231</v>
      </c>
    </row>
    <row r="133" spans="1:20" x14ac:dyDescent="0.15">
      <c r="A133" s="9"/>
      <c r="B133" s="10"/>
      <c r="C133" s="11" t="str">
        <f>IF($A133="","",IFERROR(VLOOKUP($A$147&amp;$A133,[1]非表示!$A$1:$H$500,4,FALSE),0))</f>
        <v/>
      </c>
      <c r="D133" s="11" t="str">
        <f>IF($A133="","",IFERROR(VLOOKUP($A$147&amp;$A133,[1]非表示!$A$1:$H$500,5,FALSE),0))</f>
        <v/>
      </c>
      <c r="E133" s="11" t="str">
        <f>IF($A133="","",IFERROR(VLOOKUP($A$147&amp;$A133,[1]非表示!$A$1:$H$500,6,FALSE),0))</f>
        <v/>
      </c>
      <c r="F133" s="12" t="str">
        <f>IF($A133="","",IFERROR(VLOOKUP($A$147&amp;$A133,[1]非表示!$A$1:$H$500,7,FALSE),0))</f>
        <v/>
      </c>
      <c r="H133" s="9"/>
      <c r="I133" s="10"/>
      <c r="J133" s="11" t="str">
        <f>IF($H133="","",IFERROR(VLOOKUP($H$147&amp;$H133,[1]非表示!$A$1:$H$500,4,FALSE),0))</f>
        <v/>
      </c>
      <c r="K133" s="11" t="str">
        <f>IF($H133="","",IFERROR(VLOOKUP($H$147&amp;$H133,[1]非表示!$A$1:$H$500,5,FALSE),0))</f>
        <v/>
      </c>
      <c r="L133" s="11" t="str">
        <f>IF($H133="","",IFERROR(VLOOKUP($H$147&amp;$H133,[1]非表示!$A$1:$H$500,6,FALSE),0))</f>
        <v/>
      </c>
      <c r="M133" s="12" t="str">
        <f>IF($H133="","",IFERROR(VLOOKUP($H$147&amp;$H133,[1]非表示!$A$1:$H$500,7,FALSE),0))</f>
        <v/>
      </c>
      <c r="O133" s="9">
        <v>16600</v>
      </c>
      <c r="P133" s="10" t="s">
        <v>300</v>
      </c>
      <c r="Q133" s="11">
        <v>27</v>
      </c>
      <c r="R133" s="11">
        <v>67</v>
      </c>
      <c r="S133" s="11">
        <v>30</v>
      </c>
      <c r="T133" s="12">
        <v>37</v>
      </c>
    </row>
    <row r="134" spans="1:20" x14ac:dyDescent="0.15">
      <c r="A134" s="9"/>
      <c r="B134" s="10"/>
      <c r="C134" s="11" t="str">
        <f>IF($A134="","",IFERROR(VLOOKUP($A$147&amp;$A134,[1]非表示!$A$1:$H$500,4,FALSE),0))</f>
        <v/>
      </c>
      <c r="D134" s="11" t="str">
        <f>IF($A134="","",IFERROR(VLOOKUP($A$147&amp;$A134,[1]非表示!$A$1:$H$500,5,FALSE),0))</f>
        <v/>
      </c>
      <c r="E134" s="11" t="str">
        <f>IF($A134="","",IFERROR(VLOOKUP($A$147&amp;$A134,[1]非表示!$A$1:$H$500,6,FALSE),0))</f>
        <v/>
      </c>
      <c r="F134" s="12" t="str">
        <f>IF($A134="","",IFERROR(VLOOKUP($A$147&amp;$A134,[1]非表示!$A$1:$H$500,7,FALSE),0))</f>
        <v/>
      </c>
      <c r="H134" s="9"/>
      <c r="I134" s="10"/>
      <c r="J134" s="11" t="str">
        <f>IF($H134="","",IFERROR(VLOOKUP($H$147&amp;$H134,[1]非表示!$A$1:$H$500,4,FALSE),0))</f>
        <v/>
      </c>
      <c r="K134" s="11" t="str">
        <f>IF($H134="","",IFERROR(VLOOKUP($H$147&amp;$H134,[1]非表示!$A$1:$H$500,5,FALSE),0))</f>
        <v/>
      </c>
      <c r="L134" s="11" t="str">
        <f>IF($H134="","",IFERROR(VLOOKUP($H$147&amp;$H134,[1]非表示!$A$1:$H$500,6,FALSE),0))</f>
        <v/>
      </c>
      <c r="M134" s="12" t="str">
        <f>IF($H134="","",IFERROR(VLOOKUP($H$147&amp;$H134,[1]非表示!$A$1:$H$500,7,FALSE),0))</f>
        <v/>
      </c>
      <c r="O134" s="9">
        <v>16700</v>
      </c>
      <c r="P134" s="10" t="s">
        <v>301</v>
      </c>
      <c r="Q134" s="11">
        <v>125</v>
      </c>
      <c r="R134" s="11">
        <v>291</v>
      </c>
      <c r="S134" s="11">
        <v>138</v>
      </c>
      <c r="T134" s="12">
        <v>153</v>
      </c>
    </row>
    <row r="135" spans="1:20" x14ac:dyDescent="0.15">
      <c r="A135" s="9"/>
      <c r="B135" s="10"/>
      <c r="C135" s="11" t="str">
        <f>IF($A135="","",IFERROR(VLOOKUP($A$147&amp;$A135,[1]非表示!$A$1:$H$500,4,FALSE),0))</f>
        <v/>
      </c>
      <c r="D135" s="11" t="str">
        <f>IF($A135="","",IFERROR(VLOOKUP($A$147&amp;$A135,[1]非表示!$A$1:$H$500,5,FALSE),0))</f>
        <v/>
      </c>
      <c r="E135" s="11" t="str">
        <f>IF($A135="","",IFERROR(VLOOKUP($A$147&amp;$A135,[1]非表示!$A$1:$H$500,6,FALSE),0))</f>
        <v/>
      </c>
      <c r="F135" s="12" t="str">
        <f>IF($A135="","",IFERROR(VLOOKUP($A$147&amp;$A135,[1]非表示!$A$1:$H$500,7,FALSE),0))</f>
        <v/>
      </c>
      <c r="H135" s="9"/>
      <c r="I135" s="10"/>
      <c r="J135" s="11" t="str">
        <f>IF($H135="","",IFERROR(VLOOKUP($H$147&amp;$H135,[1]非表示!$A$1:$H$500,4,FALSE),0))</f>
        <v/>
      </c>
      <c r="K135" s="11" t="str">
        <f>IF($H135="","",IFERROR(VLOOKUP($H$147&amp;$H135,[1]非表示!$A$1:$H$500,5,FALSE),0))</f>
        <v/>
      </c>
      <c r="L135" s="11" t="str">
        <f>IF($H135="","",IFERROR(VLOOKUP($H$147&amp;$H135,[1]非表示!$A$1:$H$500,6,FALSE),0))</f>
        <v/>
      </c>
      <c r="M135" s="12" t="str">
        <f>IF($H135="","",IFERROR(VLOOKUP($H$147&amp;$H135,[1]非表示!$A$1:$H$500,7,FALSE),0))</f>
        <v/>
      </c>
      <c r="O135" s="9">
        <v>16800</v>
      </c>
      <c r="P135" s="10" t="s">
        <v>302</v>
      </c>
      <c r="Q135" s="11">
        <v>529</v>
      </c>
      <c r="R135" s="11">
        <v>1144</v>
      </c>
      <c r="S135" s="11">
        <v>543</v>
      </c>
      <c r="T135" s="12">
        <v>601</v>
      </c>
    </row>
    <row r="136" spans="1:20" x14ac:dyDescent="0.15">
      <c r="A136" s="9"/>
      <c r="B136" s="10"/>
      <c r="C136" s="11" t="str">
        <f>IF($A136="","",IFERROR(VLOOKUP($A$147&amp;$A136,[1]非表示!$A$1:$H$500,4,FALSE),0))</f>
        <v/>
      </c>
      <c r="D136" s="11" t="str">
        <f>IF($A136="","",IFERROR(VLOOKUP($A$147&amp;$A136,[1]非表示!$A$1:$H$500,5,FALSE),0))</f>
        <v/>
      </c>
      <c r="E136" s="11" t="str">
        <f>IF($A136="","",IFERROR(VLOOKUP($A$147&amp;$A136,[1]非表示!$A$1:$H$500,6,FALSE),0))</f>
        <v/>
      </c>
      <c r="F136" s="12" t="str">
        <f>IF($A136="","",IFERROR(VLOOKUP($A$147&amp;$A136,[1]非表示!$A$1:$H$500,7,FALSE),0))</f>
        <v/>
      </c>
      <c r="H136" s="9"/>
      <c r="I136" s="10"/>
      <c r="J136" s="11" t="str">
        <f>IF($H136="","",IFERROR(VLOOKUP($H$147&amp;$H136,[1]非表示!$A$1:$H$500,4,FALSE),0))</f>
        <v/>
      </c>
      <c r="K136" s="11" t="str">
        <f>IF($H136="","",IFERROR(VLOOKUP($H$147&amp;$H136,[1]非表示!$A$1:$H$500,5,FALSE),0))</f>
        <v/>
      </c>
      <c r="L136" s="11" t="str">
        <f>IF($H136="","",IFERROR(VLOOKUP($H$147&amp;$H136,[1]非表示!$A$1:$H$500,6,FALSE),0))</f>
        <v/>
      </c>
      <c r="M136" s="12" t="str">
        <f>IF($H136="","",IFERROR(VLOOKUP($H$147&amp;$H136,[1]非表示!$A$1:$H$500,7,FALSE),0))</f>
        <v/>
      </c>
      <c r="O136" s="9">
        <v>16900</v>
      </c>
      <c r="P136" s="10" t="s">
        <v>303</v>
      </c>
      <c r="Q136" s="11">
        <v>199</v>
      </c>
      <c r="R136" s="11">
        <v>465</v>
      </c>
      <c r="S136" s="11">
        <v>235</v>
      </c>
      <c r="T136" s="12">
        <v>230</v>
      </c>
    </row>
    <row r="137" spans="1:20" x14ac:dyDescent="0.15">
      <c r="A137" s="9"/>
      <c r="B137" s="10"/>
      <c r="C137" s="11" t="str">
        <f>IF($A137="","",IFERROR(VLOOKUP($A$147&amp;$A137,[1]非表示!$A$1:$H$500,4,FALSE),0))</f>
        <v/>
      </c>
      <c r="D137" s="11" t="str">
        <f>IF($A137="","",IFERROR(VLOOKUP($A$147&amp;$A137,[1]非表示!$A$1:$H$500,5,FALSE),0))</f>
        <v/>
      </c>
      <c r="E137" s="11" t="str">
        <f>IF($A137="","",IFERROR(VLOOKUP($A$147&amp;$A137,[1]非表示!$A$1:$H$500,6,FALSE),0))</f>
        <v/>
      </c>
      <c r="F137" s="12" t="str">
        <f>IF($A137="","",IFERROR(VLOOKUP($A$147&amp;$A137,[1]非表示!$A$1:$H$500,7,FALSE),0))</f>
        <v/>
      </c>
      <c r="H137" s="9"/>
      <c r="I137" s="10"/>
      <c r="J137" s="11" t="str">
        <f>IF($H137="","",IFERROR(VLOOKUP($H$147&amp;$H137,[1]非表示!$A$1:$H$500,4,FALSE),0))</f>
        <v/>
      </c>
      <c r="K137" s="11" t="str">
        <f>IF($H137="","",IFERROR(VLOOKUP($H$147&amp;$H137,[1]非表示!$A$1:$H$500,5,FALSE),0))</f>
        <v/>
      </c>
      <c r="L137" s="11" t="str">
        <f>IF($H137="","",IFERROR(VLOOKUP($H$147&amp;$H137,[1]非表示!$A$1:$H$500,6,FALSE),0))</f>
        <v/>
      </c>
      <c r="M137" s="12" t="str">
        <f>IF($H137="","",IFERROR(VLOOKUP($H$147&amp;$H137,[1]非表示!$A$1:$H$500,7,FALSE),0))</f>
        <v/>
      </c>
      <c r="O137" s="9">
        <v>17000</v>
      </c>
      <c r="P137" s="10" t="s">
        <v>304</v>
      </c>
      <c r="Q137" s="11">
        <v>86</v>
      </c>
      <c r="R137" s="11">
        <v>193</v>
      </c>
      <c r="S137" s="11">
        <v>105</v>
      </c>
      <c r="T137" s="12">
        <v>88</v>
      </c>
    </row>
    <row r="138" spans="1:20" x14ac:dyDescent="0.15">
      <c r="A138" s="9"/>
      <c r="B138" s="10"/>
      <c r="C138" s="11" t="str">
        <f>IF($A138="","",IFERROR(VLOOKUP($A$147&amp;$A138,[1]非表示!$A$1:$H$500,4,FALSE),0))</f>
        <v/>
      </c>
      <c r="D138" s="11" t="str">
        <f>IF($A138="","",IFERROR(VLOOKUP($A$147&amp;$A138,[1]非表示!$A$1:$H$500,5,FALSE),0))</f>
        <v/>
      </c>
      <c r="E138" s="11" t="str">
        <f>IF($A138="","",IFERROR(VLOOKUP($A$147&amp;$A138,[1]非表示!$A$1:$H$500,6,FALSE),0))</f>
        <v/>
      </c>
      <c r="F138" s="12" t="str">
        <f>IF($A138="","",IFERROR(VLOOKUP($A$147&amp;$A138,[1]非表示!$A$1:$H$500,7,FALSE),0))</f>
        <v/>
      </c>
      <c r="H138" s="9"/>
      <c r="I138" s="10"/>
      <c r="J138" s="11" t="str">
        <f>IF($H138="","",IFERROR(VLOOKUP($H$147&amp;$H138,[1]非表示!$A$1:$H$500,4,FALSE),0))</f>
        <v/>
      </c>
      <c r="K138" s="11" t="str">
        <f>IF($H138="","",IFERROR(VLOOKUP($H$147&amp;$H138,[1]非表示!$A$1:$H$500,5,FALSE),0))</f>
        <v/>
      </c>
      <c r="L138" s="11" t="str">
        <f>IF($H138="","",IFERROR(VLOOKUP($H$147&amp;$H138,[1]非表示!$A$1:$H$500,6,FALSE),0))</f>
        <v/>
      </c>
      <c r="M138" s="12" t="str">
        <f>IF($H138="","",IFERROR(VLOOKUP($H$147&amp;$H138,[1]非表示!$A$1:$H$500,7,FALSE),0))</f>
        <v/>
      </c>
      <c r="O138" s="9">
        <v>17100</v>
      </c>
      <c r="P138" s="10" t="s">
        <v>305</v>
      </c>
      <c r="Q138" s="11">
        <v>197</v>
      </c>
      <c r="R138" s="11">
        <v>456</v>
      </c>
      <c r="S138" s="11">
        <v>236</v>
      </c>
      <c r="T138" s="12">
        <v>220</v>
      </c>
    </row>
    <row r="139" spans="1:20" x14ac:dyDescent="0.15">
      <c r="A139" s="9"/>
      <c r="B139" s="10"/>
      <c r="C139" s="11" t="str">
        <f>IF($A139="","",IFERROR(VLOOKUP($A$147&amp;$A139,[1]非表示!$A$1:$H$500,4,FALSE),0))</f>
        <v/>
      </c>
      <c r="D139" s="11" t="str">
        <f>IF($A139="","",IFERROR(VLOOKUP($A$147&amp;$A139,[1]非表示!$A$1:$H$500,5,FALSE),0))</f>
        <v/>
      </c>
      <c r="E139" s="11" t="str">
        <f>IF($A139="","",IFERROR(VLOOKUP($A$147&amp;$A139,[1]非表示!$A$1:$H$500,6,FALSE),0))</f>
        <v/>
      </c>
      <c r="F139" s="12" t="str">
        <f>IF($A139="","",IFERROR(VLOOKUP($A$147&amp;$A139,[1]非表示!$A$1:$H$500,7,FALSE),0))</f>
        <v/>
      </c>
      <c r="H139" s="9"/>
      <c r="I139" s="10"/>
      <c r="J139" s="11" t="str">
        <f>IF($H139="","",IFERROR(VLOOKUP($H$147&amp;$H139,[1]非表示!$A$1:$H$500,4,FALSE),0))</f>
        <v/>
      </c>
      <c r="K139" s="11" t="str">
        <f>IF($H139="","",IFERROR(VLOOKUP($H$147&amp;$H139,[1]非表示!$A$1:$H$500,5,FALSE),0))</f>
        <v/>
      </c>
      <c r="L139" s="11" t="str">
        <f>IF($H139="","",IFERROR(VLOOKUP($H$147&amp;$H139,[1]非表示!$A$1:$H$500,6,FALSE),0))</f>
        <v/>
      </c>
      <c r="M139" s="12" t="str">
        <f>IF($H139="","",IFERROR(VLOOKUP($H$147&amp;$H139,[1]非表示!$A$1:$H$500,7,FALSE),0))</f>
        <v/>
      </c>
      <c r="O139" s="9">
        <v>17200</v>
      </c>
      <c r="P139" s="10" t="s">
        <v>306</v>
      </c>
      <c r="Q139" s="11">
        <v>144</v>
      </c>
      <c r="R139" s="11">
        <v>285</v>
      </c>
      <c r="S139" s="11">
        <v>155</v>
      </c>
      <c r="T139" s="12">
        <v>130</v>
      </c>
    </row>
    <row r="140" spans="1:20" x14ac:dyDescent="0.15">
      <c r="A140" s="9"/>
      <c r="B140" s="10"/>
      <c r="C140" s="11" t="str">
        <f>IF($A140="","",IFERROR(VLOOKUP($A$147&amp;$A140,[1]非表示!$A$1:$H$500,4,FALSE),0))</f>
        <v/>
      </c>
      <c r="D140" s="11" t="str">
        <f>IF($A140="","",IFERROR(VLOOKUP($A$147&amp;$A140,[1]非表示!$A$1:$H$500,5,FALSE),0))</f>
        <v/>
      </c>
      <c r="E140" s="11" t="str">
        <f>IF($A140="","",IFERROR(VLOOKUP($A$147&amp;$A140,[1]非表示!$A$1:$H$500,6,FALSE),0))</f>
        <v/>
      </c>
      <c r="F140" s="12" t="str">
        <f>IF($A140="","",IFERROR(VLOOKUP($A$147&amp;$A140,[1]非表示!$A$1:$H$500,7,FALSE),0))</f>
        <v/>
      </c>
      <c r="H140" s="9"/>
      <c r="I140" s="10"/>
      <c r="J140" s="11" t="str">
        <f>IF($H140="","",IFERROR(VLOOKUP($H$147&amp;$H140,[1]非表示!$A$1:$H$500,4,FALSE),0))</f>
        <v/>
      </c>
      <c r="K140" s="11" t="str">
        <f>IF($H140="","",IFERROR(VLOOKUP($H$147&amp;$H140,[1]非表示!$A$1:$H$500,5,FALSE),0))</f>
        <v/>
      </c>
      <c r="L140" s="11" t="str">
        <f>IF($H140="","",IFERROR(VLOOKUP($H$147&amp;$H140,[1]非表示!$A$1:$H$500,6,FALSE),0))</f>
        <v/>
      </c>
      <c r="M140" s="12" t="str">
        <f>IF($H140="","",IFERROR(VLOOKUP($H$147&amp;$H140,[1]非表示!$A$1:$H$500,7,FALSE),0))</f>
        <v/>
      </c>
      <c r="O140" s="9">
        <v>17300</v>
      </c>
      <c r="P140" s="10" t="s">
        <v>307</v>
      </c>
      <c r="Q140" s="11">
        <v>34</v>
      </c>
      <c r="R140" s="11">
        <v>79</v>
      </c>
      <c r="S140" s="11">
        <v>37</v>
      </c>
      <c r="T140" s="12">
        <v>42</v>
      </c>
    </row>
    <row r="141" spans="1:20" x14ac:dyDescent="0.15">
      <c r="A141" s="9"/>
      <c r="B141" s="10"/>
      <c r="C141" s="11" t="str">
        <f>IF($A141="","",IFERROR(VLOOKUP($A$147&amp;$A141,[1]非表示!$A$1:$H$500,4,FALSE),0))</f>
        <v/>
      </c>
      <c r="D141" s="11" t="str">
        <f>IF($A141="","",IFERROR(VLOOKUP($A$147&amp;$A141,[1]非表示!$A$1:$H$500,5,FALSE),0))</f>
        <v/>
      </c>
      <c r="E141" s="11" t="str">
        <f>IF($A141="","",IFERROR(VLOOKUP($A$147&amp;$A141,[1]非表示!$A$1:$H$500,6,FALSE),0))</f>
        <v/>
      </c>
      <c r="F141" s="12" t="str">
        <f>IF($A141="","",IFERROR(VLOOKUP($A$147&amp;$A141,[1]非表示!$A$1:$H$500,7,FALSE),0))</f>
        <v/>
      </c>
      <c r="H141" s="9"/>
      <c r="I141" s="10"/>
      <c r="J141" s="11" t="str">
        <f>IF($H141="","",IFERROR(VLOOKUP($H$147&amp;$H141,[1]非表示!$A$1:$H$500,4,FALSE),0))</f>
        <v/>
      </c>
      <c r="K141" s="11" t="str">
        <f>IF($H141="","",IFERROR(VLOOKUP($H$147&amp;$H141,[1]非表示!$A$1:$H$500,5,FALSE),0))</f>
        <v/>
      </c>
      <c r="L141" s="11" t="str">
        <f>IF($H141="","",IFERROR(VLOOKUP($H$147&amp;$H141,[1]非表示!$A$1:$H$500,6,FALSE),0))</f>
        <v/>
      </c>
      <c r="M141" s="12" t="str">
        <f>IF($H141="","",IFERROR(VLOOKUP($H$147&amp;$H141,[1]非表示!$A$1:$H$500,7,FALSE),0))</f>
        <v/>
      </c>
      <c r="O141" s="9"/>
      <c r="P141" s="10"/>
      <c r="Q141" s="11" t="str">
        <f>IF($O141="","",IFERROR(VLOOKUP($O$147&amp;$O141,[1]非表示!$A$1:$H$500,4,FALSE),0))</f>
        <v/>
      </c>
      <c r="R141" s="11" t="str">
        <f>IF($O141="","",IFERROR(VLOOKUP($O$147&amp;$O141,[1]非表示!$A$1:$H$500,5,FALSE),0))</f>
        <v/>
      </c>
      <c r="S141" s="11" t="str">
        <f>IF($O141="","",IFERROR(VLOOKUP($O$147&amp;$O141,[1]非表示!$A$1:$H$500,6,FALSE),0))</f>
        <v/>
      </c>
      <c r="T141" s="12" t="str">
        <f>IF($O141="","",IFERROR(VLOOKUP($O$147&amp;$O141,[1]非表示!$A$1:$H$500,7,FALSE),0))</f>
        <v/>
      </c>
    </row>
    <row r="142" spans="1:20" x14ac:dyDescent="0.15">
      <c r="A142" s="9"/>
      <c r="B142" s="10"/>
      <c r="C142" s="11" t="str">
        <f>IF($A142="","",IFERROR(VLOOKUP($A$147&amp;$A142,[1]非表示!$A$1:$H$500,4,FALSE),0))</f>
        <v/>
      </c>
      <c r="D142" s="11" t="str">
        <f>IF($A142="","",IFERROR(VLOOKUP($A$147&amp;$A142,[1]非表示!$A$1:$H$500,5,FALSE),0))</f>
        <v/>
      </c>
      <c r="E142" s="11" t="str">
        <f>IF($A142="","",IFERROR(VLOOKUP($A$147&amp;$A142,[1]非表示!$A$1:$H$500,6,FALSE),0))</f>
        <v/>
      </c>
      <c r="F142" s="12" t="str">
        <f>IF($A142="","",IFERROR(VLOOKUP($A$147&amp;$A142,[1]非表示!$A$1:$H$500,7,FALSE),0))</f>
        <v/>
      </c>
      <c r="H142" s="9"/>
      <c r="I142" s="10"/>
      <c r="J142" s="11" t="str">
        <f>IF($H142="","",IFERROR(VLOOKUP($H$147&amp;$H142,[1]非表示!$A$1:$H$500,4,FALSE),0))</f>
        <v/>
      </c>
      <c r="K142" s="11" t="str">
        <f>IF($H142="","",IFERROR(VLOOKUP($H$147&amp;$H142,[1]非表示!$A$1:$H$500,5,FALSE),0))</f>
        <v/>
      </c>
      <c r="L142" s="11" t="str">
        <f>IF($H142="","",IFERROR(VLOOKUP($H$147&amp;$H142,[1]非表示!$A$1:$H$500,6,FALSE),0))</f>
        <v/>
      </c>
      <c r="M142" s="12" t="str">
        <f>IF($H142="","",IFERROR(VLOOKUP($H$147&amp;$H142,[1]非表示!$A$1:$H$500,7,FALSE),0))</f>
        <v/>
      </c>
      <c r="O142" s="9"/>
      <c r="P142" s="10"/>
      <c r="Q142" s="11" t="str">
        <f>IF($O142="","",IFERROR(VLOOKUP($O$147&amp;$O142,[1]非表示!$A$1:$H$500,4,FALSE),0))</f>
        <v/>
      </c>
      <c r="R142" s="11" t="str">
        <f>IF($O142="","",IFERROR(VLOOKUP($O$147&amp;$O142,[1]非表示!$A$1:$H$500,5,FALSE),0))</f>
        <v/>
      </c>
      <c r="S142" s="11" t="str">
        <f>IF($O142="","",IFERROR(VLOOKUP($O$147&amp;$O142,[1]非表示!$A$1:$H$500,6,FALSE),0))</f>
        <v/>
      </c>
      <c r="T142" s="12" t="str">
        <f>IF($O142="","",IFERROR(VLOOKUP($O$147&amp;$O142,[1]非表示!$A$1:$H$500,7,FALSE),0))</f>
        <v/>
      </c>
    </row>
    <row r="143" spans="1:20" x14ac:dyDescent="0.15">
      <c r="A143" s="9"/>
      <c r="B143" s="10"/>
      <c r="C143" s="11" t="str">
        <f>IF($A143="","",IFERROR(VLOOKUP($A$147&amp;$A143,[1]非表示!$A$1:$H$500,4,FALSE),0))</f>
        <v/>
      </c>
      <c r="D143" s="11" t="str">
        <f>IF($A143="","",IFERROR(VLOOKUP($A$147&amp;$A143,[1]非表示!$A$1:$H$500,5,FALSE),0))</f>
        <v/>
      </c>
      <c r="E143" s="11" t="str">
        <f>IF($A143="","",IFERROR(VLOOKUP($A$147&amp;$A143,[1]非表示!$A$1:$H$500,6,FALSE),0))</f>
        <v/>
      </c>
      <c r="F143" s="12" t="str">
        <f>IF($A143="","",IFERROR(VLOOKUP($A$147&amp;$A143,[1]非表示!$A$1:$H$500,7,FALSE),0))</f>
        <v/>
      </c>
      <c r="H143" s="9"/>
      <c r="I143" s="10"/>
      <c r="J143" s="11" t="str">
        <f>IF($H143="","",IFERROR(VLOOKUP($H$147&amp;$H143,[1]非表示!$A$1:$H$500,4,FALSE),0))</f>
        <v/>
      </c>
      <c r="K143" s="11" t="str">
        <f>IF($H143="","",IFERROR(VLOOKUP($H$147&amp;$H143,[1]非表示!$A$1:$H$500,5,FALSE),0))</f>
        <v/>
      </c>
      <c r="L143" s="11" t="str">
        <f>IF($H143="","",IFERROR(VLOOKUP($H$147&amp;$H143,[1]非表示!$A$1:$H$500,6,FALSE),0))</f>
        <v/>
      </c>
      <c r="M143" s="12" t="str">
        <f>IF($H143="","",IFERROR(VLOOKUP($H$147&amp;$H143,[1]非表示!$A$1:$H$500,7,FALSE),0))</f>
        <v/>
      </c>
      <c r="O143" s="9"/>
      <c r="P143" s="10"/>
      <c r="Q143" s="11" t="str">
        <f>IF($O143="","",IFERROR(VLOOKUP($O$147&amp;$O143,[1]非表示!$A$1:$H$500,4,FALSE),0))</f>
        <v/>
      </c>
      <c r="R143" s="11" t="str">
        <f>IF($O143="","",IFERROR(VLOOKUP($O$147&amp;$O143,[1]非表示!$A$1:$H$500,5,FALSE),0))</f>
        <v/>
      </c>
      <c r="S143" s="11" t="str">
        <f>IF($O143="","",IFERROR(VLOOKUP($O$147&amp;$O143,[1]非表示!$A$1:$H$500,6,FALSE),0))</f>
        <v/>
      </c>
      <c r="T143" s="12" t="str">
        <f>IF($O143="","",IFERROR(VLOOKUP($O$147&amp;$O143,[1]非表示!$A$1:$H$500,7,FALSE),0))</f>
        <v/>
      </c>
    </row>
    <row r="144" spans="1:20" x14ac:dyDescent="0.15">
      <c r="A144" s="9"/>
      <c r="B144" s="10"/>
      <c r="C144" s="11" t="str">
        <f>IF($A144="","",IFERROR(VLOOKUP($A$147&amp;$A144,[1]非表示!$A$1:$H$500,4,FALSE),0))</f>
        <v/>
      </c>
      <c r="D144" s="11" t="str">
        <f>IF($A144="","",IFERROR(VLOOKUP($A$147&amp;$A144,[1]非表示!$A$1:$H$500,5,FALSE),0))</f>
        <v/>
      </c>
      <c r="E144" s="11" t="str">
        <f>IF($A144="","",IFERROR(VLOOKUP($A$147&amp;$A144,[1]非表示!$A$1:$H$500,6,FALSE),0))</f>
        <v/>
      </c>
      <c r="F144" s="12" t="str">
        <f>IF($A144="","",IFERROR(VLOOKUP($A$147&amp;$A144,[1]非表示!$A$1:$H$500,7,FALSE),0))</f>
        <v/>
      </c>
      <c r="H144" s="9"/>
      <c r="I144" s="10"/>
      <c r="J144" s="11" t="str">
        <f>IF($H144="","",IFERROR(VLOOKUP($H$147&amp;$H144,[1]非表示!$A$1:$H$500,4,FALSE),0))</f>
        <v/>
      </c>
      <c r="K144" s="11" t="str">
        <f>IF($H144="","",IFERROR(VLOOKUP($H$147&amp;$H144,[1]非表示!$A$1:$H$500,5,FALSE),0))</f>
        <v/>
      </c>
      <c r="L144" s="11" t="str">
        <f>IF($H144="","",IFERROR(VLOOKUP($H$147&amp;$H144,[1]非表示!$A$1:$H$500,6,FALSE),0))</f>
        <v/>
      </c>
      <c r="M144" s="12" t="str">
        <f>IF($H144="","",IFERROR(VLOOKUP($H$147&amp;$H144,[1]非表示!$A$1:$H$500,7,FALSE),0))</f>
        <v/>
      </c>
      <c r="O144" s="9"/>
      <c r="P144" s="10"/>
      <c r="Q144" s="11" t="str">
        <f>IF($O144="","",IFERROR(VLOOKUP($O$147&amp;$O144,[1]非表示!$A$1:$H$500,4,FALSE),0))</f>
        <v/>
      </c>
      <c r="R144" s="11" t="str">
        <f>IF($O144="","",IFERROR(VLOOKUP($O$147&amp;$O144,[1]非表示!$A$1:$H$500,5,FALSE),0))</f>
        <v/>
      </c>
      <c r="S144" s="11" t="str">
        <f>IF($O144="","",IFERROR(VLOOKUP($O$147&amp;$O144,[1]非表示!$A$1:$H$500,6,FALSE),0))</f>
        <v/>
      </c>
      <c r="T144" s="12" t="str">
        <f>IF($O144="","",IFERROR(VLOOKUP($O$147&amp;$O144,[1]非表示!$A$1:$H$500,7,FALSE),0))</f>
        <v/>
      </c>
    </row>
    <row r="145" spans="1:20" x14ac:dyDescent="0.15">
      <c r="A145" s="9"/>
      <c r="B145" s="10"/>
      <c r="C145" s="11" t="str">
        <f>IF($A145="","",IFERROR(VLOOKUP($A$147&amp;$A145,[1]非表示!$A$1:$H$500,4,FALSE),0))</f>
        <v/>
      </c>
      <c r="D145" s="11" t="str">
        <f>IF($A145="","",IFERROR(VLOOKUP($A$147&amp;$A145,[1]非表示!$A$1:$H$500,5,FALSE),0))</f>
        <v/>
      </c>
      <c r="E145" s="11" t="str">
        <f>IF($A145="","",IFERROR(VLOOKUP($A$147&amp;$A145,[1]非表示!$A$1:$H$500,6,FALSE),0))</f>
        <v/>
      </c>
      <c r="F145" s="12" t="str">
        <f>IF($A145="","",IFERROR(VLOOKUP($A$147&amp;$A145,[1]非表示!$A$1:$H$500,7,FALSE),0))</f>
        <v/>
      </c>
      <c r="H145" s="9"/>
      <c r="I145" s="10"/>
      <c r="J145" s="11" t="str">
        <f>IF($H145="","",IFERROR(VLOOKUP($H$147&amp;$H145,[1]非表示!$A$1:$H$500,4,FALSE),0))</f>
        <v/>
      </c>
      <c r="K145" s="11" t="str">
        <f>IF($H145="","",IFERROR(VLOOKUP($H$147&amp;$H145,[1]非表示!$A$1:$H$500,5,FALSE),0))</f>
        <v/>
      </c>
      <c r="L145" s="11" t="str">
        <f>IF($H145="","",IFERROR(VLOOKUP($H$147&amp;$H145,[1]非表示!$A$1:$H$500,6,FALSE),0))</f>
        <v/>
      </c>
      <c r="M145" s="12" t="str">
        <f>IF($H145="","",IFERROR(VLOOKUP($H$147&amp;$H145,[1]非表示!$A$1:$H$500,7,FALSE),0))</f>
        <v/>
      </c>
      <c r="O145" s="9"/>
      <c r="P145" s="10"/>
      <c r="Q145" s="11" t="str">
        <f>IF($O145="","",IFERROR(VLOOKUP($O$147&amp;$O145,[1]非表示!$A$1:$H$500,4,FALSE),0))</f>
        <v/>
      </c>
      <c r="R145" s="11" t="str">
        <f>IF($O145="","",IFERROR(VLOOKUP($O$147&amp;$O145,[1]非表示!$A$1:$H$500,5,FALSE),0))</f>
        <v/>
      </c>
      <c r="S145" s="11" t="str">
        <f>IF($O145="","",IFERROR(VLOOKUP($O$147&amp;$O145,[1]非表示!$A$1:$H$500,6,FALSE),0))</f>
        <v/>
      </c>
      <c r="T145" s="12" t="str">
        <f>IF($O145="","",IFERROR(VLOOKUP($O$147&amp;$O145,[1]非表示!$A$1:$H$500,7,FALSE),0))</f>
        <v/>
      </c>
    </row>
    <row r="146" spans="1:20" x14ac:dyDescent="0.15">
      <c r="A146" s="15"/>
      <c r="B146" s="16"/>
      <c r="C146" s="11" t="str">
        <f>IF($A146="","",IFERROR(VLOOKUP($A$147&amp;$A146,[1]非表示!$A$1:$H$500,4,FALSE),0))</f>
        <v/>
      </c>
      <c r="D146" s="11" t="str">
        <f>IF($A146="","",IFERROR(VLOOKUP($A$147&amp;$A146,[1]非表示!$A$1:$H$500,5,FALSE),0))</f>
        <v/>
      </c>
      <c r="E146" s="11" t="str">
        <f>IF($A146="","",IFERROR(VLOOKUP($A$147&amp;$A146,[1]非表示!$A$1:$H$500,6,FALSE),0))</f>
        <v/>
      </c>
      <c r="F146" s="12" t="str">
        <f>IF($A146="","",IFERROR(VLOOKUP($A$147&amp;$A146,[1]非表示!$A$1:$H$500,7,FALSE),0))</f>
        <v/>
      </c>
      <c r="H146" s="15"/>
      <c r="I146" s="16"/>
      <c r="J146" s="11" t="str">
        <f>IF($H146="","",IFERROR(VLOOKUP($H$147&amp;$H146,[1]非表示!$A$1:$H$500,4,FALSE),0))</f>
        <v/>
      </c>
      <c r="K146" s="11" t="str">
        <f>IF($H146="","",IFERROR(VLOOKUP($H$147&amp;$H146,[1]非表示!$A$1:$H$500,5,FALSE),0))</f>
        <v/>
      </c>
      <c r="L146" s="11" t="str">
        <f>IF($H146="","",IFERROR(VLOOKUP($H$147&amp;$H146,[1]非表示!$A$1:$H$500,6,FALSE),0))</f>
        <v/>
      </c>
      <c r="M146" s="12" t="str">
        <f>IF($H146="","",IFERROR(VLOOKUP($H$147&amp;$H146,[1]非表示!$A$1:$H$500,7,FALSE),0))</f>
        <v/>
      </c>
      <c r="O146" s="15"/>
      <c r="P146" s="16"/>
      <c r="Q146" s="11" t="str">
        <f>IF($O146="","",IFERROR(VLOOKUP($O$147&amp;$O146,[1]非表示!$A$1:$H$500,4,FALSE),0))</f>
        <v/>
      </c>
      <c r="R146" s="11" t="str">
        <f>IF($O146="","",IFERROR(VLOOKUP($O$147&amp;$O146,[1]非表示!$A$1:$H$500,5,FALSE),0))</f>
        <v/>
      </c>
      <c r="S146" s="11" t="str">
        <f>IF($O146="","",IFERROR(VLOOKUP($O$147&amp;$O146,[1]非表示!$A$1:$H$500,6,FALSE),0))</f>
        <v/>
      </c>
      <c r="T146" s="12" t="str">
        <f>IF($O146="","",IFERROR(VLOOKUP($O$147&amp;$O146,[1]非表示!$A$1:$H$500,7,FALSE),0))</f>
        <v/>
      </c>
    </row>
    <row r="147" spans="1:20" ht="13.5" customHeight="1" x14ac:dyDescent="0.15">
      <c r="A147" s="23">
        <v>5</v>
      </c>
      <c r="B147" s="24" t="s">
        <v>308</v>
      </c>
      <c r="C147" s="25">
        <v>6121</v>
      </c>
      <c r="D147" s="25">
        <v>13905</v>
      </c>
      <c r="E147" s="25">
        <v>6933</v>
      </c>
      <c r="F147" s="26">
        <v>6972</v>
      </c>
      <c r="H147" s="23">
        <v>6</v>
      </c>
      <c r="I147" s="24" t="s">
        <v>309</v>
      </c>
      <c r="J147" s="25">
        <v>5202</v>
      </c>
      <c r="K147" s="25">
        <v>12055</v>
      </c>
      <c r="L147" s="25">
        <v>6367</v>
      </c>
      <c r="M147" s="26">
        <v>5688</v>
      </c>
      <c r="O147" s="23">
        <v>7</v>
      </c>
      <c r="P147" s="24" t="s">
        <v>310</v>
      </c>
      <c r="Q147" s="25">
        <v>10313</v>
      </c>
      <c r="R147" s="25">
        <v>23454</v>
      </c>
      <c r="S147" s="25">
        <v>11801</v>
      </c>
      <c r="T147" s="26">
        <v>11653</v>
      </c>
    </row>
    <row r="148" spans="1:20" ht="14.25" x14ac:dyDescent="0.15">
      <c r="A148" s="80">
        <f>A99</f>
        <v>42795</v>
      </c>
      <c r="B148" s="80"/>
      <c r="C148" s="80"/>
      <c r="D148" s="80"/>
      <c r="E148" s="80"/>
      <c r="F148" s="80"/>
      <c r="H148" s="27"/>
      <c r="O148" s="27"/>
    </row>
    <row r="149" spans="1:20" x14ac:dyDescent="0.15">
      <c r="A149" s="5" t="s">
        <v>1</v>
      </c>
      <c r="B149" s="6" t="s">
        <v>2</v>
      </c>
      <c r="C149" s="6" t="s">
        <v>3</v>
      </c>
      <c r="D149" s="6" t="s">
        <v>4</v>
      </c>
      <c r="E149" s="6" t="s">
        <v>5</v>
      </c>
      <c r="F149" s="7" t="s">
        <v>6</v>
      </c>
      <c r="H149" s="5" t="s">
        <v>1</v>
      </c>
      <c r="I149" s="6" t="s">
        <v>2</v>
      </c>
      <c r="J149" s="6" t="s">
        <v>3</v>
      </c>
      <c r="K149" s="6" t="s">
        <v>4</v>
      </c>
      <c r="L149" s="6" t="s">
        <v>5</v>
      </c>
      <c r="M149" s="7" t="s">
        <v>6</v>
      </c>
      <c r="O149" s="5" t="s">
        <v>1</v>
      </c>
      <c r="P149" s="6" t="s">
        <v>2</v>
      </c>
      <c r="Q149" s="6" t="s">
        <v>3</v>
      </c>
      <c r="R149" s="6" t="s">
        <v>4</v>
      </c>
      <c r="S149" s="6" t="s">
        <v>5</v>
      </c>
      <c r="T149" s="7" t="s">
        <v>6</v>
      </c>
    </row>
    <row r="150" spans="1:20" x14ac:dyDescent="0.15">
      <c r="A150" s="9">
        <v>17400</v>
      </c>
      <c r="B150" s="10" t="s">
        <v>311</v>
      </c>
      <c r="C150" s="11">
        <v>45</v>
      </c>
      <c r="D150" s="11">
        <v>102</v>
      </c>
      <c r="E150" s="11">
        <v>54</v>
      </c>
      <c r="F150" s="12">
        <v>48</v>
      </c>
      <c r="H150" s="9">
        <v>200</v>
      </c>
      <c r="I150" s="10" t="s">
        <v>139</v>
      </c>
      <c r="J150" s="11">
        <v>160</v>
      </c>
      <c r="K150" s="11">
        <v>316</v>
      </c>
      <c r="L150" s="11">
        <v>160</v>
      </c>
      <c r="M150" s="12">
        <v>156</v>
      </c>
      <c r="O150" s="9">
        <v>40101</v>
      </c>
      <c r="P150" s="10" t="s">
        <v>312</v>
      </c>
      <c r="Q150" s="11">
        <v>450</v>
      </c>
      <c r="R150" s="11">
        <v>1437</v>
      </c>
      <c r="S150" s="11">
        <v>718</v>
      </c>
      <c r="T150" s="12">
        <v>719</v>
      </c>
    </row>
    <row r="151" spans="1:20" x14ac:dyDescent="0.15">
      <c r="A151" s="9">
        <v>17500</v>
      </c>
      <c r="B151" s="10" t="s">
        <v>313</v>
      </c>
      <c r="C151" s="11">
        <v>159</v>
      </c>
      <c r="D151" s="11">
        <v>393</v>
      </c>
      <c r="E151" s="11">
        <v>196</v>
      </c>
      <c r="F151" s="12">
        <v>197</v>
      </c>
      <c r="H151" s="9">
        <v>251</v>
      </c>
      <c r="I151" s="10" t="s">
        <v>314</v>
      </c>
      <c r="J151" s="11">
        <v>343</v>
      </c>
      <c r="K151" s="11">
        <v>767</v>
      </c>
      <c r="L151" s="11">
        <v>391</v>
      </c>
      <c r="M151" s="12">
        <v>376</v>
      </c>
      <c r="O151" s="9">
        <v>40102</v>
      </c>
      <c r="P151" s="10" t="s">
        <v>315</v>
      </c>
      <c r="Q151" s="11">
        <v>859</v>
      </c>
      <c r="R151" s="11">
        <v>2117</v>
      </c>
      <c r="S151" s="11">
        <v>1018</v>
      </c>
      <c r="T151" s="12">
        <v>1099</v>
      </c>
    </row>
    <row r="152" spans="1:20" x14ac:dyDescent="0.15">
      <c r="A152" s="9">
        <v>17600</v>
      </c>
      <c r="B152" s="10" t="s">
        <v>316</v>
      </c>
      <c r="C152" s="11">
        <v>71</v>
      </c>
      <c r="D152" s="11">
        <v>120</v>
      </c>
      <c r="E152" s="11">
        <v>51</v>
      </c>
      <c r="F152" s="12">
        <v>69</v>
      </c>
      <c r="H152" s="9">
        <v>252</v>
      </c>
      <c r="I152" s="10" t="s">
        <v>317</v>
      </c>
      <c r="J152" s="11">
        <v>302</v>
      </c>
      <c r="K152" s="11">
        <v>666</v>
      </c>
      <c r="L152" s="11">
        <v>322</v>
      </c>
      <c r="M152" s="12">
        <v>344</v>
      </c>
      <c r="O152" s="9">
        <v>40103</v>
      </c>
      <c r="P152" s="10" t="s">
        <v>318</v>
      </c>
      <c r="Q152" s="11">
        <v>131</v>
      </c>
      <c r="R152" s="11">
        <v>444</v>
      </c>
      <c r="S152" s="11">
        <v>233</v>
      </c>
      <c r="T152" s="12">
        <v>211</v>
      </c>
    </row>
    <row r="153" spans="1:20" x14ac:dyDescent="0.15">
      <c r="A153" s="9">
        <v>17700</v>
      </c>
      <c r="B153" s="10" t="s">
        <v>319</v>
      </c>
      <c r="C153" s="11">
        <v>64</v>
      </c>
      <c r="D153" s="11">
        <v>156</v>
      </c>
      <c r="E153" s="11">
        <v>75</v>
      </c>
      <c r="F153" s="12">
        <v>81</v>
      </c>
      <c r="H153" s="9">
        <v>400</v>
      </c>
      <c r="I153" s="10" t="s">
        <v>320</v>
      </c>
      <c r="J153" s="11">
        <v>48</v>
      </c>
      <c r="K153" s="11">
        <v>131</v>
      </c>
      <c r="L153" s="11">
        <v>66</v>
      </c>
      <c r="M153" s="12">
        <v>65</v>
      </c>
      <c r="O153" s="9">
        <v>40104</v>
      </c>
      <c r="P153" s="10" t="s">
        <v>321</v>
      </c>
      <c r="Q153" s="11">
        <v>414</v>
      </c>
      <c r="R153" s="11">
        <v>1253</v>
      </c>
      <c r="S153" s="11">
        <v>616</v>
      </c>
      <c r="T153" s="12">
        <v>637</v>
      </c>
    </row>
    <row r="154" spans="1:20" x14ac:dyDescent="0.15">
      <c r="A154" s="9">
        <v>17800</v>
      </c>
      <c r="B154" s="10" t="s">
        <v>322</v>
      </c>
      <c r="C154" s="11">
        <v>132</v>
      </c>
      <c r="D154" s="11">
        <v>273</v>
      </c>
      <c r="E154" s="11">
        <v>131</v>
      </c>
      <c r="F154" s="12">
        <v>142</v>
      </c>
      <c r="H154" s="9">
        <v>500</v>
      </c>
      <c r="I154" s="10" t="s">
        <v>323</v>
      </c>
      <c r="J154" s="11">
        <v>145</v>
      </c>
      <c r="K154" s="11">
        <v>309</v>
      </c>
      <c r="L154" s="11">
        <v>156</v>
      </c>
      <c r="M154" s="12">
        <v>153</v>
      </c>
      <c r="O154" s="9">
        <v>40105</v>
      </c>
      <c r="P154" s="10" t="s">
        <v>324</v>
      </c>
      <c r="Q154" s="11">
        <v>223</v>
      </c>
      <c r="R154" s="11">
        <v>531</v>
      </c>
      <c r="S154" s="11">
        <v>266</v>
      </c>
      <c r="T154" s="12">
        <v>265</v>
      </c>
    </row>
    <row r="155" spans="1:20" x14ac:dyDescent="0.15">
      <c r="A155" s="9">
        <v>17900</v>
      </c>
      <c r="B155" s="10" t="s">
        <v>325</v>
      </c>
      <c r="C155" s="11">
        <v>111</v>
      </c>
      <c r="D155" s="11">
        <v>268</v>
      </c>
      <c r="E155" s="11">
        <v>143</v>
      </c>
      <c r="F155" s="12">
        <v>125</v>
      </c>
      <c r="H155" s="9">
        <v>600</v>
      </c>
      <c r="I155" s="10" t="s">
        <v>326</v>
      </c>
      <c r="J155" s="11">
        <v>290</v>
      </c>
      <c r="K155" s="11">
        <v>597</v>
      </c>
      <c r="L155" s="11">
        <v>335</v>
      </c>
      <c r="M155" s="12">
        <v>262</v>
      </c>
      <c r="O155" s="9">
        <v>40106</v>
      </c>
      <c r="P155" s="10" t="s">
        <v>327</v>
      </c>
      <c r="Q155" s="11">
        <v>478</v>
      </c>
      <c r="R155" s="11">
        <v>1666</v>
      </c>
      <c r="S155" s="11">
        <v>850</v>
      </c>
      <c r="T155" s="12">
        <v>816</v>
      </c>
    </row>
    <row r="156" spans="1:20" x14ac:dyDescent="0.15">
      <c r="A156" s="9">
        <v>18000</v>
      </c>
      <c r="B156" s="10" t="s">
        <v>328</v>
      </c>
      <c r="C156" s="11">
        <v>118</v>
      </c>
      <c r="D156" s="11">
        <v>294</v>
      </c>
      <c r="E156" s="11">
        <v>136</v>
      </c>
      <c r="F156" s="12">
        <v>158</v>
      </c>
      <c r="H156" s="9">
        <v>701</v>
      </c>
      <c r="I156" s="10" t="s">
        <v>329</v>
      </c>
      <c r="J156" s="11">
        <v>325</v>
      </c>
      <c r="K156" s="11">
        <v>528</v>
      </c>
      <c r="L156" s="11">
        <v>381</v>
      </c>
      <c r="M156" s="12">
        <v>147</v>
      </c>
      <c r="O156" s="9">
        <v>40107</v>
      </c>
      <c r="P156" s="10" t="s">
        <v>330</v>
      </c>
      <c r="Q156" s="11">
        <v>306</v>
      </c>
      <c r="R156" s="11">
        <v>1030</v>
      </c>
      <c r="S156" s="11">
        <v>513</v>
      </c>
      <c r="T156" s="12">
        <v>517</v>
      </c>
    </row>
    <row r="157" spans="1:20" x14ac:dyDescent="0.15">
      <c r="A157" s="9">
        <v>18100</v>
      </c>
      <c r="B157" s="10" t="s">
        <v>331</v>
      </c>
      <c r="C157" s="11">
        <v>47</v>
      </c>
      <c r="D157" s="11">
        <v>124</v>
      </c>
      <c r="E157" s="11">
        <v>63</v>
      </c>
      <c r="F157" s="12">
        <v>61</v>
      </c>
      <c r="H157" s="9">
        <v>702</v>
      </c>
      <c r="I157" s="10" t="s">
        <v>332</v>
      </c>
      <c r="J157" s="11">
        <v>246</v>
      </c>
      <c r="K157" s="11">
        <v>565</v>
      </c>
      <c r="L157" s="11">
        <v>300</v>
      </c>
      <c r="M157" s="12">
        <v>265</v>
      </c>
      <c r="O157" s="9">
        <v>40108</v>
      </c>
      <c r="P157" s="10" t="s">
        <v>333</v>
      </c>
      <c r="Q157" s="11">
        <v>398</v>
      </c>
      <c r="R157" s="11">
        <v>1311</v>
      </c>
      <c r="S157" s="11">
        <v>664</v>
      </c>
      <c r="T157" s="12">
        <v>647</v>
      </c>
    </row>
    <row r="158" spans="1:20" x14ac:dyDescent="0.15">
      <c r="A158" s="9">
        <v>18200</v>
      </c>
      <c r="B158" s="10" t="s">
        <v>334</v>
      </c>
      <c r="C158" s="11">
        <v>57</v>
      </c>
      <c r="D158" s="11">
        <v>134</v>
      </c>
      <c r="E158" s="11">
        <v>59</v>
      </c>
      <c r="F158" s="12">
        <v>75</v>
      </c>
      <c r="H158" s="9">
        <v>703</v>
      </c>
      <c r="I158" s="10" t="s">
        <v>335</v>
      </c>
      <c r="J158" s="11">
        <v>359</v>
      </c>
      <c r="K158" s="11">
        <v>1106</v>
      </c>
      <c r="L158" s="11">
        <v>550</v>
      </c>
      <c r="M158" s="12">
        <v>556</v>
      </c>
      <c r="O158" s="9">
        <v>40109</v>
      </c>
      <c r="P158" s="10" t="s">
        <v>336</v>
      </c>
      <c r="Q158" s="11">
        <v>313</v>
      </c>
      <c r="R158" s="11">
        <v>943</v>
      </c>
      <c r="S158" s="11">
        <v>477</v>
      </c>
      <c r="T158" s="12">
        <v>466</v>
      </c>
    </row>
    <row r="159" spans="1:20" x14ac:dyDescent="0.15">
      <c r="A159" s="9">
        <v>18300</v>
      </c>
      <c r="B159" s="10" t="s">
        <v>337</v>
      </c>
      <c r="C159" s="11">
        <v>29</v>
      </c>
      <c r="D159" s="11">
        <v>69</v>
      </c>
      <c r="E159" s="11">
        <v>36</v>
      </c>
      <c r="F159" s="12">
        <v>33</v>
      </c>
      <c r="H159" s="9">
        <v>801</v>
      </c>
      <c r="I159" s="10" t="s">
        <v>338</v>
      </c>
      <c r="J159" s="11">
        <v>411</v>
      </c>
      <c r="K159" s="11">
        <v>916</v>
      </c>
      <c r="L159" s="11">
        <v>538</v>
      </c>
      <c r="M159" s="12">
        <v>378</v>
      </c>
      <c r="O159" s="9">
        <v>40201</v>
      </c>
      <c r="P159" s="10" t="s">
        <v>339</v>
      </c>
      <c r="Q159" s="11">
        <v>668</v>
      </c>
      <c r="R159" s="11">
        <v>1755</v>
      </c>
      <c r="S159" s="11">
        <v>858</v>
      </c>
      <c r="T159" s="12">
        <v>897</v>
      </c>
    </row>
    <row r="160" spans="1:20" x14ac:dyDescent="0.15">
      <c r="A160" s="9">
        <v>18400</v>
      </c>
      <c r="B160" s="10" t="s">
        <v>340</v>
      </c>
      <c r="C160" s="11">
        <v>121</v>
      </c>
      <c r="D160" s="11">
        <v>194</v>
      </c>
      <c r="E160" s="11">
        <v>115</v>
      </c>
      <c r="F160" s="12">
        <v>79</v>
      </c>
      <c r="H160" s="9">
        <v>802</v>
      </c>
      <c r="I160" s="10" t="s">
        <v>341</v>
      </c>
      <c r="J160" s="11">
        <v>263</v>
      </c>
      <c r="K160" s="11">
        <v>648</v>
      </c>
      <c r="L160" s="11">
        <v>348</v>
      </c>
      <c r="M160" s="12">
        <v>300</v>
      </c>
      <c r="O160" s="9">
        <v>40202</v>
      </c>
      <c r="P160" s="10" t="s">
        <v>342</v>
      </c>
      <c r="Q160" s="11">
        <v>193</v>
      </c>
      <c r="R160" s="11">
        <v>579</v>
      </c>
      <c r="S160" s="11">
        <v>299</v>
      </c>
      <c r="T160" s="12">
        <v>280</v>
      </c>
    </row>
    <row r="161" spans="1:20" x14ac:dyDescent="0.15">
      <c r="A161" s="9">
        <v>18500</v>
      </c>
      <c r="B161" s="10" t="s">
        <v>343</v>
      </c>
      <c r="C161" s="11">
        <v>174</v>
      </c>
      <c r="D161" s="11">
        <v>372</v>
      </c>
      <c r="E161" s="11">
        <v>191</v>
      </c>
      <c r="F161" s="12">
        <v>181</v>
      </c>
      <c r="H161" s="9">
        <v>900</v>
      </c>
      <c r="I161" s="10" t="s">
        <v>344</v>
      </c>
      <c r="J161" s="11">
        <v>212</v>
      </c>
      <c r="K161" s="11">
        <v>480</v>
      </c>
      <c r="L161" s="11">
        <v>234</v>
      </c>
      <c r="M161" s="12">
        <v>246</v>
      </c>
      <c r="O161" s="9">
        <v>40203</v>
      </c>
      <c r="P161" s="10" t="s">
        <v>345</v>
      </c>
      <c r="Q161" s="11">
        <v>134</v>
      </c>
      <c r="R161" s="11">
        <v>366</v>
      </c>
      <c r="S161" s="11">
        <v>178</v>
      </c>
      <c r="T161" s="12">
        <v>188</v>
      </c>
    </row>
    <row r="162" spans="1:20" x14ac:dyDescent="0.15">
      <c r="A162" s="9">
        <v>18600</v>
      </c>
      <c r="B162" s="10" t="s">
        <v>346</v>
      </c>
      <c r="C162" s="11">
        <v>65</v>
      </c>
      <c r="D162" s="11">
        <v>158</v>
      </c>
      <c r="E162" s="11">
        <v>82</v>
      </c>
      <c r="F162" s="12">
        <v>76</v>
      </c>
      <c r="H162" s="9">
        <v>1000</v>
      </c>
      <c r="I162" s="10" t="s">
        <v>347</v>
      </c>
      <c r="J162" s="11">
        <v>162</v>
      </c>
      <c r="K162" s="11">
        <v>344</v>
      </c>
      <c r="L162" s="11">
        <v>189</v>
      </c>
      <c r="M162" s="12">
        <v>155</v>
      </c>
      <c r="O162" s="9">
        <v>40204</v>
      </c>
      <c r="P162" s="10" t="s">
        <v>348</v>
      </c>
      <c r="Q162" s="11">
        <v>403</v>
      </c>
      <c r="R162" s="11">
        <v>1128</v>
      </c>
      <c r="S162" s="11">
        <v>540</v>
      </c>
      <c r="T162" s="12">
        <v>588</v>
      </c>
    </row>
    <row r="163" spans="1:20" x14ac:dyDescent="0.15">
      <c r="A163" s="9">
        <v>18700</v>
      </c>
      <c r="B163" s="10" t="s">
        <v>349</v>
      </c>
      <c r="C163" s="11">
        <v>50</v>
      </c>
      <c r="D163" s="11">
        <v>117</v>
      </c>
      <c r="E163" s="11">
        <v>60</v>
      </c>
      <c r="F163" s="12">
        <v>57</v>
      </c>
      <c r="H163" s="9">
        <v>1100</v>
      </c>
      <c r="I163" s="10" t="s">
        <v>350</v>
      </c>
      <c r="J163" s="11">
        <v>44</v>
      </c>
      <c r="K163" s="11">
        <v>127</v>
      </c>
      <c r="L163" s="11">
        <v>63</v>
      </c>
      <c r="M163" s="12">
        <v>64</v>
      </c>
      <c r="O163" s="9">
        <v>40205</v>
      </c>
      <c r="P163" s="10" t="s">
        <v>351</v>
      </c>
      <c r="Q163" s="11">
        <v>276</v>
      </c>
      <c r="R163" s="11">
        <v>710</v>
      </c>
      <c r="S163" s="11">
        <v>360</v>
      </c>
      <c r="T163" s="12">
        <v>350</v>
      </c>
    </row>
    <row r="164" spans="1:20" x14ac:dyDescent="0.15">
      <c r="A164" s="9">
        <v>18800</v>
      </c>
      <c r="B164" s="10" t="s">
        <v>352</v>
      </c>
      <c r="C164" s="11">
        <v>40</v>
      </c>
      <c r="D164" s="11">
        <v>85</v>
      </c>
      <c r="E164" s="11">
        <v>44</v>
      </c>
      <c r="F164" s="12">
        <v>41</v>
      </c>
      <c r="H164" s="9">
        <v>1200</v>
      </c>
      <c r="I164" s="10" t="s">
        <v>353</v>
      </c>
      <c r="J164" s="11">
        <v>124</v>
      </c>
      <c r="K164" s="11">
        <v>349</v>
      </c>
      <c r="L164" s="11">
        <v>175</v>
      </c>
      <c r="M164" s="12">
        <v>174</v>
      </c>
      <c r="O164" s="9">
        <v>40206</v>
      </c>
      <c r="P164" s="10" t="s">
        <v>354</v>
      </c>
      <c r="Q164" s="11">
        <v>705</v>
      </c>
      <c r="R164" s="11">
        <v>2432</v>
      </c>
      <c r="S164" s="11">
        <v>1204</v>
      </c>
      <c r="T164" s="12">
        <v>1228</v>
      </c>
    </row>
    <row r="165" spans="1:20" x14ac:dyDescent="0.15">
      <c r="A165" s="9">
        <v>18900</v>
      </c>
      <c r="B165" s="10" t="s">
        <v>355</v>
      </c>
      <c r="C165" s="11">
        <v>107</v>
      </c>
      <c r="D165" s="11">
        <v>231</v>
      </c>
      <c r="E165" s="11">
        <v>108</v>
      </c>
      <c r="F165" s="12">
        <v>123</v>
      </c>
      <c r="H165" s="9">
        <v>1801</v>
      </c>
      <c r="I165" s="10" t="s">
        <v>356</v>
      </c>
      <c r="J165" s="11">
        <v>234</v>
      </c>
      <c r="K165" s="11">
        <v>611</v>
      </c>
      <c r="L165" s="11">
        <v>300</v>
      </c>
      <c r="M165" s="12">
        <v>311</v>
      </c>
      <c r="O165" s="9">
        <v>40301</v>
      </c>
      <c r="P165" s="10" t="s">
        <v>357</v>
      </c>
      <c r="Q165" s="11">
        <v>271</v>
      </c>
      <c r="R165" s="11">
        <v>752</v>
      </c>
      <c r="S165" s="11">
        <v>379</v>
      </c>
      <c r="T165" s="12">
        <v>373</v>
      </c>
    </row>
    <row r="166" spans="1:20" x14ac:dyDescent="0.15">
      <c r="A166" s="9">
        <v>19000</v>
      </c>
      <c r="B166" s="10" t="s">
        <v>358</v>
      </c>
      <c r="C166" s="11">
        <v>163</v>
      </c>
      <c r="D166" s="11">
        <v>243</v>
      </c>
      <c r="E166" s="11">
        <v>98</v>
      </c>
      <c r="F166" s="12">
        <v>145</v>
      </c>
      <c r="H166" s="9">
        <v>1802</v>
      </c>
      <c r="I166" s="10" t="s">
        <v>359</v>
      </c>
      <c r="J166" s="11">
        <v>468</v>
      </c>
      <c r="K166" s="11">
        <v>1055</v>
      </c>
      <c r="L166" s="11">
        <v>526</v>
      </c>
      <c r="M166" s="12">
        <v>529</v>
      </c>
      <c r="O166" s="9">
        <v>40302</v>
      </c>
      <c r="P166" s="10" t="s">
        <v>360</v>
      </c>
      <c r="Q166" s="11">
        <v>384</v>
      </c>
      <c r="R166" s="11">
        <v>994</v>
      </c>
      <c r="S166" s="11">
        <v>493</v>
      </c>
      <c r="T166" s="12">
        <v>501</v>
      </c>
    </row>
    <row r="167" spans="1:20" x14ac:dyDescent="0.15">
      <c r="A167" s="9">
        <v>19100</v>
      </c>
      <c r="B167" s="10" t="s">
        <v>361</v>
      </c>
      <c r="C167" s="11">
        <v>33</v>
      </c>
      <c r="D167" s="11">
        <v>88</v>
      </c>
      <c r="E167" s="11">
        <v>40</v>
      </c>
      <c r="F167" s="12">
        <v>48</v>
      </c>
      <c r="H167" s="9">
        <v>1803</v>
      </c>
      <c r="I167" s="10" t="s">
        <v>362</v>
      </c>
      <c r="J167" s="11">
        <v>377</v>
      </c>
      <c r="K167" s="11">
        <v>833</v>
      </c>
      <c r="L167" s="11">
        <v>408</v>
      </c>
      <c r="M167" s="12">
        <v>425</v>
      </c>
      <c r="O167" s="9">
        <v>40303</v>
      </c>
      <c r="P167" s="10" t="s">
        <v>363</v>
      </c>
      <c r="Q167" s="11">
        <v>280</v>
      </c>
      <c r="R167" s="11">
        <v>757</v>
      </c>
      <c r="S167" s="11">
        <v>382</v>
      </c>
      <c r="T167" s="12">
        <v>375</v>
      </c>
    </row>
    <row r="168" spans="1:20" x14ac:dyDescent="0.15">
      <c r="A168" s="9">
        <v>19200</v>
      </c>
      <c r="B168" s="10" t="s">
        <v>364</v>
      </c>
      <c r="C168" s="11">
        <v>76</v>
      </c>
      <c r="D168" s="11">
        <v>174</v>
      </c>
      <c r="E168" s="11">
        <v>75</v>
      </c>
      <c r="F168" s="12">
        <v>99</v>
      </c>
      <c r="H168" s="9">
        <v>1804</v>
      </c>
      <c r="I168" s="10" t="s">
        <v>365</v>
      </c>
      <c r="J168" s="11">
        <v>285</v>
      </c>
      <c r="K168" s="11">
        <v>653</v>
      </c>
      <c r="L168" s="11">
        <v>332</v>
      </c>
      <c r="M168" s="12">
        <v>321</v>
      </c>
      <c r="O168" s="9">
        <v>40304</v>
      </c>
      <c r="P168" s="10" t="s">
        <v>366</v>
      </c>
      <c r="Q168" s="11">
        <v>276</v>
      </c>
      <c r="R168" s="11">
        <v>886</v>
      </c>
      <c r="S168" s="11">
        <v>444</v>
      </c>
      <c r="T168" s="12">
        <v>442</v>
      </c>
    </row>
    <row r="169" spans="1:20" x14ac:dyDescent="0.15">
      <c r="A169" s="9">
        <v>19300</v>
      </c>
      <c r="B169" s="10" t="s">
        <v>367</v>
      </c>
      <c r="C169" s="11">
        <v>108</v>
      </c>
      <c r="D169" s="11">
        <v>263</v>
      </c>
      <c r="E169" s="11">
        <v>135</v>
      </c>
      <c r="F169" s="12">
        <v>128</v>
      </c>
      <c r="H169" s="9">
        <v>1851</v>
      </c>
      <c r="I169" s="10" t="s">
        <v>368</v>
      </c>
      <c r="J169" s="11">
        <v>211</v>
      </c>
      <c r="K169" s="11">
        <v>525</v>
      </c>
      <c r="L169" s="11">
        <v>267</v>
      </c>
      <c r="M169" s="12">
        <v>258</v>
      </c>
      <c r="O169" s="9">
        <v>40305</v>
      </c>
      <c r="P169" s="10" t="s">
        <v>369</v>
      </c>
      <c r="Q169" s="11">
        <v>799</v>
      </c>
      <c r="R169" s="11">
        <v>2123</v>
      </c>
      <c r="S169" s="11">
        <v>1042</v>
      </c>
      <c r="T169" s="12">
        <v>1081</v>
      </c>
    </row>
    <row r="170" spans="1:20" x14ac:dyDescent="0.15">
      <c r="A170" s="9">
        <v>19400</v>
      </c>
      <c r="B170" s="10" t="s">
        <v>370</v>
      </c>
      <c r="C170" s="11">
        <v>57</v>
      </c>
      <c r="D170" s="11">
        <v>107</v>
      </c>
      <c r="E170" s="11">
        <v>53</v>
      </c>
      <c r="F170" s="12">
        <v>54</v>
      </c>
      <c r="H170" s="9">
        <v>1852</v>
      </c>
      <c r="I170" s="10" t="s">
        <v>371</v>
      </c>
      <c r="J170" s="11">
        <v>300</v>
      </c>
      <c r="K170" s="11">
        <v>793</v>
      </c>
      <c r="L170" s="11">
        <v>404</v>
      </c>
      <c r="M170" s="12">
        <v>389</v>
      </c>
      <c r="O170" s="9">
        <v>40306</v>
      </c>
      <c r="P170" s="10" t="s">
        <v>372</v>
      </c>
      <c r="Q170" s="11">
        <v>959</v>
      </c>
      <c r="R170" s="11">
        <v>2363</v>
      </c>
      <c r="S170" s="11">
        <v>1163</v>
      </c>
      <c r="T170" s="12">
        <v>1200</v>
      </c>
    </row>
    <row r="171" spans="1:20" x14ac:dyDescent="0.15">
      <c r="A171" s="9">
        <v>19500</v>
      </c>
      <c r="B171" s="10" t="s">
        <v>373</v>
      </c>
      <c r="C171" s="11">
        <v>57</v>
      </c>
      <c r="D171" s="11">
        <v>139</v>
      </c>
      <c r="E171" s="11">
        <v>76</v>
      </c>
      <c r="F171" s="12">
        <v>63</v>
      </c>
      <c r="H171" s="9">
        <v>1853</v>
      </c>
      <c r="I171" s="10" t="s">
        <v>374</v>
      </c>
      <c r="J171" s="11">
        <v>391</v>
      </c>
      <c r="K171" s="11">
        <v>981</v>
      </c>
      <c r="L171" s="11">
        <v>497</v>
      </c>
      <c r="M171" s="12">
        <v>484</v>
      </c>
      <c r="O171" s="9"/>
      <c r="P171" s="10"/>
      <c r="Q171" s="11" t="str">
        <f>IF($O171="","",IFERROR(VLOOKUP($O$196&amp;$O171,[1]非表示!$A$1:$H$500,4,FALSE),0))</f>
        <v/>
      </c>
      <c r="R171" s="11" t="str">
        <f>IF($O171="","",IFERROR(VLOOKUP($O$196&amp;$O171,[1]非表示!$A$1:$H$500,5,FALSE),0))</f>
        <v/>
      </c>
      <c r="S171" s="11" t="str">
        <f>IF($O171="","",IFERROR(VLOOKUP($O$196&amp;$O171,[1]非表示!$A$1:$H$500,6,FALSE),0))</f>
        <v/>
      </c>
      <c r="T171" s="12" t="str">
        <f>IF($O171="","",IFERROR(VLOOKUP($O$196&amp;$O171,[1]非表示!$A$1:$H$500,7,FALSE),0))</f>
        <v/>
      </c>
    </row>
    <row r="172" spans="1:20" x14ac:dyDescent="0.15">
      <c r="A172" s="9">
        <v>19600</v>
      </c>
      <c r="B172" s="10" t="s">
        <v>375</v>
      </c>
      <c r="C172" s="11">
        <v>138</v>
      </c>
      <c r="D172" s="11">
        <v>292</v>
      </c>
      <c r="E172" s="11">
        <v>140</v>
      </c>
      <c r="F172" s="12">
        <v>152</v>
      </c>
      <c r="H172" s="9">
        <v>1854</v>
      </c>
      <c r="I172" s="10" t="s">
        <v>376</v>
      </c>
      <c r="J172" s="11">
        <v>255</v>
      </c>
      <c r="K172" s="11">
        <v>652</v>
      </c>
      <c r="L172" s="11">
        <v>324</v>
      </c>
      <c r="M172" s="12">
        <v>328</v>
      </c>
      <c r="O172" s="9"/>
      <c r="P172" s="10"/>
      <c r="Q172" s="11" t="str">
        <f>IF($O172="","",IFERROR(VLOOKUP($O$196&amp;$O172,[1]非表示!$A$1:$H$500,4,FALSE),0))</f>
        <v/>
      </c>
      <c r="R172" s="11" t="str">
        <f>IF($O172="","",IFERROR(VLOOKUP($O$196&amp;$O172,[1]非表示!$A$1:$H$500,5,FALSE),0))</f>
        <v/>
      </c>
      <c r="S172" s="11" t="str">
        <f>IF($O172="","",IFERROR(VLOOKUP($O$196&amp;$O172,[1]非表示!$A$1:$H$500,6,FALSE),0))</f>
        <v/>
      </c>
      <c r="T172" s="12" t="str">
        <f>IF($O172="","",IFERROR(VLOOKUP($O$196&amp;$O172,[1]非表示!$A$1:$H$500,7,FALSE),0))</f>
        <v/>
      </c>
    </row>
    <row r="173" spans="1:20" x14ac:dyDescent="0.15">
      <c r="A173" s="9">
        <v>19700</v>
      </c>
      <c r="B173" s="10" t="s">
        <v>377</v>
      </c>
      <c r="C173" s="11">
        <v>65</v>
      </c>
      <c r="D173" s="11">
        <v>143</v>
      </c>
      <c r="E173" s="11">
        <v>80</v>
      </c>
      <c r="F173" s="12">
        <v>63</v>
      </c>
      <c r="H173" s="9">
        <v>1855</v>
      </c>
      <c r="I173" s="10" t="s">
        <v>378</v>
      </c>
      <c r="J173" s="11">
        <v>173</v>
      </c>
      <c r="K173" s="11">
        <v>504</v>
      </c>
      <c r="L173" s="11">
        <v>255</v>
      </c>
      <c r="M173" s="12">
        <v>249</v>
      </c>
      <c r="O173" s="9"/>
      <c r="P173" s="10"/>
      <c r="Q173" s="11" t="str">
        <f>IF($O173="","",IFERROR(VLOOKUP($O$196&amp;$O173,[1]非表示!$A$1:$H$500,4,FALSE),0))</f>
        <v/>
      </c>
      <c r="R173" s="11" t="str">
        <f>IF($O173="","",IFERROR(VLOOKUP($O$196&amp;$O173,[1]非表示!$A$1:$H$500,5,FALSE),0))</f>
        <v/>
      </c>
      <c r="S173" s="11" t="str">
        <f>IF($O173="","",IFERROR(VLOOKUP($O$196&amp;$O173,[1]非表示!$A$1:$H$500,6,FALSE),0))</f>
        <v/>
      </c>
      <c r="T173" s="12" t="str">
        <f>IF($O173="","",IFERROR(VLOOKUP($O$196&amp;$O173,[1]非表示!$A$1:$H$500,7,FALSE),0))</f>
        <v/>
      </c>
    </row>
    <row r="174" spans="1:20" x14ac:dyDescent="0.15">
      <c r="A174" s="9">
        <v>19800</v>
      </c>
      <c r="B174" s="10" t="s">
        <v>379</v>
      </c>
      <c r="C174" s="11">
        <v>58</v>
      </c>
      <c r="D174" s="11">
        <v>133</v>
      </c>
      <c r="E174" s="11">
        <v>70</v>
      </c>
      <c r="F174" s="12">
        <v>63</v>
      </c>
      <c r="H174" s="9"/>
      <c r="I174" s="10"/>
      <c r="J174" s="11" t="str">
        <f>IF($H174="","",IFERROR(VLOOKUP($H$196&amp;$H174,[1]非表示!$A$1:$H$500,4,FALSE),0))</f>
        <v/>
      </c>
      <c r="K174" s="11" t="str">
        <f>IF($H174="","",IFERROR(VLOOKUP($H$196&amp;$H174,[1]非表示!$A$1:$H$500,5,FALSE),0))</f>
        <v/>
      </c>
      <c r="L174" s="11" t="str">
        <f>IF($H174="","",IFERROR(VLOOKUP($H$196&amp;$H174,[1]非表示!$A$1:$H$500,6,FALSE),0))</f>
        <v/>
      </c>
      <c r="M174" s="12" t="str">
        <f>IF($H174="","",IFERROR(VLOOKUP($H$196&amp;$H174,[1]非表示!$A$1:$H$500,7,FALSE),0))</f>
        <v/>
      </c>
      <c r="O174" s="9"/>
      <c r="P174" s="10"/>
      <c r="Q174" s="11" t="str">
        <f>IF($O174="","",IFERROR(VLOOKUP($O$196&amp;$O174,[1]非表示!$A$1:$H$500,4,FALSE),0))</f>
        <v/>
      </c>
      <c r="R174" s="11" t="str">
        <f>IF($O174="","",IFERROR(VLOOKUP($O$196&amp;$O174,[1]非表示!$A$1:$H$500,5,FALSE),0))</f>
        <v/>
      </c>
      <c r="S174" s="11" t="str">
        <f>IF($O174="","",IFERROR(VLOOKUP($O$196&amp;$O174,[1]非表示!$A$1:$H$500,6,FALSE),0))</f>
        <v/>
      </c>
      <c r="T174" s="12" t="str">
        <f>IF($O174="","",IFERROR(VLOOKUP($O$196&amp;$O174,[1]非表示!$A$1:$H$500,7,FALSE),0))</f>
        <v/>
      </c>
    </row>
    <row r="175" spans="1:20" x14ac:dyDescent="0.15">
      <c r="A175" s="9">
        <v>19900</v>
      </c>
      <c r="B175" s="10" t="s">
        <v>380</v>
      </c>
      <c r="C175" s="11">
        <v>34</v>
      </c>
      <c r="D175" s="11">
        <v>79</v>
      </c>
      <c r="E175" s="11">
        <v>41</v>
      </c>
      <c r="F175" s="12">
        <v>38</v>
      </c>
      <c r="H175" s="9"/>
      <c r="I175" s="10"/>
      <c r="J175" s="11" t="str">
        <f>IF($H175="","",IFERROR(VLOOKUP($H$196&amp;$H175,[1]非表示!$A$1:$H$500,4,FALSE),0))</f>
        <v/>
      </c>
      <c r="K175" s="11" t="str">
        <f>IF($H175="","",IFERROR(VLOOKUP($H$196&amp;$H175,[1]非表示!$A$1:$H$500,5,FALSE),0))</f>
        <v/>
      </c>
      <c r="L175" s="11" t="str">
        <f>IF($H175="","",IFERROR(VLOOKUP($H$196&amp;$H175,[1]非表示!$A$1:$H$500,6,FALSE),0))</f>
        <v/>
      </c>
      <c r="M175" s="12" t="str">
        <f>IF($H175="","",IFERROR(VLOOKUP($H$196&amp;$H175,[1]非表示!$A$1:$H$500,7,FALSE),0))</f>
        <v/>
      </c>
      <c r="O175" s="9"/>
      <c r="P175" s="10"/>
      <c r="Q175" s="11" t="str">
        <f>IF($O175="","",IFERROR(VLOOKUP($O$196&amp;$O175,[1]非表示!$A$1:$H$500,4,FALSE),0))</f>
        <v/>
      </c>
      <c r="R175" s="11" t="str">
        <f>IF($O175="","",IFERROR(VLOOKUP($O$196&amp;$O175,[1]非表示!$A$1:$H$500,5,FALSE),0))</f>
        <v/>
      </c>
      <c r="S175" s="11" t="str">
        <f>IF($O175="","",IFERROR(VLOOKUP($O$196&amp;$O175,[1]非表示!$A$1:$H$500,6,FALSE),0))</f>
        <v/>
      </c>
      <c r="T175" s="12" t="str">
        <f>IF($O175="","",IFERROR(VLOOKUP($O$196&amp;$O175,[1]非表示!$A$1:$H$500,7,FALSE),0))</f>
        <v/>
      </c>
    </row>
    <row r="176" spans="1:20" x14ac:dyDescent="0.15">
      <c r="A176" s="9">
        <v>20000</v>
      </c>
      <c r="B176" s="10" t="s">
        <v>381</v>
      </c>
      <c r="C176" s="11">
        <v>50</v>
      </c>
      <c r="D176" s="11">
        <v>121</v>
      </c>
      <c r="E176" s="11">
        <v>60</v>
      </c>
      <c r="F176" s="12">
        <v>61</v>
      </c>
      <c r="H176" s="9"/>
      <c r="I176" s="10"/>
      <c r="J176" s="11" t="str">
        <f>IF($H176="","",IFERROR(VLOOKUP($H$196&amp;$H176,[1]非表示!$A$1:$H$500,4,FALSE),0))</f>
        <v/>
      </c>
      <c r="K176" s="11" t="str">
        <f>IF($H176="","",IFERROR(VLOOKUP($H$196&amp;$H176,[1]非表示!$A$1:$H$500,5,FALSE),0))</f>
        <v/>
      </c>
      <c r="L176" s="11" t="str">
        <f>IF($H176="","",IFERROR(VLOOKUP($H$196&amp;$H176,[1]非表示!$A$1:$H$500,6,FALSE),0))</f>
        <v/>
      </c>
      <c r="M176" s="12" t="str">
        <f>IF($H176="","",IFERROR(VLOOKUP($H$196&amp;$H176,[1]非表示!$A$1:$H$500,7,FALSE),0))</f>
        <v/>
      </c>
      <c r="O176" s="9"/>
      <c r="P176" s="10"/>
      <c r="Q176" s="11" t="str">
        <f>IF($O176="","",IFERROR(VLOOKUP($O$196&amp;$O176,[1]非表示!$A$1:$H$500,4,FALSE),0))</f>
        <v/>
      </c>
      <c r="R176" s="11" t="str">
        <f>IF($O176="","",IFERROR(VLOOKUP($O$196&amp;$O176,[1]非表示!$A$1:$H$500,5,FALSE),0))</f>
        <v/>
      </c>
      <c r="S176" s="11" t="str">
        <f>IF($O176="","",IFERROR(VLOOKUP($O$196&amp;$O176,[1]非表示!$A$1:$H$500,6,FALSE),0))</f>
        <v/>
      </c>
      <c r="T176" s="12" t="str">
        <f>IF($O176="","",IFERROR(VLOOKUP($O$196&amp;$O176,[1]非表示!$A$1:$H$500,7,FALSE),0))</f>
        <v/>
      </c>
    </row>
    <row r="177" spans="1:20" x14ac:dyDescent="0.15">
      <c r="A177" s="9">
        <v>20100</v>
      </c>
      <c r="B177" s="10" t="s">
        <v>382</v>
      </c>
      <c r="C177" s="11">
        <v>83</v>
      </c>
      <c r="D177" s="11">
        <v>192</v>
      </c>
      <c r="E177" s="11">
        <v>94</v>
      </c>
      <c r="F177" s="12">
        <v>98</v>
      </c>
      <c r="H177" s="9"/>
      <c r="I177" s="10"/>
      <c r="J177" s="11" t="str">
        <f>IF($H177="","",IFERROR(VLOOKUP($H$196&amp;$H177,[1]非表示!$A$1:$H$500,4,FALSE),0))</f>
        <v/>
      </c>
      <c r="K177" s="11" t="str">
        <f>IF($H177="","",IFERROR(VLOOKUP($H$196&amp;$H177,[1]非表示!$A$1:$H$500,5,FALSE),0))</f>
        <v/>
      </c>
      <c r="L177" s="11" t="str">
        <f>IF($H177="","",IFERROR(VLOOKUP($H$196&amp;$H177,[1]非表示!$A$1:$H$500,6,FALSE),0))</f>
        <v/>
      </c>
      <c r="M177" s="12" t="str">
        <f>IF($H177="","",IFERROR(VLOOKUP($H$196&amp;$H177,[1]非表示!$A$1:$H$500,7,FALSE),0))</f>
        <v/>
      </c>
      <c r="O177" s="9"/>
      <c r="P177" s="10"/>
      <c r="Q177" s="11" t="str">
        <f>IF($O177="","",IFERROR(VLOOKUP($O$196&amp;$O177,[1]非表示!$A$1:$H$500,4,FALSE),0))</f>
        <v/>
      </c>
      <c r="R177" s="11" t="str">
        <f>IF($O177="","",IFERROR(VLOOKUP($O$196&amp;$O177,[1]非表示!$A$1:$H$500,5,FALSE),0))</f>
        <v/>
      </c>
      <c r="S177" s="11" t="str">
        <f>IF($O177="","",IFERROR(VLOOKUP($O$196&amp;$O177,[1]非表示!$A$1:$H$500,6,FALSE),0))</f>
        <v/>
      </c>
      <c r="T177" s="12" t="str">
        <f>IF($O177="","",IFERROR(VLOOKUP($O$196&amp;$O177,[1]非表示!$A$1:$H$500,7,FALSE),0))</f>
        <v/>
      </c>
    </row>
    <row r="178" spans="1:20" x14ac:dyDescent="0.15">
      <c r="A178" s="9">
        <v>20200</v>
      </c>
      <c r="B178" s="10" t="s">
        <v>383</v>
      </c>
      <c r="C178" s="11">
        <v>27</v>
      </c>
      <c r="D178" s="11">
        <v>68</v>
      </c>
      <c r="E178" s="11">
        <v>36</v>
      </c>
      <c r="F178" s="12">
        <v>32</v>
      </c>
      <c r="H178" s="9"/>
      <c r="I178" s="10"/>
      <c r="J178" s="11" t="str">
        <f>IF($H178="","",IFERROR(VLOOKUP($H$196&amp;$H178,[1]非表示!$A$1:$H$500,4,FALSE),0))</f>
        <v/>
      </c>
      <c r="K178" s="11" t="str">
        <f>IF($H178="","",IFERROR(VLOOKUP($H$196&amp;$H178,[1]非表示!$A$1:$H$500,5,FALSE),0))</f>
        <v/>
      </c>
      <c r="L178" s="11" t="str">
        <f>IF($H178="","",IFERROR(VLOOKUP($H$196&amp;$H178,[1]非表示!$A$1:$H$500,6,FALSE),0))</f>
        <v/>
      </c>
      <c r="M178" s="12" t="str">
        <f>IF($H178="","",IFERROR(VLOOKUP($H$196&amp;$H178,[1]非表示!$A$1:$H$500,7,FALSE),0))</f>
        <v/>
      </c>
      <c r="O178" s="9"/>
      <c r="P178" s="10"/>
      <c r="Q178" s="11" t="str">
        <f>IF($O178="","",IFERROR(VLOOKUP($O$196&amp;$O178,[1]非表示!$A$1:$H$500,4,FALSE),0))</f>
        <v/>
      </c>
      <c r="R178" s="11" t="str">
        <f>IF($O178="","",IFERROR(VLOOKUP($O$196&amp;$O178,[1]非表示!$A$1:$H$500,5,FALSE),0))</f>
        <v/>
      </c>
      <c r="S178" s="11" t="str">
        <f>IF($O178="","",IFERROR(VLOOKUP($O$196&amp;$O178,[1]非表示!$A$1:$H$500,6,FALSE),0))</f>
        <v/>
      </c>
      <c r="T178" s="12" t="str">
        <f>IF($O178="","",IFERROR(VLOOKUP($O$196&amp;$O178,[1]非表示!$A$1:$H$500,7,FALSE),0))</f>
        <v/>
      </c>
    </row>
    <row r="179" spans="1:20" x14ac:dyDescent="0.15">
      <c r="A179" s="9">
        <v>20300</v>
      </c>
      <c r="B179" s="10" t="s">
        <v>384</v>
      </c>
      <c r="C179" s="11">
        <v>21</v>
      </c>
      <c r="D179" s="11">
        <v>43</v>
      </c>
      <c r="E179" s="11">
        <v>17</v>
      </c>
      <c r="F179" s="12">
        <v>26</v>
      </c>
      <c r="H179" s="9"/>
      <c r="I179" s="10"/>
      <c r="J179" s="11" t="str">
        <f>IF($H179="","",IFERROR(VLOOKUP($H$196&amp;$H179,[1]非表示!$A$1:$H$500,4,FALSE),0))</f>
        <v/>
      </c>
      <c r="K179" s="11" t="str">
        <f>IF($H179="","",IFERROR(VLOOKUP($H$196&amp;$H179,[1]非表示!$A$1:$H$500,5,FALSE),0))</f>
        <v/>
      </c>
      <c r="L179" s="11" t="str">
        <f>IF($H179="","",IFERROR(VLOOKUP($H$196&amp;$H179,[1]非表示!$A$1:$H$500,6,FALSE),0))</f>
        <v/>
      </c>
      <c r="M179" s="12" t="str">
        <f>IF($H179="","",IFERROR(VLOOKUP($H$196&amp;$H179,[1]非表示!$A$1:$H$500,7,FALSE),0))</f>
        <v/>
      </c>
      <c r="O179" s="9"/>
      <c r="P179" s="10"/>
      <c r="Q179" s="11" t="str">
        <f>IF($O179="","",IFERROR(VLOOKUP($O$196&amp;$O179,[1]非表示!$A$1:$H$500,4,FALSE),0))</f>
        <v/>
      </c>
      <c r="R179" s="11" t="str">
        <f>IF($O179="","",IFERROR(VLOOKUP($O$196&amp;$O179,[1]非表示!$A$1:$H$500,5,FALSE),0))</f>
        <v/>
      </c>
      <c r="S179" s="11" t="str">
        <f>IF($O179="","",IFERROR(VLOOKUP($O$196&amp;$O179,[1]非表示!$A$1:$H$500,6,FALSE),0))</f>
        <v/>
      </c>
      <c r="T179" s="12" t="str">
        <f>IF($O179="","",IFERROR(VLOOKUP($O$196&amp;$O179,[1]非表示!$A$1:$H$500,7,FALSE),0))</f>
        <v/>
      </c>
    </row>
    <row r="180" spans="1:20" x14ac:dyDescent="0.15">
      <c r="A180" s="9">
        <v>20400</v>
      </c>
      <c r="B180" s="10" t="s">
        <v>385</v>
      </c>
      <c r="C180" s="11">
        <v>19</v>
      </c>
      <c r="D180" s="11">
        <v>42</v>
      </c>
      <c r="E180" s="11">
        <v>18</v>
      </c>
      <c r="F180" s="12">
        <v>24</v>
      </c>
      <c r="H180" s="9"/>
      <c r="I180" s="10"/>
      <c r="J180" s="11" t="str">
        <f>IF($H180="","",IFERROR(VLOOKUP($H$196&amp;$H180,[1]非表示!$A$1:$H$500,4,FALSE),0))</f>
        <v/>
      </c>
      <c r="K180" s="11" t="str">
        <f>IF($H180="","",IFERROR(VLOOKUP($H$196&amp;$H180,[1]非表示!$A$1:$H$500,5,FALSE),0))</f>
        <v/>
      </c>
      <c r="L180" s="11" t="str">
        <f>IF($H180="","",IFERROR(VLOOKUP($H$196&amp;$H180,[1]非表示!$A$1:$H$500,6,FALSE),0))</f>
        <v/>
      </c>
      <c r="M180" s="12" t="str">
        <f>IF($H180="","",IFERROR(VLOOKUP($H$196&amp;$H180,[1]非表示!$A$1:$H$500,7,FALSE),0))</f>
        <v/>
      </c>
      <c r="O180" s="9"/>
      <c r="P180" s="10"/>
      <c r="Q180" s="11" t="str">
        <f>IF($O180="","",IFERROR(VLOOKUP($O$196&amp;$O180,[1]非表示!$A$1:$H$500,4,FALSE),0))</f>
        <v/>
      </c>
      <c r="R180" s="11" t="str">
        <f>IF($O180="","",IFERROR(VLOOKUP($O$196&amp;$O180,[1]非表示!$A$1:$H$500,5,FALSE),0))</f>
        <v/>
      </c>
      <c r="S180" s="11" t="str">
        <f>IF($O180="","",IFERROR(VLOOKUP($O$196&amp;$O180,[1]非表示!$A$1:$H$500,6,FALSE),0))</f>
        <v/>
      </c>
      <c r="T180" s="12" t="str">
        <f>IF($O180="","",IFERROR(VLOOKUP($O$196&amp;$O180,[1]非表示!$A$1:$H$500,7,FALSE),0))</f>
        <v/>
      </c>
    </row>
    <row r="181" spans="1:20" x14ac:dyDescent="0.15">
      <c r="A181" s="9">
        <v>20500</v>
      </c>
      <c r="B181" s="10" t="s">
        <v>386</v>
      </c>
      <c r="C181" s="11">
        <v>44</v>
      </c>
      <c r="D181" s="11">
        <v>105</v>
      </c>
      <c r="E181" s="11">
        <v>53</v>
      </c>
      <c r="F181" s="12">
        <v>52</v>
      </c>
      <c r="H181" s="9"/>
      <c r="I181" s="10"/>
      <c r="J181" s="11" t="str">
        <f>IF($H181="","",IFERROR(VLOOKUP($H$196&amp;$H181,[1]非表示!$A$1:$H$500,4,FALSE),0))</f>
        <v/>
      </c>
      <c r="K181" s="11" t="str">
        <f>IF($H181="","",IFERROR(VLOOKUP($H$196&amp;$H181,[1]非表示!$A$1:$H$500,5,FALSE),0))</f>
        <v/>
      </c>
      <c r="L181" s="11" t="str">
        <f>IF($H181="","",IFERROR(VLOOKUP($H$196&amp;$H181,[1]非表示!$A$1:$H$500,6,FALSE),0))</f>
        <v/>
      </c>
      <c r="M181" s="12" t="str">
        <f>IF($H181="","",IFERROR(VLOOKUP($H$196&amp;$H181,[1]非表示!$A$1:$H$500,7,FALSE),0))</f>
        <v/>
      </c>
      <c r="O181" s="9"/>
      <c r="P181" s="10"/>
      <c r="Q181" s="11" t="str">
        <f>IF($O181="","",IFERROR(VLOOKUP($O$196&amp;$O181,[1]非表示!$A$1:$H$500,4,FALSE),0))</f>
        <v/>
      </c>
      <c r="R181" s="11" t="str">
        <f>IF($O181="","",IFERROR(VLOOKUP($O$196&amp;$O181,[1]非表示!$A$1:$H$500,5,FALSE),0))</f>
        <v/>
      </c>
      <c r="S181" s="11" t="str">
        <f>IF($O181="","",IFERROR(VLOOKUP($O$196&amp;$O181,[1]非表示!$A$1:$H$500,6,FALSE),0))</f>
        <v/>
      </c>
      <c r="T181" s="12" t="str">
        <f>IF($O181="","",IFERROR(VLOOKUP($O$196&amp;$O181,[1]非表示!$A$1:$H$500,7,FALSE),0))</f>
        <v/>
      </c>
    </row>
    <row r="182" spans="1:20" x14ac:dyDescent="0.15">
      <c r="A182" s="9">
        <v>20600</v>
      </c>
      <c r="B182" s="10" t="s">
        <v>387</v>
      </c>
      <c r="C182" s="11">
        <v>1</v>
      </c>
      <c r="D182" s="11">
        <v>1</v>
      </c>
      <c r="E182" s="11">
        <v>1</v>
      </c>
      <c r="F182" s="12">
        <v>0</v>
      </c>
      <c r="H182" s="9"/>
      <c r="I182" s="10"/>
      <c r="J182" s="11" t="str">
        <f>IF($H182="","",IFERROR(VLOOKUP($H$196&amp;$H182,[1]非表示!$A$1:$H$500,4,FALSE),0))</f>
        <v/>
      </c>
      <c r="K182" s="11" t="str">
        <f>IF($H182="","",IFERROR(VLOOKUP($H$196&amp;$H182,[1]非表示!$A$1:$H$500,5,FALSE),0))</f>
        <v/>
      </c>
      <c r="L182" s="11" t="str">
        <f>IF($H182="","",IFERROR(VLOOKUP($H$196&amp;$H182,[1]非表示!$A$1:$H$500,6,FALSE),0))</f>
        <v/>
      </c>
      <c r="M182" s="12" t="str">
        <f>IF($H182="","",IFERROR(VLOOKUP($H$196&amp;$H182,[1]非表示!$A$1:$H$500,7,FALSE),0))</f>
        <v/>
      </c>
      <c r="O182" s="9"/>
      <c r="P182" s="10"/>
      <c r="Q182" s="11" t="str">
        <f>IF($O182="","",IFERROR(VLOOKUP($O$196&amp;$O182,[1]非表示!$A$1:$H$500,4,FALSE),0))</f>
        <v/>
      </c>
      <c r="R182" s="11" t="str">
        <f>IF($O182="","",IFERROR(VLOOKUP($O$196&amp;$O182,[1]非表示!$A$1:$H$500,5,FALSE),0))</f>
        <v/>
      </c>
      <c r="S182" s="11" t="str">
        <f>IF($O182="","",IFERROR(VLOOKUP($O$196&amp;$O182,[1]非表示!$A$1:$H$500,6,FALSE),0))</f>
        <v/>
      </c>
      <c r="T182" s="12" t="str">
        <f>IF($O182="","",IFERROR(VLOOKUP($O$196&amp;$O182,[1]非表示!$A$1:$H$500,7,FALSE),0))</f>
        <v/>
      </c>
    </row>
    <row r="183" spans="1:20" x14ac:dyDescent="0.15">
      <c r="A183" s="9"/>
      <c r="B183" s="10"/>
      <c r="C183" s="11" t="str">
        <f>IF($A183="","",IFERROR(VLOOKUP($A$196&amp;$A183,[1]非表示!$A$1:$H$500,4,FALSE),0))</f>
        <v/>
      </c>
      <c r="D183" s="11" t="str">
        <f>IF($A183="","",IFERROR(VLOOKUP($A$196&amp;$A183,[1]非表示!$A$1:$H$500,5,FALSE),0))</f>
        <v/>
      </c>
      <c r="E183" s="11" t="str">
        <f>IF($A183="","",IFERROR(VLOOKUP($A$196&amp;$A183,[1]非表示!$A$1:$H$500,6,FALSE),0))</f>
        <v/>
      </c>
      <c r="F183" s="12" t="str">
        <f>IF($A183="","",IFERROR(VLOOKUP($A$196&amp;$A183,[1]非表示!$A$1:$H$500,7,FALSE),0))</f>
        <v/>
      </c>
      <c r="H183" s="9"/>
      <c r="I183" s="10"/>
      <c r="J183" s="11" t="str">
        <f>IF($H183="","",IFERROR(VLOOKUP($H$196&amp;$H183,[1]非表示!$A$1:$H$500,4,FALSE),0))</f>
        <v/>
      </c>
      <c r="K183" s="11" t="str">
        <f>IF($H183="","",IFERROR(VLOOKUP($H$196&amp;$H183,[1]非表示!$A$1:$H$500,5,FALSE),0))</f>
        <v/>
      </c>
      <c r="L183" s="11" t="str">
        <f>IF($H183="","",IFERROR(VLOOKUP($H$196&amp;$H183,[1]非表示!$A$1:$H$500,6,FALSE),0))</f>
        <v/>
      </c>
      <c r="M183" s="12" t="str">
        <f>IF($H183="","",IFERROR(VLOOKUP($H$196&amp;$H183,[1]非表示!$A$1:$H$500,7,FALSE),0))</f>
        <v/>
      </c>
      <c r="O183" s="9"/>
      <c r="P183" s="10"/>
      <c r="Q183" s="11" t="str">
        <f>IF($O183="","",IFERROR(VLOOKUP($O$196&amp;$O183,[1]非表示!$A$1:$H$500,4,FALSE),0))</f>
        <v/>
      </c>
      <c r="R183" s="11" t="str">
        <f>IF($O183="","",IFERROR(VLOOKUP($O$196&amp;$O183,[1]非表示!$A$1:$H$500,5,FALSE),0))</f>
        <v/>
      </c>
      <c r="S183" s="11" t="str">
        <f>IF($O183="","",IFERROR(VLOOKUP($O$196&amp;$O183,[1]非表示!$A$1:$H$500,6,FALSE),0))</f>
        <v/>
      </c>
      <c r="T183" s="12" t="str">
        <f>IF($O183="","",IFERROR(VLOOKUP($O$196&amp;$O183,[1]非表示!$A$1:$H$500,7,FALSE),0))</f>
        <v/>
      </c>
    </row>
    <row r="184" spans="1:20" x14ac:dyDescent="0.15">
      <c r="A184" s="9"/>
      <c r="B184" s="10"/>
      <c r="C184" s="11" t="str">
        <f>IF($A184="","",IFERROR(VLOOKUP($A$196&amp;$A184,[1]非表示!$A$1:$H$500,4,FALSE),0))</f>
        <v/>
      </c>
      <c r="D184" s="11" t="str">
        <f>IF($A184="","",IFERROR(VLOOKUP($A$196&amp;$A184,[1]非表示!$A$1:$H$500,5,FALSE),0))</f>
        <v/>
      </c>
      <c r="E184" s="11" t="str">
        <f>IF($A184="","",IFERROR(VLOOKUP($A$196&amp;$A184,[1]非表示!$A$1:$H$500,6,FALSE),0))</f>
        <v/>
      </c>
      <c r="F184" s="12" t="str">
        <f>IF($A184="","",IFERROR(VLOOKUP($A$196&amp;$A184,[1]非表示!$A$1:$H$500,7,FALSE),0))</f>
        <v/>
      </c>
      <c r="H184" s="9"/>
      <c r="I184" s="10"/>
      <c r="J184" s="11" t="str">
        <f>IF($H184="","",IFERROR(VLOOKUP($H$196&amp;$H184,[1]非表示!$A$1:$H$500,4,FALSE),0))</f>
        <v/>
      </c>
      <c r="K184" s="11" t="str">
        <f>IF($H184="","",IFERROR(VLOOKUP($H$196&amp;$H184,[1]非表示!$A$1:$H$500,5,FALSE),0))</f>
        <v/>
      </c>
      <c r="L184" s="11" t="str">
        <f>IF($H184="","",IFERROR(VLOOKUP($H$196&amp;$H184,[1]非表示!$A$1:$H$500,6,FALSE),0))</f>
        <v/>
      </c>
      <c r="M184" s="12" t="str">
        <f>IF($H184="","",IFERROR(VLOOKUP($H$196&amp;$H184,[1]非表示!$A$1:$H$500,7,FALSE),0))</f>
        <v/>
      </c>
      <c r="O184" s="9"/>
      <c r="P184" s="10"/>
      <c r="Q184" s="11" t="str">
        <f>IF($O184="","",IFERROR(VLOOKUP($O$196&amp;$O184,[1]非表示!$A$1:$H$500,4,FALSE),0))</f>
        <v/>
      </c>
      <c r="R184" s="11" t="str">
        <f>IF($O184="","",IFERROR(VLOOKUP($O$196&amp;$O184,[1]非表示!$A$1:$H$500,5,FALSE),0))</f>
        <v/>
      </c>
      <c r="S184" s="11" t="str">
        <f>IF($O184="","",IFERROR(VLOOKUP($O$196&amp;$O184,[1]非表示!$A$1:$H$500,6,FALSE),0))</f>
        <v/>
      </c>
      <c r="T184" s="12" t="str">
        <f>IF($O184="","",IFERROR(VLOOKUP($O$196&amp;$O184,[1]非表示!$A$1:$H$500,7,FALSE),0))</f>
        <v/>
      </c>
    </row>
    <row r="185" spans="1:20" x14ac:dyDescent="0.15">
      <c r="A185" s="9"/>
      <c r="B185" s="10"/>
      <c r="C185" s="11" t="str">
        <f>IF($A185="","",IFERROR(VLOOKUP($A$196&amp;$A185,[1]非表示!$A$1:$H$500,4,FALSE),0))</f>
        <v/>
      </c>
      <c r="D185" s="11" t="str">
        <f>IF($A185="","",IFERROR(VLOOKUP($A$196&amp;$A185,[1]非表示!$A$1:$H$500,5,FALSE),0))</f>
        <v/>
      </c>
      <c r="E185" s="11" t="str">
        <f>IF($A185="","",IFERROR(VLOOKUP($A$196&amp;$A185,[1]非表示!$A$1:$H$500,6,FALSE),0))</f>
        <v/>
      </c>
      <c r="F185" s="12" t="str">
        <f>IF($A185="","",IFERROR(VLOOKUP($A$196&amp;$A185,[1]非表示!$A$1:$H$500,7,FALSE),0))</f>
        <v/>
      </c>
      <c r="H185" s="9"/>
      <c r="I185" s="10"/>
      <c r="J185" s="11" t="str">
        <f>IF($H185="","",IFERROR(VLOOKUP($H$196&amp;$H185,[1]非表示!$A$1:$H$500,4,FALSE),0))</f>
        <v/>
      </c>
      <c r="K185" s="11" t="str">
        <f>IF($H185="","",IFERROR(VLOOKUP($H$196&amp;$H185,[1]非表示!$A$1:$H$500,5,FALSE),0))</f>
        <v/>
      </c>
      <c r="L185" s="11" t="str">
        <f>IF($H185="","",IFERROR(VLOOKUP($H$196&amp;$H185,[1]非表示!$A$1:$H$500,6,FALSE),0))</f>
        <v/>
      </c>
      <c r="M185" s="12" t="str">
        <f>IF($H185="","",IFERROR(VLOOKUP($H$196&amp;$H185,[1]非表示!$A$1:$H$500,7,FALSE),0))</f>
        <v/>
      </c>
      <c r="O185" s="9"/>
      <c r="P185" s="10"/>
      <c r="Q185" s="11" t="str">
        <f>IF($O185="","",IFERROR(VLOOKUP($O$196&amp;$O185,[1]非表示!$A$1:$H$500,4,FALSE),0))</f>
        <v/>
      </c>
      <c r="R185" s="11" t="str">
        <f>IF($O185="","",IFERROR(VLOOKUP($O$196&amp;$O185,[1]非表示!$A$1:$H$500,5,FALSE),0))</f>
        <v/>
      </c>
      <c r="S185" s="11" t="str">
        <f>IF($O185="","",IFERROR(VLOOKUP($O$196&amp;$O185,[1]非表示!$A$1:$H$500,6,FALSE),0))</f>
        <v/>
      </c>
      <c r="T185" s="12" t="str">
        <f>IF($O185="","",IFERROR(VLOOKUP($O$196&amp;$O185,[1]非表示!$A$1:$H$500,7,FALSE),0))</f>
        <v/>
      </c>
    </row>
    <row r="186" spans="1:20" x14ac:dyDescent="0.15">
      <c r="A186" s="9"/>
      <c r="B186" s="10"/>
      <c r="C186" s="11" t="str">
        <f>IF($A186="","",IFERROR(VLOOKUP($A$196&amp;$A186,[1]非表示!$A$1:$H$500,4,FALSE),0))</f>
        <v/>
      </c>
      <c r="D186" s="11" t="str">
        <f>IF($A186="","",IFERROR(VLOOKUP($A$196&amp;$A186,[1]非表示!$A$1:$H$500,5,FALSE),0))</f>
        <v/>
      </c>
      <c r="E186" s="11" t="str">
        <f>IF($A186="","",IFERROR(VLOOKUP($A$196&amp;$A186,[1]非表示!$A$1:$H$500,6,FALSE),0))</f>
        <v/>
      </c>
      <c r="F186" s="12" t="str">
        <f>IF($A186="","",IFERROR(VLOOKUP($A$196&amp;$A186,[1]非表示!$A$1:$H$500,7,FALSE),0))</f>
        <v/>
      </c>
      <c r="H186" s="9"/>
      <c r="I186" s="10"/>
      <c r="J186" s="11" t="str">
        <f>IF($H186="","",IFERROR(VLOOKUP($H$196&amp;$H186,[1]非表示!$A$1:$H$500,4,FALSE),0))</f>
        <v/>
      </c>
      <c r="K186" s="11" t="str">
        <f>IF($H186="","",IFERROR(VLOOKUP($H$196&amp;$H186,[1]非表示!$A$1:$H$500,5,FALSE),0))</f>
        <v/>
      </c>
      <c r="L186" s="11" t="str">
        <f>IF($H186="","",IFERROR(VLOOKUP($H$196&amp;$H186,[1]非表示!$A$1:$H$500,6,FALSE),0))</f>
        <v/>
      </c>
      <c r="M186" s="12" t="str">
        <f>IF($H186="","",IFERROR(VLOOKUP($H$196&amp;$H186,[1]非表示!$A$1:$H$500,7,FALSE),0))</f>
        <v/>
      </c>
      <c r="O186" s="9"/>
      <c r="P186" s="10"/>
      <c r="Q186" s="11" t="str">
        <f>IF($O186="","",IFERROR(VLOOKUP($O$196&amp;$O186,[1]非表示!$A$1:$H$500,4,FALSE),0))</f>
        <v/>
      </c>
      <c r="R186" s="11" t="str">
        <f>IF($O186="","",IFERROR(VLOOKUP($O$196&amp;$O186,[1]非表示!$A$1:$H$500,5,FALSE),0))</f>
        <v/>
      </c>
      <c r="S186" s="11" t="str">
        <f>IF($O186="","",IFERROR(VLOOKUP($O$196&amp;$O186,[1]非表示!$A$1:$H$500,6,FALSE),0))</f>
        <v/>
      </c>
      <c r="T186" s="12" t="str">
        <f>IF($O186="","",IFERROR(VLOOKUP($O$196&amp;$O186,[1]非表示!$A$1:$H$500,7,FALSE),0))</f>
        <v/>
      </c>
    </row>
    <row r="187" spans="1:20" x14ac:dyDescent="0.15">
      <c r="A187" s="9"/>
      <c r="B187" s="10"/>
      <c r="C187" s="11" t="str">
        <f>IF($A187="","",IFERROR(VLOOKUP($A$196&amp;$A187,[1]非表示!$A$1:$H$500,4,FALSE),0))</f>
        <v/>
      </c>
      <c r="D187" s="11" t="str">
        <f>IF($A187="","",IFERROR(VLOOKUP($A$196&amp;$A187,[1]非表示!$A$1:$H$500,5,FALSE),0))</f>
        <v/>
      </c>
      <c r="E187" s="11" t="str">
        <f>IF($A187="","",IFERROR(VLOOKUP($A$196&amp;$A187,[1]非表示!$A$1:$H$500,6,FALSE),0))</f>
        <v/>
      </c>
      <c r="F187" s="12" t="str">
        <f>IF($A187="","",IFERROR(VLOOKUP($A$196&amp;$A187,[1]非表示!$A$1:$H$500,7,FALSE),0))</f>
        <v/>
      </c>
      <c r="H187" s="9"/>
      <c r="I187" s="10"/>
      <c r="J187" s="11" t="str">
        <f>IF($H187="","",IFERROR(VLOOKUP($H$196&amp;$H187,[1]非表示!$A$1:$H$500,4,FALSE),0))</f>
        <v/>
      </c>
      <c r="K187" s="11" t="str">
        <f>IF($H187="","",IFERROR(VLOOKUP($H$196&amp;$H187,[1]非表示!$A$1:$H$500,5,FALSE),0))</f>
        <v/>
      </c>
      <c r="L187" s="11" t="str">
        <f>IF($H187="","",IFERROR(VLOOKUP($H$196&amp;$H187,[1]非表示!$A$1:$H$500,6,FALSE),0))</f>
        <v/>
      </c>
      <c r="M187" s="12" t="str">
        <f>IF($H187="","",IFERROR(VLOOKUP($H$196&amp;$H187,[1]非表示!$A$1:$H$500,7,FALSE),0))</f>
        <v/>
      </c>
      <c r="O187" s="9"/>
      <c r="P187" s="10"/>
      <c r="Q187" s="11" t="str">
        <f>IF($O187="","",IFERROR(VLOOKUP($O$196&amp;$O187,[1]非表示!$A$1:$H$500,4,FALSE),0))</f>
        <v/>
      </c>
      <c r="R187" s="11" t="str">
        <f>IF($O187="","",IFERROR(VLOOKUP($O$196&amp;$O187,[1]非表示!$A$1:$H$500,5,FALSE),0))</f>
        <v/>
      </c>
      <c r="S187" s="11" t="str">
        <f>IF($O187="","",IFERROR(VLOOKUP($O$196&amp;$O187,[1]非表示!$A$1:$H$500,6,FALSE),0))</f>
        <v/>
      </c>
      <c r="T187" s="12" t="str">
        <f>IF($O187="","",IFERROR(VLOOKUP($O$196&amp;$O187,[1]非表示!$A$1:$H$500,7,FALSE),0))</f>
        <v/>
      </c>
    </row>
    <row r="188" spans="1:20" x14ac:dyDescent="0.15">
      <c r="A188" s="9"/>
      <c r="B188" s="10"/>
      <c r="C188" s="11" t="str">
        <f>IF($A188="","",IFERROR(VLOOKUP($A$196&amp;$A188,[1]非表示!$A$1:$H$500,4,FALSE),0))</f>
        <v/>
      </c>
      <c r="D188" s="11" t="str">
        <f>IF($A188="","",IFERROR(VLOOKUP($A$196&amp;$A188,[1]非表示!$A$1:$H$500,5,FALSE),0))</f>
        <v/>
      </c>
      <c r="E188" s="11" t="str">
        <f>IF($A188="","",IFERROR(VLOOKUP($A$196&amp;$A188,[1]非表示!$A$1:$H$500,6,FALSE),0))</f>
        <v/>
      </c>
      <c r="F188" s="12" t="str">
        <f>IF($A188="","",IFERROR(VLOOKUP($A$196&amp;$A188,[1]非表示!$A$1:$H$500,7,FALSE),0))</f>
        <v/>
      </c>
      <c r="H188" s="9"/>
      <c r="I188" s="29"/>
      <c r="J188" s="11" t="str">
        <f>IF($H188="","",IFERROR(VLOOKUP($H$196&amp;$H188,[1]非表示!$A$1:$H$500,4,FALSE),0))</f>
        <v/>
      </c>
      <c r="K188" s="11" t="str">
        <f>IF($H188="","",IFERROR(VLOOKUP($H$196&amp;$H188,[1]非表示!$A$1:$H$500,5,FALSE),0))</f>
        <v/>
      </c>
      <c r="L188" s="11" t="str">
        <f>IF($H188="","",IFERROR(VLOOKUP($H$196&amp;$H188,[1]非表示!$A$1:$H$500,6,FALSE),0))</f>
        <v/>
      </c>
      <c r="M188" s="12" t="str">
        <f>IF($H188="","",IFERROR(VLOOKUP($H$196&amp;$H188,[1]非表示!$A$1:$H$500,7,FALSE),0))</f>
        <v/>
      </c>
      <c r="O188" s="9"/>
      <c r="P188" s="10"/>
      <c r="Q188" s="11" t="str">
        <f>IF($O188="","",IFERROR(VLOOKUP($O$196&amp;$O188,[1]非表示!$A$1:$H$500,4,FALSE),0))</f>
        <v/>
      </c>
      <c r="R188" s="11" t="str">
        <f>IF($O188="","",IFERROR(VLOOKUP($O$196&amp;$O188,[1]非表示!$A$1:$H$500,5,FALSE),0))</f>
        <v/>
      </c>
      <c r="S188" s="11" t="str">
        <f>IF($O188="","",IFERROR(VLOOKUP($O$196&amp;$O188,[1]非表示!$A$1:$H$500,6,FALSE),0))</f>
        <v/>
      </c>
      <c r="T188" s="12" t="str">
        <f>IF($O188="","",IFERROR(VLOOKUP($O$196&amp;$O188,[1]非表示!$A$1:$H$500,7,FALSE),0))</f>
        <v/>
      </c>
    </row>
    <row r="189" spans="1:20" x14ac:dyDescent="0.15">
      <c r="A189" s="9"/>
      <c r="B189" s="10"/>
      <c r="C189" s="11" t="str">
        <f>IF($A189="","",IFERROR(VLOOKUP($A$196&amp;$A189,[1]非表示!$A$1:$H$500,4,FALSE),0))</f>
        <v/>
      </c>
      <c r="D189" s="11" t="str">
        <f>IF($A189="","",IFERROR(VLOOKUP($A$196&amp;$A189,[1]非表示!$A$1:$H$500,5,FALSE),0))</f>
        <v/>
      </c>
      <c r="E189" s="11" t="str">
        <f>IF($A189="","",IFERROR(VLOOKUP($A$196&amp;$A189,[1]非表示!$A$1:$H$500,6,FALSE),0))</f>
        <v/>
      </c>
      <c r="F189" s="12" t="str">
        <f>IF($A189="","",IFERROR(VLOOKUP($A$196&amp;$A189,[1]非表示!$A$1:$H$500,7,FALSE),0))</f>
        <v/>
      </c>
      <c r="H189" s="9"/>
      <c r="I189" s="29"/>
      <c r="J189" s="11" t="str">
        <f>IF($H189="","",IFERROR(VLOOKUP($H$196&amp;$H189,[1]非表示!$A$1:$H$500,4,FALSE),0))</f>
        <v/>
      </c>
      <c r="K189" s="11" t="str">
        <f>IF($H189="","",IFERROR(VLOOKUP($H$196&amp;$H189,[1]非表示!$A$1:$H$500,5,FALSE),0))</f>
        <v/>
      </c>
      <c r="L189" s="11" t="str">
        <f>IF($H189="","",IFERROR(VLOOKUP($H$196&amp;$H189,[1]非表示!$A$1:$H$500,6,FALSE),0))</f>
        <v/>
      </c>
      <c r="M189" s="12" t="str">
        <f>IF($H189="","",IFERROR(VLOOKUP($H$196&amp;$H189,[1]非表示!$A$1:$H$500,7,FALSE),0))</f>
        <v/>
      </c>
      <c r="O189" s="9"/>
      <c r="P189" s="10"/>
      <c r="Q189" s="11" t="str">
        <f>IF($O189="","",IFERROR(VLOOKUP($O$196&amp;$O189,[1]非表示!$A$1:$H$500,4,FALSE),0))</f>
        <v/>
      </c>
      <c r="R189" s="11" t="str">
        <f>IF($O189="","",IFERROR(VLOOKUP($O$196&amp;$O189,[1]非表示!$A$1:$H$500,5,FALSE),0))</f>
        <v/>
      </c>
      <c r="S189" s="11" t="str">
        <f>IF($O189="","",IFERROR(VLOOKUP($O$196&amp;$O189,[1]非表示!$A$1:$H$500,6,FALSE),0))</f>
        <v/>
      </c>
      <c r="T189" s="12" t="str">
        <f>IF($O189="","",IFERROR(VLOOKUP($O$196&amp;$O189,[1]非表示!$A$1:$H$500,7,FALSE),0))</f>
        <v/>
      </c>
    </row>
    <row r="190" spans="1:20" x14ac:dyDescent="0.15">
      <c r="A190" s="9"/>
      <c r="B190" s="10"/>
      <c r="C190" s="11" t="str">
        <f>IF($A190="","",IFERROR(VLOOKUP($A$196&amp;$A190,[1]非表示!$A$1:$H$500,4,FALSE),0))</f>
        <v/>
      </c>
      <c r="D190" s="11" t="str">
        <f>IF($A190="","",IFERROR(VLOOKUP($A$196&amp;$A190,[1]非表示!$A$1:$H$500,5,FALSE),0))</f>
        <v/>
      </c>
      <c r="E190" s="11" t="str">
        <f>IF($A190="","",IFERROR(VLOOKUP($A$196&amp;$A190,[1]非表示!$A$1:$H$500,6,FALSE),0))</f>
        <v/>
      </c>
      <c r="F190" s="12" t="str">
        <f>IF($A190="","",IFERROR(VLOOKUP($A$196&amp;$A190,[1]非表示!$A$1:$H$500,7,FALSE),0))</f>
        <v/>
      </c>
      <c r="H190" s="9"/>
      <c r="I190" s="29"/>
      <c r="J190" s="11" t="str">
        <f>IF($H190="","",IFERROR(VLOOKUP($H$196&amp;$H190,[1]非表示!$A$1:$H$500,4,FALSE),0))</f>
        <v/>
      </c>
      <c r="K190" s="11" t="str">
        <f>IF($H190="","",IFERROR(VLOOKUP($H$196&amp;$H190,[1]非表示!$A$1:$H$500,5,FALSE),0))</f>
        <v/>
      </c>
      <c r="L190" s="11" t="str">
        <f>IF($H190="","",IFERROR(VLOOKUP($H$196&amp;$H190,[1]非表示!$A$1:$H$500,6,FALSE),0))</f>
        <v/>
      </c>
      <c r="M190" s="12" t="str">
        <f>IF($H190="","",IFERROR(VLOOKUP($H$196&amp;$H190,[1]非表示!$A$1:$H$500,7,FALSE),0))</f>
        <v/>
      </c>
      <c r="O190" s="9"/>
      <c r="P190" s="10"/>
      <c r="Q190" s="11" t="str">
        <f>IF($O190="","",IFERROR(VLOOKUP($O$196&amp;$O190,[1]非表示!$A$1:$H$500,4,FALSE),0))</f>
        <v/>
      </c>
      <c r="R190" s="11" t="str">
        <f>IF($O190="","",IFERROR(VLOOKUP($O$196&amp;$O190,[1]非表示!$A$1:$H$500,5,FALSE),0))</f>
        <v/>
      </c>
      <c r="S190" s="11" t="str">
        <f>IF($O190="","",IFERROR(VLOOKUP($O$196&amp;$O190,[1]非表示!$A$1:$H$500,6,FALSE),0))</f>
        <v/>
      </c>
      <c r="T190" s="12" t="str">
        <f>IF($O190="","",IFERROR(VLOOKUP($O$196&amp;$O190,[1]非表示!$A$1:$H$500,7,FALSE),0))</f>
        <v/>
      </c>
    </row>
    <row r="191" spans="1:20" x14ac:dyDescent="0.15">
      <c r="A191" s="9"/>
      <c r="B191" s="10"/>
      <c r="C191" s="11" t="str">
        <f>IF($A191="","",IFERROR(VLOOKUP($A$196&amp;$A191,[1]非表示!$A$1:$H$500,4,FALSE),0))</f>
        <v/>
      </c>
      <c r="D191" s="11" t="str">
        <f>IF($A191="","",IFERROR(VLOOKUP($A$196&amp;$A191,[1]非表示!$A$1:$H$500,5,FALSE),0))</f>
        <v/>
      </c>
      <c r="E191" s="11" t="str">
        <f>IF($A191="","",IFERROR(VLOOKUP($A$196&amp;$A191,[1]非表示!$A$1:$H$500,6,FALSE),0))</f>
        <v/>
      </c>
      <c r="F191" s="12" t="str">
        <f>IF($A191="","",IFERROR(VLOOKUP($A$196&amp;$A191,[1]非表示!$A$1:$H$500,7,FALSE),0))</f>
        <v/>
      </c>
      <c r="H191" s="9"/>
      <c r="I191" s="29"/>
      <c r="J191" s="11" t="str">
        <f>IF($H191="","",IFERROR(VLOOKUP($H$196&amp;$H191,[1]非表示!$A$1:$H$500,4,FALSE),0))</f>
        <v/>
      </c>
      <c r="K191" s="11" t="str">
        <f>IF($H191="","",IFERROR(VLOOKUP($H$196&amp;$H191,[1]非表示!$A$1:$H$500,5,FALSE),0))</f>
        <v/>
      </c>
      <c r="L191" s="11" t="str">
        <f>IF($H191="","",IFERROR(VLOOKUP($H$196&amp;$H191,[1]非表示!$A$1:$H$500,6,FALSE),0))</f>
        <v/>
      </c>
      <c r="M191" s="12" t="str">
        <f>IF($H191="","",IFERROR(VLOOKUP($H$196&amp;$H191,[1]非表示!$A$1:$H$500,7,FALSE),0))</f>
        <v/>
      </c>
      <c r="O191" s="9"/>
      <c r="P191" s="10"/>
      <c r="Q191" s="11" t="str">
        <f>IF($O191="","",IFERROR(VLOOKUP($O$196&amp;$O191,[1]非表示!$A$1:$H$500,4,FALSE),0))</f>
        <v/>
      </c>
      <c r="R191" s="11" t="str">
        <f>IF($O191="","",IFERROR(VLOOKUP($O$196&amp;$O191,[1]非表示!$A$1:$H$500,5,FALSE),0))</f>
        <v/>
      </c>
      <c r="S191" s="11" t="str">
        <f>IF($O191="","",IFERROR(VLOOKUP($O$196&amp;$O191,[1]非表示!$A$1:$H$500,6,FALSE),0))</f>
        <v/>
      </c>
      <c r="T191" s="12" t="str">
        <f>IF($O191="","",IFERROR(VLOOKUP($O$196&amp;$O191,[1]非表示!$A$1:$H$500,7,FALSE),0))</f>
        <v/>
      </c>
    </row>
    <row r="192" spans="1:20" x14ac:dyDescent="0.15">
      <c r="A192" s="9"/>
      <c r="B192" s="10"/>
      <c r="C192" s="11" t="str">
        <f>IF($A192="","",IFERROR(VLOOKUP($A$196&amp;$A192,[1]非表示!$A$1:$H$500,4,FALSE),0))</f>
        <v/>
      </c>
      <c r="D192" s="11" t="str">
        <f>IF($A192="","",IFERROR(VLOOKUP($A$196&amp;$A192,[1]非表示!$A$1:$H$500,5,FALSE),0))</f>
        <v/>
      </c>
      <c r="E192" s="11" t="str">
        <f>IF($A192="","",IFERROR(VLOOKUP($A$196&amp;$A192,[1]非表示!$A$1:$H$500,6,FALSE),0))</f>
        <v/>
      </c>
      <c r="F192" s="12" t="str">
        <f>IF($A192="","",IFERROR(VLOOKUP($A$196&amp;$A192,[1]非表示!$A$1:$H$500,7,FALSE),0))</f>
        <v/>
      </c>
      <c r="H192" s="9"/>
      <c r="I192" s="10"/>
      <c r="J192" s="11" t="str">
        <f>IF($H192="","",IFERROR(VLOOKUP($H$196&amp;$H192,[1]非表示!$A$1:$H$500,4,FALSE),0))</f>
        <v/>
      </c>
      <c r="K192" s="11" t="str">
        <f>IF($H192="","",IFERROR(VLOOKUP($H$196&amp;$H192,[1]非表示!$A$1:$H$500,5,FALSE),0))</f>
        <v/>
      </c>
      <c r="L192" s="11" t="str">
        <f>IF($H192="","",IFERROR(VLOOKUP($H$196&amp;$H192,[1]非表示!$A$1:$H$500,6,FALSE),0))</f>
        <v/>
      </c>
      <c r="M192" s="12" t="str">
        <f>IF($H192="","",IFERROR(VLOOKUP($H$196&amp;$H192,[1]非表示!$A$1:$H$500,7,FALSE),0))</f>
        <v/>
      </c>
      <c r="O192" s="9"/>
      <c r="P192" s="10"/>
      <c r="Q192" s="11" t="str">
        <f>IF($O192="","",IFERROR(VLOOKUP($O$196&amp;$O192,[1]非表示!$A$1:$H$500,4,FALSE),0))</f>
        <v/>
      </c>
      <c r="R192" s="11" t="str">
        <f>IF($O192="","",IFERROR(VLOOKUP($O$196&amp;$O192,[1]非表示!$A$1:$H$500,5,FALSE),0))</f>
        <v/>
      </c>
      <c r="S192" s="11" t="str">
        <f>IF($O192="","",IFERROR(VLOOKUP($O$196&amp;$O192,[1]非表示!$A$1:$H$500,6,FALSE),0))</f>
        <v/>
      </c>
      <c r="T192" s="12" t="str">
        <f>IF($O192="","",IFERROR(VLOOKUP($O$196&amp;$O192,[1]非表示!$A$1:$H$500,7,FALSE),0))</f>
        <v/>
      </c>
    </row>
    <row r="193" spans="1:27" x14ac:dyDescent="0.15">
      <c r="A193" s="9"/>
      <c r="B193" s="10"/>
      <c r="C193" s="11" t="str">
        <f>IF($A193="","",IFERROR(VLOOKUP($A$196&amp;$A193,[1]非表示!$A$1:$H$500,4,FALSE),0))</f>
        <v/>
      </c>
      <c r="D193" s="11" t="str">
        <f>IF($A193="","",IFERROR(VLOOKUP($A$196&amp;$A193,[1]非表示!$A$1:$H$500,5,FALSE),0))</f>
        <v/>
      </c>
      <c r="E193" s="11" t="str">
        <f>IF($A193="","",IFERROR(VLOOKUP($A$196&amp;$A193,[1]非表示!$A$1:$H$500,6,FALSE),0))</f>
        <v/>
      </c>
      <c r="F193" s="12" t="str">
        <f>IF($A193="","",IFERROR(VLOOKUP($A$196&amp;$A193,[1]非表示!$A$1:$H$500,7,FALSE),0))</f>
        <v/>
      </c>
      <c r="H193" s="9"/>
      <c r="I193" s="10"/>
      <c r="J193" s="11" t="str">
        <f>IF($H193="","",IFERROR(VLOOKUP($H$196&amp;$H193,[1]非表示!$A$1:$H$500,4,FALSE),0))</f>
        <v/>
      </c>
      <c r="K193" s="11" t="str">
        <f>IF($H193="","",IFERROR(VLOOKUP($H$196&amp;$H193,[1]非表示!$A$1:$H$500,5,FALSE),0))</f>
        <v/>
      </c>
      <c r="L193" s="11" t="str">
        <f>IF($H193="","",IFERROR(VLOOKUP($H$196&amp;$H193,[1]非表示!$A$1:$H$500,6,FALSE),0))</f>
        <v/>
      </c>
      <c r="M193" s="12" t="str">
        <f>IF($H193="","",IFERROR(VLOOKUP($H$196&amp;$H193,[1]非表示!$A$1:$H$500,7,FALSE),0))</f>
        <v/>
      </c>
      <c r="O193" s="9"/>
      <c r="P193" s="10"/>
      <c r="Q193" s="11" t="str">
        <f>IF($O193="","",IFERROR(VLOOKUP($O$196&amp;$O193,[1]非表示!$A$1:$H$500,4,FALSE),0))</f>
        <v/>
      </c>
      <c r="R193" s="11" t="str">
        <f>IF($O193="","",IFERROR(VLOOKUP($O$196&amp;$O193,[1]非表示!$A$1:$H$500,5,FALSE),0))</f>
        <v/>
      </c>
      <c r="S193" s="11" t="str">
        <f>IF($O193="","",IFERROR(VLOOKUP($O$196&amp;$O193,[1]非表示!$A$1:$H$500,6,FALSE),0))</f>
        <v/>
      </c>
      <c r="T193" s="12" t="str">
        <f>IF($O193="","",IFERROR(VLOOKUP($O$196&amp;$O193,[1]非表示!$A$1:$H$500,7,FALSE),0))</f>
        <v/>
      </c>
    </row>
    <row r="194" spans="1:27" x14ac:dyDescent="0.15">
      <c r="A194" s="9"/>
      <c r="B194" s="10"/>
      <c r="C194" s="11" t="str">
        <f>IF($A194="","",IFERROR(VLOOKUP($A$196&amp;$A194,[1]非表示!$A$1:$H$500,4,FALSE),0))</f>
        <v/>
      </c>
      <c r="D194" s="11" t="str">
        <f>IF($A194="","",IFERROR(VLOOKUP($A$196&amp;$A194,[1]非表示!$A$1:$H$500,5,FALSE),0))</f>
        <v/>
      </c>
      <c r="E194" s="11" t="str">
        <f>IF($A194="","",IFERROR(VLOOKUP($A$196&amp;$A194,[1]非表示!$A$1:$H$500,6,FALSE),0))</f>
        <v/>
      </c>
      <c r="F194" s="12" t="str">
        <f>IF($A194="","",IFERROR(VLOOKUP($A$196&amp;$A194,[1]非表示!$A$1:$H$500,7,FALSE),0))</f>
        <v/>
      </c>
      <c r="H194" s="9"/>
      <c r="I194" s="10"/>
      <c r="J194" s="11" t="str">
        <f>IF($H194="","",IFERROR(VLOOKUP($H$196&amp;$H194,[1]非表示!$A$1:$H$500,4,FALSE),0))</f>
        <v/>
      </c>
      <c r="K194" s="11" t="str">
        <f>IF($H194="","",IFERROR(VLOOKUP($H$196&amp;$H194,[1]非表示!$A$1:$H$500,5,FALSE),0))</f>
        <v/>
      </c>
      <c r="L194" s="11" t="str">
        <f>IF($H194="","",IFERROR(VLOOKUP($H$196&amp;$H194,[1]非表示!$A$1:$H$500,6,FALSE),0))</f>
        <v/>
      </c>
      <c r="M194" s="12" t="str">
        <f>IF($H194="","",IFERROR(VLOOKUP($H$196&amp;$H194,[1]非表示!$A$1:$H$500,7,FALSE),0))</f>
        <v/>
      </c>
      <c r="O194" s="9"/>
      <c r="P194" s="10"/>
      <c r="Q194" s="11" t="str">
        <f>IF($O194="","",IFERROR(VLOOKUP($O$196&amp;$O194,[1]非表示!$A$1:$H$500,4,FALSE),0))</f>
        <v/>
      </c>
      <c r="R194" s="11" t="str">
        <f>IF($O194="","",IFERROR(VLOOKUP($O$196&amp;$O194,[1]非表示!$A$1:$H$500,5,FALSE),0))</f>
        <v/>
      </c>
      <c r="S194" s="11" t="str">
        <f>IF($O194="","",IFERROR(VLOOKUP($O$196&amp;$O194,[1]非表示!$A$1:$H$500,6,FALSE),0))</f>
        <v/>
      </c>
      <c r="T194" s="12" t="str">
        <f>IF($O194="","",IFERROR(VLOOKUP($O$196&amp;$O194,[1]非表示!$A$1:$H$500,7,FALSE),0))</f>
        <v/>
      </c>
    </row>
    <row r="195" spans="1:27" x14ac:dyDescent="0.15">
      <c r="A195" s="15"/>
      <c r="B195" s="16"/>
      <c r="C195" s="11" t="str">
        <f>IF($A195="","",IFERROR(VLOOKUP($A$196&amp;$A195,[1]非表示!$A$1:$H$500,4,FALSE),0))</f>
        <v/>
      </c>
      <c r="D195" s="11" t="str">
        <f>IF($A195="","",IFERROR(VLOOKUP($A$196&amp;$A195,[1]非表示!$A$1:$H$500,5,FALSE),0))</f>
        <v/>
      </c>
      <c r="E195" s="11" t="str">
        <f>IF($A195="","",IFERROR(VLOOKUP($A$196&amp;$A195,[1]非表示!$A$1:$H$500,6,FALSE),0))</f>
        <v/>
      </c>
      <c r="F195" s="12" t="str">
        <f>IF($A195="","",IFERROR(VLOOKUP($A$196&amp;$A195,[1]非表示!$A$1:$H$500,7,FALSE),0))</f>
        <v/>
      </c>
      <c r="H195" s="15"/>
      <c r="I195" s="16"/>
      <c r="J195" s="11" t="str">
        <f>IF($H195="","",IFERROR(VLOOKUP($H$196&amp;$H195,[1]非表示!$A$1:$H$500,4,FALSE),0))</f>
        <v/>
      </c>
      <c r="K195" s="11" t="str">
        <f>IF($H195="","",IFERROR(VLOOKUP($H$196&amp;$H195,[1]非表示!$A$1:$H$500,5,FALSE),0))</f>
        <v/>
      </c>
      <c r="L195" s="11" t="str">
        <f>IF($H195="","",IFERROR(VLOOKUP($H$196&amp;$H195,[1]非表示!$A$1:$H$500,6,FALSE),0))</f>
        <v/>
      </c>
      <c r="M195" s="12" t="str">
        <f>IF($H195="","",IFERROR(VLOOKUP($H$196&amp;$H195,[1]非表示!$A$1:$H$500,7,FALSE),0))</f>
        <v/>
      </c>
      <c r="O195" s="15"/>
      <c r="P195" s="16"/>
      <c r="Q195" s="11" t="str">
        <f>IF($O195="","",IFERROR(VLOOKUP($O$196&amp;$O195,[1]非表示!$A$1:$H$500,4,FALSE),0))</f>
        <v/>
      </c>
      <c r="R195" s="11" t="str">
        <f>IF($O195="","",IFERROR(VLOOKUP($O$196&amp;$O195,[1]非表示!$A$1:$H$500,5,FALSE),0))</f>
        <v/>
      </c>
      <c r="S195" s="11" t="str">
        <f>IF($O195="","",IFERROR(VLOOKUP($O$196&amp;$O195,[1]非表示!$A$1:$H$500,6,FALSE),0))</f>
        <v/>
      </c>
      <c r="T195" s="12" t="str">
        <f>IF($O195="","",IFERROR(VLOOKUP($O$196&amp;$O195,[1]非表示!$A$1:$H$500,7,FALSE),0))</f>
        <v/>
      </c>
    </row>
    <row r="196" spans="1:27" ht="13.5" customHeight="1" x14ac:dyDescent="0.15">
      <c r="A196" s="23">
        <v>8</v>
      </c>
      <c r="B196" s="24" t="s">
        <v>388</v>
      </c>
      <c r="C196" s="25">
        <v>2424</v>
      </c>
      <c r="D196" s="25">
        <v>5323</v>
      </c>
      <c r="E196" s="25">
        <v>2631</v>
      </c>
      <c r="F196" s="26">
        <v>2692</v>
      </c>
      <c r="H196" s="23">
        <v>9</v>
      </c>
      <c r="I196" s="24" t="s">
        <v>389</v>
      </c>
      <c r="J196" s="25">
        <v>6128</v>
      </c>
      <c r="K196" s="25">
        <v>14456</v>
      </c>
      <c r="L196" s="25">
        <v>7521</v>
      </c>
      <c r="M196" s="26">
        <v>6935</v>
      </c>
      <c r="O196" s="23">
        <v>10</v>
      </c>
      <c r="P196" s="24" t="s">
        <v>390</v>
      </c>
      <c r="Q196" s="25">
        <v>8920</v>
      </c>
      <c r="R196" s="25">
        <v>25577</v>
      </c>
      <c r="S196" s="25">
        <v>12697</v>
      </c>
      <c r="T196" s="26">
        <v>12880</v>
      </c>
    </row>
    <row r="208" spans="1:27" x14ac:dyDescent="0.15">
      <c r="O208" s="1"/>
      <c r="Q208" s="31" t="s">
        <v>3</v>
      </c>
      <c r="R208" s="31" t="s">
        <v>4</v>
      </c>
      <c r="S208" s="31" t="s">
        <v>5</v>
      </c>
      <c r="T208" s="31" t="s">
        <v>6</v>
      </c>
      <c r="V208" s="32" t="s">
        <v>391</v>
      </c>
      <c r="W208" s="33">
        <f>R219</f>
        <v>278861</v>
      </c>
      <c r="X208" s="33" t="s">
        <v>392</v>
      </c>
      <c r="Y208" s="34" t="s">
        <v>393</v>
      </c>
      <c r="Z208" s="35">
        <f>R221</f>
        <v>-114</v>
      </c>
      <c r="AA208" s="36" t="s">
        <v>394</v>
      </c>
    </row>
    <row r="209" spans="15:27" ht="13.5" x14ac:dyDescent="0.15">
      <c r="O209">
        <v>3</v>
      </c>
      <c r="P209" t="s">
        <v>395</v>
      </c>
      <c r="Q209" s="37">
        <f>Q49</f>
        <v>40156</v>
      </c>
      <c r="R209" s="37">
        <f>R49</f>
        <v>87585</v>
      </c>
      <c r="S209" s="37">
        <f>S49</f>
        <v>45899</v>
      </c>
      <c r="T209" s="37">
        <f>T49</f>
        <v>41686</v>
      </c>
      <c r="V209" s="32" t="s">
        <v>5</v>
      </c>
      <c r="W209" s="33">
        <f>S219</f>
        <v>143493</v>
      </c>
      <c r="X209" s="33" t="s">
        <v>392</v>
      </c>
      <c r="Y209" s="34" t="s">
        <v>393</v>
      </c>
      <c r="Z209" s="35">
        <f>S221</f>
        <v>-39</v>
      </c>
      <c r="AA209" s="36" t="s">
        <v>394</v>
      </c>
    </row>
    <row r="210" spans="15:27" ht="13.5" x14ac:dyDescent="0.15">
      <c r="O210">
        <v>2</v>
      </c>
      <c r="P210" t="s">
        <v>396</v>
      </c>
      <c r="Q210" s="37">
        <f>J98</f>
        <v>24665</v>
      </c>
      <c r="R210" s="37">
        <f>K98</f>
        <v>52212</v>
      </c>
      <c r="S210" s="37">
        <f>L98</f>
        <v>26794</v>
      </c>
      <c r="T210" s="37">
        <f>M98</f>
        <v>25418</v>
      </c>
      <c r="V210" s="32" t="s">
        <v>6</v>
      </c>
      <c r="W210" s="33">
        <f>T219</f>
        <v>135368</v>
      </c>
      <c r="X210" s="33" t="s">
        <v>392</v>
      </c>
      <c r="Y210" s="34" t="s">
        <v>393</v>
      </c>
      <c r="Z210" s="35">
        <f>T221</f>
        <v>-75</v>
      </c>
      <c r="AA210" s="36" t="s">
        <v>394</v>
      </c>
    </row>
    <row r="211" spans="15:27" ht="13.5" x14ac:dyDescent="0.15">
      <c r="O211">
        <v>1</v>
      </c>
      <c r="P211" t="s">
        <v>397</v>
      </c>
      <c r="Q211" s="37">
        <f>C98</f>
        <v>14085</v>
      </c>
      <c r="R211" s="37">
        <f>D98</f>
        <v>29688</v>
      </c>
      <c r="S211" s="37">
        <f>E98</f>
        <v>15509</v>
      </c>
      <c r="T211" s="37">
        <f>F98</f>
        <v>14179</v>
      </c>
      <c r="V211" s="32" t="s">
        <v>3</v>
      </c>
      <c r="W211" s="33">
        <f>Q219</f>
        <v>124205</v>
      </c>
      <c r="X211" s="33" t="s">
        <v>398</v>
      </c>
      <c r="Y211" s="34" t="s">
        <v>393</v>
      </c>
      <c r="Z211" s="35">
        <f>Q221</f>
        <v>32</v>
      </c>
      <c r="AA211" s="36" t="s">
        <v>399</v>
      </c>
    </row>
    <row r="212" spans="15:27" ht="13.5" x14ac:dyDescent="0.15">
      <c r="O212">
        <v>9</v>
      </c>
      <c r="P212" t="s">
        <v>400</v>
      </c>
      <c r="Q212" s="37">
        <f>J196</f>
        <v>6128</v>
      </c>
      <c r="R212" s="37">
        <f>K196</f>
        <v>14456</v>
      </c>
      <c r="S212" s="37">
        <f>L196</f>
        <v>7521</v>
      </c>
      <c r="T212" s="37">
        <f>M196</f>
        <v>6935</v>
      </c>
    </row>
    <row r="213" spans="15:27" ht="13.5" x14ac:dyDescent="0.15">
      <c r="O213">
        <v>4</v>
      </c>
      <c r="P213" t="s">
        <v>401</v>
      </c>
      <c r="Q213" s="37">
        <f>Q98</f>
        <v>6191</v>
      </c>
      <c r="R213" s="37">
        <f>R98</f>
        <v>14606</v>
      </c>
      <c r="S213" s="37">
        <f>S98</f>
        <v>7341</v>
      </c>
      <c r="T213" s="37">
        <f>T98</f>
        <v>7265</v>
      </c>
    </row>
    <row r="214" spans="15:27" ht="13.5" x14ac:dyDescent="0.15">
      <c r="O214">
        <v>5</v>
      </c>
      <c r="P214" t="s">
        <v>402</v>
      </c>
      <c r="Q214" s="37">
        <f>C147</f>
        <v>6121</v>
      </c>
      <c r="R214" s="37">
        <f>D147</f>
        <v>13905</v>
      </c>
      <c r="S214" s="37">
        <f>E147</f>
        <v>6933</v>
      </c>
      <c r="T214" s="37">
        <f>F147</f>
        <v>6972</v>
      </c>
    </row>
    <row r="215" spans="15:27" ht="13.5" x14ac:dyDescent="0.15">
      <c r="O215">
        <v>7</v>
      </c>
      <c r="P215" t="s">
        <v>403</v>
      </c>
      <c r="Q215" s="37">
        <f>Q147</f>
        <v>10313</v>
      </c>
      <c r="R215" s="37">
        <f>R147</f>
        <v>23454</v>
      </c>
      <c r="S215" s="37">
        <f>S147</f>
        <v>11801</v>
      </c>
      <c r="T215" s="37">
        <f>T147</f>
        <v>11653</v>
      </c>
    </row>
    <row r="216" spans="15:27" ht="13.5" x14ac:dyDescent="0.15">
      <c r="O216">
        <v>8</v>
      </c>
      <c r="P216" t="s">
        <v>404</v>
      </c>
      <c r="Q216" s="37">
        <f>C196</f>
        <v>2424</v>
      </c>
      <c r="R216" s="37">
        <f>D196</f>
        <v>5323</v>
      </c>
      <c r="S216" s="37">
        <f>E196</f>
        <v>2631</v>
      </c>
      <c r="T216" s="37">
        <f>F196</f>
        <v>2692</v>
      </c>
    </row>
    <row r="217" spans="15:27" ht="13.5" x14ac:dyDescent="0.15">
      <c r="O217">
        <v>6</v>
      </c>
      <c r="P217" t="s">
        <v>405</v>
      </c>
      <c r="Q217" s="37">
        <f>J147</f>
        <v>5202</v>
      </c>
      <c r="R217" s="37">
        <f>K147</f>
        <v>12055</v>
      </c>
      <c r="S217" s="37">
        <f>L147</f>
        <v>6367</v>
      </c>
      <c r="T217" s="37">
        <f>M147</f>
        <v>5688</v>
      </c>
    </row>
    <row r="218" spans="15:27" ht="13.5" x14ac:dyDescent="0.15">
      <c r="O218" s="38">
        <v>10</v>
      </c>
      <c r="P218" s="38" t="s">
        <v>406</v>
      </c>
      <c r="Q218" s="39">
        <f>Q196</f>
        <v>8920</v>
      </c>
      <c r="R218" s="39">
        <f>R196</f>
        <v>25577</v>
      </c>
      <c r="S218" s="39">
        <f>S196</f>
        <v>12697</v>
      </c>
      <c r="T218" s="39">
        <f>T196</f>
        <v>12880</v>
      </c>
    </row>
    <row r="219" spans="15:27" ht="12.75" thickBot="1" x14ac:dyDescent="0.2">
      <c r="P219" s="1" t="s">
        <v>407</v>
      </c>
      <c r="Q219" s="40">
        <f>SUM(Q209:Q218)</f>
        <v>124205</v>
      </c>
      <c r="R219" s="40">
        <f>SUM(R209:R218)</f>
        <v>278861</v>
      </c>
      <c r="S219" s="40">
        <f>SUM(S209:S218)</f>
        <v>143493</v>
      </c>
      <c r="T219" s="40">
        <f>SUM(T209:T218)</f>
        <v>135368</v>
      </c>
    </row>
    <row r="220" spans="15:27" ht="12.75" thickBot="1" x14ac:dyDescent="0.2">
      <c r="O220" s="41" t="s">
        <v>408</v>
      </c>
      <c r="P220" s="42" t="s">
        <v>409</v>
      </c>
      <c r="Q220" s="43">
        <v>124173</v>
      </c>
      <c r="R220" s="43">
        <v>278975</v>
      </c>
      <c r="S220" s="43">
        <v>143532</v>
      </c>
      <c r="T220" s="43">
        <v>135443</v>
      </c>
    </row>
    <row r="221" spans="15:27" x14ac:dyDescent="0.15">
      <c r="P221" s="1" t="s">
        <v>410</v>
      </c>
      <c r="Q221" s="40">
        <f>Q219-Q220</f>
        <v>32</v>
      </c>
      <c r="R221" s="40">
        <f>R219-R220</f>
        <v>-114</v>
      </c>
      <c r="S221" s="40">
        <f>S219-S220</f>
        <v>-39</v>
      </c>
      <c r="T221" s="40">
        <f>T219-T220</f>
        <v>-75</v>
      </c>
    </row>
  </sheetData>
  <mergeCells count="7">
    <mergeCell ref="A148:F148"/>
    <mergeCell ref="A1:F1"/>
    <mergeCell ref="O1:P1"/>
    <mergeCell ref="A49:B49"/>
    <mergeCell ref="H49:I49"/>
    <mergeCell ref="A50:F50"/>
    <mergeCell ref="A99:F99"/>
  </mergeCells>
  <phoneticPr fontId="3"/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21"/>
  <sheetViews>
    <sheetView workbookViewId="0">
      <selection activeCell="B1" sqref="B1"/>
    </sheetView>
  </sheetViews>
  <sheetFormatPr defaultRowHeight="12" x14ac:dyDescent="0.15"/>
  <cols>
    <col min="1" max="1" width="4.875" style="30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30" customWidth="1"/>
    <col min="9" max="9" width="15.625" style="1" customWidth="1"/>
    <col min="10" max="13" width="6.625" style="1" customWidth="1"/>
    <col min="14" max="14" width="1.625" style="1" customWidth="1"/>
    <col min="15" max="15" width="4.125" style="30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44" t="s">
        <v>411</v>
      </c>
      <c r="B1" s="44"/>
      <c r="C1" s="44"/>
      <c r="D1" s="44"/>
      <c r="E1" s="44"/>
      <c r="F1" s="44"/>
      <c r="H1" s="2"/>
      <c r="O1" s="45"/>
      <c r="P1" s="46"/>
      <c r="Q1" s="47"/>
      <c r="R1" s="47"/>
      <c r="S1" s="47"/>
      <c r="T1" s="47"/>
    </row>
    <row r="2" spans="1:22" x14ac:dyDescent="0.15">
      <c r="A2" s="5" t="s">
        <v>412</v>
      </c>
      <c r="B2" s="6" t="s">
        <v>413</v>
      </c>
      <c r="C2" s="6" t="s">
        <v>414</v>
      </c>
      <c r="D2" s="6" t="s">
        <v>415</v>
      </c>
      <c r="E2" s="6" t="s">
        <v>416</v>
      </c>
      <c r="F2" s="7" t="s">
        <v>417</v>
      </c>
      <c r="H2" s="5" t="s">
        <v>412</v>
      </c>
      <c r="I2" s="6" t="s">
        <v>413</v>
      </c>
      <c r="J2" s="6" t="s">
        <v>414</v>
      </c>
      <c r="K2" s="6" t="s">
        <v>415</v>
      </c>
      <c r="L2" s="6" t="s">
        <v>416</v>
      </c>
      <c r="M2" s="7" t="s">
        <v>417</v>
      </c>
      <c r="O2" s="5" t="s">
        <v>412</v>
      </c>
      <c r="P2" s="6" t="s">
        <v>413</v>
      </c>
      <c r="Q2" s="6" t="s">
        <v>414</v>
      </c>
      <c r="R2" s="6" t="s">
        <v>415</v>
      </c>
      <c r="S2" s="6" t="s">
        <v>416</v>
      </c>
      <c r="T2" s="7" t="s">
        <v>417</v>
      </c>
      <c r="V2" s="8"/>
    </row>
    <row r="3" spans="1:22" x14ac:dyDescent="0.15">
      <c r="A3" s="9">
        <v>1655</v>
      </c>
      <c r="B3" s="10" t="s">
        <v>7</v>
      </c>
      <c r="C3" s="11">
        <v>215</v>
      </c>
      <c r="D3" s="11">
        <v>545</v>
      </c>
      <c r="E3" s="11">
        <v>276</v>
      </c>
      <c r="F3" s="12">
        <v>269</v>
      </c>
      <c r="H3" s="9">
        <v>7900</v>
      </c>
      <c r="I3" s="10" t="s">
        <v>8</v>
      </c>
      <c r="J3" s="11">
        <v>815</v>
      </c>
      <c r="K3" s="11">
        <v>1689</v>
      </c>
      <c r="L3" s="11">
        <v>845</v>
      </c>
      <c r="M3" s="12">
        <v>844</v>
      </c>
      <c r="O3" s="9">
        <v>30101</v>
      </c>
      <c r="P3" s="10" t="s">
        <v>9</v>
      </c>
      <c r="Q3" s="11">
        <v>312</v>
      </c>
      <c r="R3" s="11">
        <v>694</v>
      </c>
      <c r="S3" s="11">
        <v>353</v>
      </c>
      <c r="T3" s="12">
        <v>341</v>
      </c>
    </row>
    <row r="4" spans="1:22" x14ac:dyDescent="0.15">
      <c r="A4" s="9">
        <v>1656</v>
      </c>
      <c r="B4" s="10" t="s">
        <v>10</v>
      </c>
      <c r="C4" s="11">
        <v>110</v>
      </c>
      <c r="D4" s="11">
        <v>396</v>
      </c>
      <c r="E4" s="11">
        <v>207</v>
      </c>
      <c r="F4" s="12">
        <v>189</v>
      </c>
      <c r="H4" s="9">
        <v>8000</v>
      </c>
      <c r="I4" s="10" t="s">
        <v>11</v>
      </c>
      <c r="J4" s="11">
        <v>8043</v>
      </c>
      <c r="K4" s="11">
        <v>16910</v>
      </c>
      <c r="L4" s="11">
        <v>8935</v>
      </c>
      <c r="M4" s="12">
        <v>7975</v>
      </c>
      <c r="O4" s="9">
        <v>30102</v>
      </c>
      <c r="P4" s="10" t="s">
        <v>12</v>
      </c>
      <c r="Q4" s="11">
        <v>334</v>
      </c>
      <c r="R4" s="11">
        <v>777</v>
      </c>
      <c r="S4" s="11">
        <v>403</v>
      </c>
      <c r="T4" s="12">
        <v>374</v>
      </c>
    </row>
    <row r="5" spans="1:22" x14ac:dyDescent="0.15">
      <c r="A5" s="9">
        <v>1657</v>
      </c>
      <c r="B5" s="10" t="s">
        <v>13</v>
      </c>
      <c r="C5" s="11">
        <v>378</v>
      </c>
      <c r="D5" s="11">
        <v>885</v>
      </c>
      <c r="E5" s="11">
        <v>469</v>
      </c>
      <c r="F5" s="12">
        <v>416</v>
      </c>
      <c r="H5" s="9">
        <v>8051</v>
      </c>
      <c r="I5" s="10" t="s">
        <v>14</v>
      </c>
      <c r="J5" s="11">
        <v>339</v>
      </c>
      <c r="K5" s="11">
        <v>592</v>
      </c>
      <c r="L5" s="11">
        <v>316</v>
      </c>
      <c r="M5" s="12">
        <v>276</v>
      </c>
      <c r="O5" s="9">
        <v>30103</v>
      </c>
      <c r="P5" s="10" t="s">
        <v>15</v>
      </c>
      <c r="Q5" s="11">
        <v>265</v>
      </c>
      <c r="R5" s="11">
        <v>532</v>
      </c>
      <c r="S5" s="11">
        <v>288</v>
      </c>
      <c r="T5" s="12">
        <v>244</v>
      </c>
    </row>
    <row r="6" spans="1:22" x14ac:dyDescent="0.15">
      <c r="A6" s="9">
        <v>4300</v>
      </c>
      <c r="B6" s="10" t="s">
        <v>16</v>
      </c>
      <c r="C6" s="11">
        <v>2</v>
      </c>
      <c r="D6" s="11">
        <v>2</v>
      </c>
      <c r="E6" s="11">
        <v>2</v>
      </c>
      <c r="F6" s="12">
        <v>0</v>
      </c>
      <c r="H6" s="9">
        <v>8052</v>
      </c>
      <c r="I6" s="10" t="s">
        <v>17</v>
      </c>
      <c r="J6" s="11">
        <v>476</v>
      </c>
      <c r="K6" s="11">
        <v>826</v>
      </c>
      <c r="L6" s="11">
        <v>444</v>
      </c>
      <c r="M6" s="12">
        <v>382</v>
      </c>
      <c r="O6" s="9">
        <v>30104</v>
      </c>
      <c r="P6" s="10" t="s">
        <v>18</v>
      </c>
      <c r="Q6" s="11">
        <v>236</v>
      </c>
      <c r="R6" s="11">
        <v>544</v>
      </c>
      <c r="S6" s="11">
        <v>282</v>
      </c>
      <c r="T6" s="12">
        <v>262</v>
      </c>
    </row>
    <row r="7" spans="1:22" x14ac:dyDescent="0.15">
      <c r="A7" s="9">
        <v>4400</v>
      </c>
      <c r="B7" s="10" t="s">
        <v>19</v>
      </c>
      <c r="C7" s="11">
        <v>1</v>
      </c>
      <c r="D7" s="11">
        <v>3</v>
      </c>
      <c r="E7" s="11">
        <v>0</v>
      </c>
      <c r="F7" s="12">
        <v>3</v>
      </c>
      <c r="H7" s="9">
        <v>8061</v>
      </c>
      <c r="I7" s="10" t="s">
        <v>20</v>
      </c>
      <c r="J7" s="11">
        <v>400</v>
      </c>
      <c r="K7" s="11">
        <v>723</v>
      </c>
      <c r="L7" s="11">
        <v>391</v>
      </c>
      <c r="M7" s="12">
        <v>332</v>
      </c>
      <c r="O7" s="9">
        <v>30105</v>
      </c>
      <c r="P7" s="10" t="s">
        <v>21</v>
      </c>
      <c r="Q7" s="11">
        <v>256</v>
      </c>
      <c r="R7" s="11">
        <v>662</v>
      </c>
      <c r="S7" s="11">
        <v>357</v>
      </c>
      <c r="T7" s="12">
        <v>305</v>
      </c>
    </row>
    <row r="8" spans="1:22" x14ac:dyDescent="0.15">
      <c r="A8" s="9">
        <v>4500</v>
      </c>
      <c r="B8" s="10" t="s">
        <v>22</v>
      </c>
      <c r="C8" s="11">
        <v>1</v>
      </c>
      <c r="D8" s="11">
        <v>1</v>
      </c>
      <c r="E8" s="11">
        <v>1</v>
      </c>
      <c r="F8" s="12">
        <v>0</v>
      </c>
      <c r="H8" s="9">
        <v>8062</v>
      </c>
      <c r="I8" s="10" t="s">
        <v>23</v>
      </c>
      <c r="J8" s="11">
        <v>264</v>
      </c>
      <c r="K8" s="11">
        <v>516</v>
      </c>
      <c r="L8" s="11">
        <v>264</v>
      </c>
      <c r="M8" s="12">
        <v>252</v>
      </c>
      <c r="O8" s="9">
        <v>30106</v>
      </c>
      <c r="P8" s="10" t="s">
        <v>24</v>
      </c>
      <c r="Q8" s="11">
        <v>242</v>
      </c>
      <c r="R8" s="11">
        <v>623</v>
      </c>
      <c r="S8" s="11">
        <v>292</v>
      </c>
      <c r="T8" s="12">
        <v>331</v>
      </c>
    </row>
    <row r="9" spans="1:22" x14ac:dyDescent="0.15">
      <c r="A9" s="9">
        <v>4600</v>
      </c>
      <c r="B9" s="10" t="s">
        <v>25</v>
      </c>
      <c r="C9" s="11">
        <v>1316</v>
      </c>
      <c r="D9" s="11">
        <v>2812</v>
      </c>
      <c r="E9" s="11">
        <v>1499</v>
      </c>
      <c r="F9" s="12">
        <v>1313</v>
      </c>
      <c r="H9" s="9">
        <v>8063</v>
      </c>
      <c r="I9" s="10" t="s">
        <v>26</v>
      </c>
      <c r="J9" s="11">
        <v>67</v>
      </c>
      <c r="K9" s="11">
        <v>142</v>
      </c>
      <c r="L9" s="11">
        <v>73</v>
      </c>
      <c r="M9" s="12">
        <v>69</v>
      </c>
      <c r="O9" s="9">
        <v>30107</v>
      </c>
      <c r="P9" s="10" t="s">
        <v>27</v>
      </c>
      <c r="Q9" s="11">
        <v>321</v>
      </c>
      <c r="R9" s="11">
        <v>706</v>
      </c>
      <c r="S9" s="11">
        <v>353</v>
      </c>
      <c r="T9" s="12">
        <v>353</v>
      </c>
    </row>
    <row r="10" spans="1:22" x14ac:dyDescent="0.15">
      <c r="A10" s="9">
        <v>4651</v>
      </c>
      <c r="B10" s="10" t="s">
        <v>28</v>
      </c>
      <c r="C10" s="11">
        <v>141</v>
      </c>
      <c r="D10" s="11">
        <v>296</v>
      </c>
      <c r="E10" s="11">
        <v>161</v>
      </c>
      <c r="F10" s="12">
        <v>135</v>
      </c>
      <c r="H10" s="9">
        <v>8101</v>
      </c>
      <c r="I10" s="10" t="s">
        <v>29</v>
      </c>
      <c r="J10" s="11">
        <v>661</v>
      </c>
      <c r="K10" s="11">
        <v>1218</v>
      </c>
      <c r="L10" s="11">
        <v>643</v>
      </c>
      <c r="M10" s="12">
        <v>575</v>
      </c>
      <c r="O10" s="9">
        <v>30201</v>
      </c>
      <c r="P10" s="10" t="s">
        <v>30</v>
      </c>
      <c r="Q10" s="11">
        <v>274</v>
      </c>
      <c r="R10" s="11">
        <v>634</v>
      </c>
      <c r="S10" s="11">
        <v>320</v>
      </c>
      <c r="T10" s="12">
        <v>314</v>
      </c>
    </row>
    <row r="11" spans="1:22" x14ac:dyDescent="0.15">
      <c r="A11" s="9">
        <v>4652</v>
      </c>
      <c r="B11" s="10" t="s">
        <v>31</v>
      </c>
      <c r="C11" s="11">
        <v>87</v>
      </c>
      <c r="D11" s="11">
        <v>175</v>
      </c>
      <c r="E11" s="11">
        <v>97</v>
      </c>
      <c r="F11" s="12">
        <v>78</v>
      </c>
      <c r="H11" s="9">
        <v>8102</v>
      </c>
      <c r="I11" s="10" t="s">
        <v>32</v>
      </c>
      <c r="J11" s="11">
        <v>392</v>
      </c>
      <c r="K11" s="11">
        <v>832</v>
      </c>
      <c r="L11" s="11">
        <v>439</v>
      </c>
      <c r="M11" s="12">
        <v>393</v>
      </c>
      <c r="O11" s="9">
        <v>30202</v>
      </c>
      <c r="P11" s="10" t="s">
        <v>33</v>
      </c>
      <c r="Q11" s="11">
        <v>195</v>
      </c>
      <c r="R11" s="11">
        <v>457</v>
      </c>
      <c r="S11" s="11">
        <v>223</v>
      </c>
      <c r="T11" s="12">
        <v>234</v>
      </c>
    </row>
    <row r="12" spans="1:22" x14ac:dyDescent="0.15">
      <c r="A12" s="9">
        <v>4653</v>
      </c>
      <c r="B12" s="10" t="s">
        <v>34</v>
      </c>
      <c r="C12" s="11">
        <v>188</v>
      </c>
      <c r="D12" s="11">
        <v>229</v>
      </c>
      <c r="E12" s="11">
        <v>165</v>
      </c>
      <c r="F12" s="12">
        <v>64</v>
      </c>
      <c r="H12" s="9">
        <v>8103</v>
      </c>
      <c r="I12" s="10" t="s">
        <v>35</v>
      </c>
      <c r="J12" s="11">
        <v>534</v>
      </c>
      <c r="K12" s="11">
        <v>1050</v>
      </c>
      <c r="L12" s="11">
        <v>568</v>
      </c>
      <c r="M12" s="12">
        <v>482</v>
      </c>
      <c r="O12" s="9">
        <v>30203</v>
      </c>
      <c r="P12" s="10" t="s">
        <v>36</v>
      </c>
      <c r="Q12" s="11">
        <v>184</v>
      </c>
      <c r="R12" s="11">
        <v>468</v>
      </c>
      <c r="S12" s="11">
        <v>239</v>
      </c>
      <c r="T12" s="12">
        <v>229</v>
      </c>
    </row>
    <row r="13" spans="1:22" x14ac:dyDescent="0.15">
      <c r="A13" s="9">
        <v>4702</v>
      </c>
      <c r="B13" s="10" t="s">
        <v>37</v>
      </c>
      <c r="C13" s="11">
        <v>3</v>
      </c>
      <c r="D13" s="11">
        <v>8</v>
      </c>
      <c r="E13" s="11">
        <v>3</v>
      </c>
      <c r="F13" s="12">
        <v>5</v>
      </c>
      <c r="H13" s="9">
        <v>8111</v>
      </c>
      <c r="I13" s="10" t="s">
        <v>38</v>
      </c>
      <c r="J13" s="11">
        <v>156</v>
      </c>
      <c r="K13" s="11">
        <v>286</v>
      </c>
      <c r="L13" s="11">
        <v>168</v>
      </c>
      <c r="M13" s="12">
        <v>118</v>
      </c>
      <c r="O13" s="9">
        <v>30204</v>
      </c>
      <c r="P13" s="10" t="s">
        <v>39</v>
      </c>
      <c r="Q13" s="11">
        <v>183</v>
      </c>
      <c r="R13" s="11">
        <v>428</v>
      </c>
      <c r="S13" s="11">
        <v>220</v>
      </c>
      <c r="T13" s="12">
        <v>208</v>
      </c>
    </row>
    <row r="14" spans="1:22" x14ac:dyDescent="0.15">
      <c r="A14" s="9">
        <v>4703</v>
      </c>
      <c r="B14" s="10" t="s">
        <v>40</v>
      </c>
      <c r="C14" s="11">
        <v>18</v>
      </c>
      <c r="D14" s="11">
        <v>33</v>
      </c>
      <c r="E14" s="11">
        <v>20</v>
      </c>
      <c r="F14" s="12">
        <v>13</v>
      </c>
      <c r="H14" s="9">
        <v>8112</v>
      </c>
      <c r="I14" s="10" t="s">
        <v>41</v>
      </c>
      <c r="J14" s="11">
        <v>79</v>
      </c>
      <c r="K14" s="11">
        <v>175</v>
      </c>
      <c r="L14" s="11">
        <v>85</v>
      </c>
      <c r="M14" s="12">
        <v>90</v>
      </c>
      <c r="O14" s="9">
        <v>30205</v>
      </c>
      <c r="P14" s="10" t="s">
        <v>42</v>
      </c>
      <c r="Q14" s="11">
        <v>202</v>
      </c>
      <c r="R14" s="11">
        <v>438</v>
      </c>
      <c r="S14" s="11">
        <v>230</v>
      </c>
      <c r="T14" s="12">
        <v>208</v>
      </c>
    </row>
    <row r="15" spans="1:22" x14ac:dyDescent="0.15">
      <c r="A15" s="9">
        <v>4704</v>
      </c>
      <c r="B15" s="10" t="s">
        <v>43</v>
      </c>
      <c r="C15" s="11">
        <v>41</v>
      </c>
      <c r="D15" s="11">
        <v>79</v>
      </c>
      <c r="E15" s="11">
        <v>47</v>
      </c>
      <c r="F15" s="12">
        <v>32</v>
      </c>
      <c r="H15" s="9">
        <v>8131</v>
      </c>
      <c r="I15" s="10" t="s">
        <v>44</v>
      </c>
      <c r="J15" s="11">
        <v>185</v>
      </c>
      <c r="K15" s="11">
        <v>358</v>
      </c>
      <c r="L15" s="11">
        <v>190</v>
      </c>
      <c r="M15" s="12">
        <v>168</v>
      </c>
      <c r="O15" s="9">
        <v>30301</v>
      </c>
      <c r="P15" s="10" t="s">
        <v>45</v>
      </c>
      <c r="Q15" s="11">
        <v>337</v>
      </c>
      <c r="R15" s="11">
        <v>720</v>
      </c>
      <c r="S15" s="11">
        <v>376</v>
      </c>
      <c r="T15" s="12">
        <v>344</v>
      </c>
    </row>
    <row r="16" spans="1:22" x14ac:dyDescent="0.15">
      <c r="A16" s="9">
        <v>4900</v>
      </c>
      <c r="B16" s="10" t="s">
        <v>46</v>
      </c>
      <c r="C16" s="11">
        <v>409</v>
      </c>
      <c r="D16" s="11">
        <v>872</v>
      </c>
      <c r="E16" s="11">
        <v>481</v>
      </c>
      <c r="F16" s="12">
        <v>391</v>
      </c>
      <c r="H16" s="9">
        <v>8132</v>
      </c>
      <c r="I16" s="10" t="s">
        <v>47</v>
      </c>
      <c r="J16" s="11">
        <v>510</v>
      </c>
      <c r="K16" s="11">
        <v>1129</v>
      </c>
      <c r="L16" s="11">
        <v>613</v>
      </c>
      <c r="M16" s="12">
        <v>516</v>
      </c>
      <c r="O16" s="9">
        <v>30302</v>
      </c>
      <c r="P16" s="10" t="s">
        <v>48</v>
      </c>
      <c r="Q16" s="11">
        <v>373</v>
      </c>
      <c r="R16" s="11">
        <v>867</v>
      </c>
      <c r="S16" s="11">
        <v>456</v>
      </c>
      <c r="T16" s="12">
        <v>411</v>
      </c>
    </row>
    <row r="17" spans="1:20" x14ac:dyDescent="0.15">
      <c r="A17" s="9">
        <v>4951</v>
      </c>
      <c r="B17" s="10" t="s">
        <v>49</v>
      </c>
      <c r="C17" s="11">
        <v>234</v>
      </c>
      <c r="D17" s="11">
        <v>599</v>
      </c>
      <c r="E17" s="11">
        <v>322</v>
      </c>
      <c r="F17" s="12">
        <v>277</v>
      </c>
      <c r="H17" s="9">
        <v>8133</v>
      </c>
      <c r="I17" s="10" t="s">
        <v>50</v>
      </c>
      <c r="J17" s="11">
        <v>226</v>
      </c>
      <c r="K17" s="11">
        <v>552</v>
      </c>
      <c r="L17" s="11">
        <v>297</v>
      </c>
      <c r="M17" s="12">
        <v>255</v>
      </c>
      <c r="O17" s="9">
        <v>30401</v>
      </c>
      <c r="P17" s="10" t="s">
        <v>51</v>
      </c>
      <c r="Q17" s="11">
        <v>179</v>
      </c>
      <c r="R17" s="11">
        <v>426</v>
      </c>
      <c r="S17" s="11">
        <v>207</v>
      </c>
      <c r="T17" s="12">
        <v>219</v>
      </c>
    </row>
    <row r="18" spans="1:20" x14ac:dyDescent="0.15">
      <c r="A18" s="9">
        <v>4952</v>
      </c>
      <c r="B18" s="10" t="s">
        <v>52</v>
      </c>
      <c r="C18" s="11">
        <v>392</v>
      </c>
      <c r="D18" s="11">
        <v>1034</v>
      </c>
      <c r="E18" s="11">
        <v>542</v>
      </c>
      <c r="F18" s="12">
        <v>492</v>
      </c>
      <c r="H18" s="9">
        <v>8134</v>
      </c>
      <c r="I18" s="10" t="s">
        <v>53</v>
      </c>
      <c r="J18" s="11">
        <v>622</v>
      </c>
      <c r="K18" s="11">
        <v>1420</v>
      </c>
      <c r="L18" s="11">
        <v>736</v>
      </c>
      <c r="M18" s="12">
        <v>684</v>
      </c>
      <c r="O18" s="9">
        <v>30402</v>
      </c>
      <c r="P18" s="10" t="s">
        <v>54</v>
      </c>
      <c r="Q18" s="11">
        <v>166</v>
      </c>
      <c r="R18" s="11">
        <v>385</v>
      </c>
      <c r="S18" s="11">
        <v>201</v>
      </c>
      <c r="T18" s="12">
        <v>184</v>
      </c>
    </row>
    <row r="19" spans="1:20" x14ac:dyDescent="0.15">
      <c r="A19" s="9">
        <v>5001</v>
      </c>
      <c r="B19" s="10" t="s">
        <v>55</v>
      </c>
      <c r="C19" s="11">
        <v>1</v>
      </c>
      <c r="D19" s="11">
        <v>1</v>
      </c>
      <c r="E19" s="11">
        <v>1</v>
      </c>
      <c r="F19" s="12">
        <v>0</v>
      </c>
      <c r="H19" s="9">
        <v>8135</v>
      </c>
      <c r="I19" s="10" t="s">
        <v>56</v>
      </c>
      <c r="J19" s="11">
        <v>358</v>
      </c>
      <c r="K19" s="11">
        <v>783</v>
      </c>
      <c r="L19" s="11">
        <v>433</v>
      </c>
      <c r="M19" s="12">
        <v>350</v>
      </c>
      <c r="O19" s="9">
        <v>30403</v>
      </c>
      <c r="P19" s="10" t="s">
        <v>57</v>
      </c>
      <c r="Q19" s="11">
        <v>197</v>
      </c>
      <c r="R19" s="11">
        <v>441</v>
      </c>
      <c r="S19" s="11">
        <v>198</v>
      </c>
      <c r="T19" s="12">
        <v>243</v>
      </c>
    </row>
    <row r="20" spans="1:20" x14ac:dyDescent="0.15">
      <c r="A20" s="9">
        <v>5200</v>
      </c>
      <c r="B20" s="10" t="s">
        <v>58</v>
      </c>
      <c r="C20" s="11">
        <v>71</v>
      </c>
      <c r="D20" s="11">
        <v>141</v>
      </c>
      <c r="E20" s="11">
        <v>71</v>
      </c>
      <c r="F20" s="12">
        <v>70</v>
      </c>
      <c r="H20" s="9">
        <v>8136</v>
      </c>
      <c r="I20" s="10" t="s">
        <v>59</v>
      </c>
      <c r="J20" s="11">
        <v>322</v>
      </c>
      <c r="K20" s="11">
        <v>815</v>
      </c>
      <c r="L20" s="11">
        <v>414</v>
      </c>
      <c r="M20" s="12">
        <v>401</v>
      </c>
      <c r="O20" s="9">
        <v>30404</v>
      </c>
      <c r="P20" s="10" t="s">
        <v>60</v>
      </c>
      <c r="Q20" s="11">
        <v>204</v>
      </c>
      <c r="R20" s="11">
        <v>409</v>
      </c>
      <c r="S20" s="11">
        <v>205</v>
      </c>
      <c r="T20" s="12">
        <v>204</v>
      </c>
    </row>
    <row r="21" spans="1:20" x14ac:dyDescent="0.15">
      <c r="A21" s="9">
        <v>5251</v>
      </c>
      <c r="B21" s="10" t="s">
        <v>61</v>
      </c>
      <c r="C21" s="11">
        <v>490</v>
      </c>
      <c r="D21" s="11">
        <v>1189</v>
      </c>
      <c r="E21" s="11">
        <v>632</v>
      </c>
      <c r="F21" s="12">
        <v>557</v>
      </c>
      <c r="H21" s="9">
        <v>8137</v>
      </c>
      <c r="I21" s="10" t="s">
        <v>62</v>
      </c>
      <c r="J21" s="11">
        <v>302</v>
      </c>
      <c r="K21" s="11">
        <v>683</v>
      </c>
      <c r="L21" s="11">
        <v>360</v>
      </c>
      <c r="M21" s="12">
        <v>323</v>
      </c>
      <c r="O21" s="9">
        <v>30405</v>
      </c>
      <c r="P21" s="10" t="s">
        <v>63</v>
      </c>
      <c r="Q21" s="11">
        <v>230</v>
      </c>
      <c r="R21" s="11">
        <v>530</v>
      </c>
      <c r="S21" s="11">
        <v>259</v>
      </c>
      <c r="T21" s="12">
        <v>271</v>
      </c>
    </row>
    <row r="22" spans="1:20" x14ac:dyDescent="0.15">
      <c r="A22" s="9">
        <v>5252</v>
      </c>
      <c r="B22" s="10" t="s">
        <v>64</v>
      </c>
      <c r="C22" s="11">
        <v>137</v>
      </c>
      <c r="D22" s="11">
        <v>319</v>
      </c>
      <c r="E22" s="11">
        <v>167</v>
      </c>
      <c r="F22" s="12">
        <v>152</v>
      </c>
      <c r="H22" s="9">
        <v>8151</v>
      </c>
      <c r="I22" s="10" t="s">
        <v>65</v>
      </c>
      <c r="J22" s="11">
        <v>37</v>
      </c>
      <c r="K22" s="11">
        <v>57</v>
      </c>
      <c r="L22" s="11">
        <v>34</v>
      </c>
      <c r="M22" s="12">
        <v>23</v>
      </c>
      <c r="O22" s="9">
        <v>30501</v>
      </c>
      <c r="P22" s="10" t="s">
        <v>66</v>
      </c>
      <c r="Q22" s="11">
        <v>278</v>
      </c>
      <c r="R22" s="11">
        <v>654</v>
      </c>
      <c r="S22" s="11">
        <v>327</v>
      </c>
      <c r="T22" s="12">
        <v>327</v>
      </c>
    </row>
    <row r="23" spans="1:20" x14ac:dyDescent="0.15">
      <c r="A23" s="9">
        <v>5301</v>
      </c>
      <c r="B23" s="10" t="s">
        <v>67</v>
      </c>
      <c r="C23" s="11">
        <v>54</v>
      </c>
      <c r="D23" s="11">
        <v>122</v>
      </c>
      <c r="E23" s="11">
        <v>63</v>
      </c>
      <c r="F23" s="12">
        <v>59</v>
      </c>
      <c r="H23" s="9">
        <v>8153</v>
      </c>
      <c r="I23" s="10" t="s">
        <v>68</v>
      </c>
      <c r="J23" s="11">
        <v>7</v>
      </c>
      <c r="K23" s="11">
        <v>8</v>
      </c>
      <c r="L23" s="11">
        <v>7</v>
      </c>
      <c r="M23" s="12">
        <v>1</v>
      </c>
      <c r="O23" s="9">
        <v>30502</v>
      </c>
      <c r="P23" s="10" t="s">
        <v>69</v>
      </c>
      <c r="Q23" s="11">
        <v>279</v>
      </c>
      <c r="R23" s="11">
        <v>630</v>
      </c>
      <c r="S23" s="11">
        <v>316</v>
      </c>
      <c r="T23" s="12">
        <v>314</v>
      </c>
    </row>
    <row r="24" spans="1:20" x14ac:dyDescent="0.15">
      <c r="A24" s="9">
        <v>5500</v>
      </c>
      <c r="B24" s="10" t="s">
        <v>70</v>
      </c>
      <c r="C24" s="11">
        <v>562</v>
      </c>
      <c r="D24" s="11">
        <v>1143</v>
      </c>
      <c r="E24" s="11">
        <v>616</v>
      </c>
      <c r="F24" s="12">
        <v>527</v>
      </c>
      <c r="H24" s="9">
        <v>8154</v>
      </c>
      <c r="I24" s="10" t="s">
        <v>71</v>
      </c>
      <c r="J24" s="11">
        <v>7</v>
      </c>
      <c r="K24" s="11">
        <v>7</v>
      </c>
      <c r="L24" s="11">
        <v>7</v>
      </c>
      <c r="M24" s="12">
        <v>0</v>
      </c>
      <c r="O24" s="9">
        <v>30503</v>
      </c>
      <c r="P24" s="10" t="s">
        <v>72</v>
      </c>
      <c r="Q24" s="11">
        <v>219</v>
      </c>
      <c r="R24" s="11">
        <v>497</v>
      </c>
      <c r="S24" s="11">
        <v>249</v>
      </c>
      <c r="T24" s="12">
        <v>248</v>
      </c>
    </row>
    <row r="25" spans="1:20" x14ac:dyDescent="0.15">
      <c r="A25" s="9">
        <v>5601</v>
      </c>
      <c r="B25" s="10" t="s">
        <v>73</v>
      </c>
      <c r="C25" s="11">
        <v>22</v>
      </c>
      <c r="D25" s="11">
        <v>32</v>
      </c>
      <c r="E25" s="11">
        <v>24</v>
      </c>
      <c r="F25" s="12">
        <v>8</v>
      </c>
      <c r="H25" s="9">
        <v>8200</v>
      </c>
      <c r="I25" s="10" t="s">
        <v>74</v>
      </c>
      <c r="J25" s="11">
        <v>16</v>
      </c>
      <c r="K25" s="11">
        <v>26</v>
      </c>
      <c r="L25" s="11">
        <v>16</v>
      </c>
      <c r="M25" s="12">
        <v>10</v>
      </c>
      <c r="O25" s="9">
        <v>30504</v>
      </c>
      <c r="P25" s="10" t="s">
        <v>75</v>
      </c>
      <c r="Q25" s="11">
        <v>480</v>
      </c>
      <c r="R25" s="11">
        <v>1106</v>
      </c>
      <c r="S25" s="11">
        <v>569</v>
      </c>
      <c r="T25" s="12">
        <v>537</v>
      </c>
    </row>
    <row r="26" spans="1:20" x14ac:dyDescent="0.15">
      <c r="A26" s="9">
        <v>5602</v>
      </c>
      <c r="B26" s="10" t="s">
        <v>76</v>
      </c>
      <c r="C26" s="11">
        <v>39</v>
      </c>
      <c r="D26" s="11">
        <v>67</v>
      </c>
      <c r="E26" s="11">
        <v>42</v>
      </c>
      <c r="F26" s="12">
        <v>25</v>
      </c>
      <c r="H26" s="9">
        <v>8251</v>
      </c>
      <c r="I26" s="10" t="s">
        <v>77</v>
      </c>
      <c r="J26" s="11">
        <v>648</v>
      </c>
      <c r="K26" s="11">
        <v>1388</v>
      </c>
      <c r="L26" s="11">
        <v>731</v>
      </c>
      <c r="M26" s="12">
        <v>657</v>
      </c>
      <c r="O26" s="9">
        <v>30505</v>
      </c>
      <c r="P26" s="10" t="s">
        <v>78</v>
      </c>
      <c r="Q26" s="11">
        <v>258</v>
      </c>
      <c r="R26" s="11">
        <v>600</v>
      </c>
      <c r="S26" s="11">
        <v>309</v>
      </c>
      <c r="T26" s="12">
        <v>291</v>
      </c>
    </row>
    <row r="27" spans="1:20" x14ac:dyDescent="0.15">
      <c r="A27" s="9">
        <v>5603</v>
      </c>
      <c r="B27" s="10" t="s">
        <v>79</v>
      </c>
      <c r="C27" s="11">
        <v>3</v>
      </c>
      <c r="D27" s="11">
        <v>3</v>
      </c>
      <c r="E27" s="11">
        <v>3</v>
      </c>
      <c r="F27" s="12">
        <v>0</v>
      </c>
      <c r="H27" s="9">
        <v>8252</v>
      </c>
      <c r="I27" s="10" t="s">
        <v>80</v>
      </c>
      <c r="J27" s="11">
        <v>438</v>
      </c>
      <c r="K27" s="11">
        <v>862</v>
      </c>
      <c r="L27" s="11">
        <v>461</v>
      </c>
      <c r="M27" s="12">
        <v>401</v>
      </c>
      <c r="O27" s="9">
        <v>30601</v>
      </c>
      <c r="P27" s="10" t="s">
        <v>81</v>
      </c>
      <c r="Q27" s="11">
        <v>203</v>
      </c>
      <c r="R27" s="11">
        <v>502</v>
      </c>
      <c r="S27" s="11">
        <v>260</v>
      </c>
      <c r="T27" s="12">
        <v>242</v>
      </c>
    </row>
    <row r="28" spans="1:20" x14ac:dyDescent="0.15">
      <c r="A28" s="9">
        <v>5800</v>
      </c>
      <c r="B28" s="10" t="s">
        <v>82</v>
      </c>
      <c r="C28" s="11">
        <v>349</v>
      </c>
      <c r="D28" s="11">
        <v>733</v>
      </c>
      <c r="E28" s="11">
        <v>399</v>
      </c>
      <c r="F28" s="12">
        <v>334</v>
      </c>
      <c r="H28" s="9">
        <v>8253</v>
      </c>
      <c r="I28" s="10" t="s">
        <v>83</v>
      </c>
      <c r="J28" s="11">
        <v>524</v>
      </c>
      <c r="K28" s="11">
        <v>1066</v>
      </c>
      <c r="L28" s="11">
        <v>590</v>
      </c>
      <c r="M28" s="12">
        <v>476</v>
      </c>
      <c r="O28" s="9">
        <v>30602</v>
      </c>
      <c r="P28" s="10" t="s">
        <v>84</v>
      </c>
      <c r="Q28" s="11">
        <v>177</v>
      </c>
      <c r="R28" s="11">
        <v>481</v>
      </c>
      <c r="S28" s="11">
        <v>246</v>
      </c>
      <c r="T28" s="12">
        <v>235</v>
      </c>
    </row>
    <row r="29" spans="1:20" x14ac:dyDescent="0.15">
      <c r="A29" s="9">
        <v>5901</v>
      </c>
      <c r="B29" s="10" t="s">
        <v>85</v>
      </c>
      <c r="C29" s="11">
        <v>6</v>
      </c>
      <c r="D29" s="11">
        <v>11</v>
      </c>
      <c r="E29" s="11">
        <v>7</v>
      </c>
      <c r="F29" s="12">
        <v>4</v>
      </c>
      <c r="H29" s="9">
        <v>8254</v>
      </c>
      <c r="I29" s="10" t="s">
        <v>86</v>
      </c>
      <c r="J29" s="11">
        <v>415</v>
      </c>
      <c r="K29" s="11">
        <v>812</v>
      </c>
      <c r="L29" s="11">
        <v>459</v>
      </c>
      <c r="M29" s="12">
        <v>353</v>
      </c>
      <c r="O29" s="9">
        <v>30701</v>
      </c>
      <c r="P29" s="10" t="s">
        <v>87</v>
      </c>
      <c r="Q29" s="11">
        <v>315</v>
      </c>
      <c r="R29" s="11">
        <v>679</v>
      </c>
      <c r="S29" s="11">
        <v>354</v>
      </c>
      <c r="T29" s="12">
        <v>325</v>
      </c>
    </row>
    <row r="30" spans="1:20" x14ac:dyDescent="0.15">
      <c r="A30" s="9">
        <v>6000</v>
      </c>
      <c r="B30" s="10" t="s">
        <v>88</v>
      </c>
      <c r="C30" s="11">
        <v>949</v>
      </c>
      <c r="D30" s="11">
        <v>2084</v>
      </c>
      <c r="E30" s="11">
        <v>1087</v>
      </c>
      <c r="F30" s="12">
        <v>997</v>
      </c>
      <c r="H30" s="9">
        <v>8255</v>
      </c>
      <c r="I30" s="10" t="s">
        <v>89</v>
      </c>
      <c r="J30" s="11">
        <v>836</v>
      </c>
      <c r="K30" s="11">
        <v>1732</v>
      </c>
      <c r="L30" s="11">
        <v>908</v>
      </c>
      <c r="M30" s="12">
        <v>824</v>
      </c>
      <c r="O30" s="9">
        <v>30702</v>
      </c>
      <c r="P30" s="10" t="s">
        <v>90</v>
      </c>
      <c r="Q30" s="11">
        <v>187</v>
      </c>
      <c r="R30" s="11">
        <v>436</v>
      </c>
      <c r="S30" s="11">
        <v>223</v>
      </c>
      <c r="T30" s="12">
        <v>213</v>
      </c>
    </row>
    <row r="31" spans="1:20" x14ac:dyDescent="0.15">
      <c r="A31" s="9">
        <v>6100</v>
      </c>
      <c r="B31" s="10" t="s">
        <v>91</v>
      </c>
      <c r="C31" s="11">
        <v>1474</v>
      </c>
      <c r="D31" s="11">
        <v>3160</v>
      </c>
      <c r="E31" s="11">
        <v>1709</v>
      </c>
      <c r="F31" s="12">
        <v>1451</v>
      </c>
      <c r="H31" s="9">
        <v>8301</v>
      </c>
      <c r="I31" s="10" t="s">
        <v>92</v>
      </c>
      <c r="J31" s="11">
        <v>256</v>
      </c>
      <c r="K31" s="11">
        <v>404</v>
      </c>
      <c r="L31" s="11">
        <v>239</v>
      </c>
      <c r="M31" s="12">
        <v>165</v>
      </c>
      <c r="O31" s="9">
        <v>30703</v>
      </c>
      <c r="P31" s="10" t="s">
        <v>93</v>
      </c>
      <c r="Q31" s="11">
        <v>214</v>
      </c>
      <c r="R31" s="11">
        <v>508</v>
      </c>
      <c r="S31" s="11">
        <v>251</v>
      </c>
      <c r="T31" s="12">
        <v>257</v>
      </c>
    </row>
    <row r="32" spans="1:20" x14ac:dyDescent="0.15">
      <c r="A32" s="9">
        <v>6200</v>
      </c>
      <c r="B32" s="10" t="s">
        <v>94</v>
      </c>
      <c r="C32" s="11">
        <v>126</v>
      </c>
      <c r="D32" s="11">
        <v>316</v>
      </c>
      <c r="E32" s="11">
        <v>155</v>
      </c>
      <c r="F32" s="12">
        <v>161</v>
      </c>
      <c r="H32" s="9">
        <v>8302</v>
      </c>
      <c r="I32" s="10" t="s">
        <v>95</v>
      </c>
      <c r="J32" s="11">
        <v>226</v>
      </c>
      <c r="K32" s="11">
        <v>439</v>
      </c>
      <c r="L32" s="11">
        <v>249</v>
      </c>
      <c r="M32" s="12">
        <v>190</v>
      </c>
      <c r="O32" s="9">
        <v>30801</v>
      </c>
      <c r="P32" s="10" t="s">
        <v>96</v>
      </c>
      <c r="Q32" s="11">
        <v>307</v>
      </c>
      <c r="R32" s="11">
        <v>798</v>
      </c>
      <c r="S32" s="11">
        <v>396</v>
      </c>
      <c r="T32" s="12">
        <v>402</v>
      </c>
    </row>
    <row r="33" spans="1:20" x14ac:dyDescent="0.15">
      <c r="A33" s="9">
        <v>6300</v>
      </c>
      <c r="B33" s="10" t="s">
        <v>97</v>
      </c>
      <c r="C33" s="11">
        <v>276</v>
      </c>
      <c r="D33" s="11">
        <v>663</v>
      </c>
      <c r="E33" s="11">
        <v>339</v>
      </c>
      <c r="F33" s="12">
        <v>324</v>
      </c>
      <c r="H33" s="9">
        <v>8303</v>
      </c>
      <c r="I33" s="10" t="s">
        <v>98</v>
      </c>
      <c r="J33" s="11">
        <v>164</v>
      </c>
      <c r="K33" s="11">
        <v>326</v>
      </c>
      <c r="L33" s="11">
        <v>190</v>
      </c>
      <c r="M33" s="12">
        <v>136</v>
      </c>
      <c r="O33" s="9">
        <v>30802</v>
      </c>
      <c r="P33" s="10" t="s">
        <v>99</v>
      </c>
      <c r="Q33" s="11">
        <v>220</v>
      </c>
      <c r="R33" s="11">
        <v>557</v>
      </c>
      <c r="S33" s="11">
        <v>278</v>
      </c>
      <c r="T33" s="12">
        <v>279</v>
      </c>
    </row>
    <row r="34" spans="1:20" x14ac:dyDescent="0.15">
      <c r="A34" s="9">
        <v>6400</v>
      </c>
      <c r="B34" s="10" t="s">
        <v>100</v>
      </c>
      <c r="C34" s="11">
        <v>59</v>
      </c>
      <c r="D34" s="11">
        <v>165</v>
      </c>
      <c r="E34" s="11">
        <v>76</v>
      </c>
      <c r="F34" s="12">
        <v>89</v>
      </c>
      <c r="H34" s="9">
        <v>8304</v>
      </c>
      <c r="I34" s="10" t="s">
        <v>101</v>
      </c>
      <c r="J34" s="11">
        <v>311</v>
      </c>
      <c r="K34" s="11">
        <v>539</v>
      </c>
      <c r="L34" s="11">
        <v>306</v>
      </c>
      <c r="M34" s="12">
        <v>233</v>
      </c>
      <c r="O34" s="9">
        <v>30803</v>
      </c>
      <c r="P34" s="10" t="s">
        <v>102</v>
      </c>
      <c r="Q34" s="11">
        <v>175</v>
      </c>
      <c r="R34" s="11">
        <v>403</v>
      </c>
      <c r="S34" s="11">
        <v>190</v>
      </c>
      <c r="T34" s="12">
        <v>213</v>
      </c>
    </row>
    <row r="35" spans="1:20" x14ac:dyDescent="0.15">
      <c r="A35" s="9">
        <v>6500</v>
      </c>
      <c r="B35" s="10" t="s">
        <v>103</v>
      </c>
      <c r="C35" s="11">
        <v>335</v>
      </c>
      <c r="D35" s="11">
        <v>823</v>
      </c>
      <c r="E35" s="11">
        <v>421</v>
      </c>
      <c r="F35" s="12">
        <v>402</v>
      </c>
      <c r="H35" s="9">
        <v>8305</v>
      </c>
      <c r="I35" s="10" t="s">
        <v>104</v>
      </c>
      <c r="J35" s="11">
        <v>122</v>
      </c>
      <c r="K35" s="11">
        <v>225</v>
      </c>
      <c r="L35" s="11">
        <v>127</v>
      </c>
      <c r="M35" s="12">
        <v>98</v>
      </c>
      <c r="O35" s="9">
        <v>30804</v>
      </c>
      <c r="P35" s="10" t="s">
        <v>105</v>
      </c>
      <c r="Q35" s="11">
        <v>185</v>
      </c>
      <c r="R35" s="11">
        <v>430</v>
      </c>
      <c r="S35" s="11">
        <v>209</v>
      </c>
      <c r="T35" s="12">
        <v>221</v>
      </c>
    </row>
    <row r="36" spans="1:20" x14ac:dyDescent="0.15">
      <c r="A36" s="9">
        <v>6600</v>
      </c>
      <c r="B36" s="10" t="s">
        <v>106</v>
      </c>
      <c r="C36" s="11">
        <v>382</v>
      </c>
      <c r="D36" s="11">
        <v>734</v>
      </c>
      <c r="E36" s="11">
        <v>403</v>
      </c>
      <c r="F36" s="12">
        <v>331</v>
      </c>
      <c r="H36" s="9">
        <v>8306</v>
      </c>
      <c r="I36" s="10" t="s">
        <v>107</v>
      </c>
      <c r="J36" s="11">
        <v>91</v>
      </c>
      <c r="K36" s="11">
        <v>147</v>
      </c>
      <c r="L36" s="11">
        <v>89</v>
      </c>
      <c r="M36" s="12">
        <v>58</v>
      </c>
      <c r="O36" s="9">
        <v>30805</v>
      </c>
      <c r="P36" s="10" t="s">
        <v>108</v>
      </c>
      <c r="Q36" s="11">
        <v>231</v>
      </c>
      <c r="R36" s="11">
        <v>581</v>
      </c>
      <c r="S36" s="11">
        <v>298</v>
      </c>
      <c r="T36" s="12">
        <v>283</v>
      </c>
    </row>
    <row r="37" spans="1:20" x14ac:dyDescent="0.15">
      <c r="A37" s="9">
        <v>6700</v>
      </c>
      <c r="B37" s="10" t="s">
        <v>109</v>
      </c>
      <c r="C37" s="11">
        <v>46</v>
      </c>
      <c r="D37" s="11">
        <v>125</v>
      </c>
      <c r="E37" s="11">
        <v>59</v>
      </c>
      <c r="F37" s="12">
        <v>66</v>
      </c>
      <c r="H37" s="9">
        <v>9100</v>
      </c>
      <c r="I37" s="10" t="s">
        <v>110</v>
      </c>
      <c r="J37" s="11">
        <v>9</v>
      </c>
      <c r="K37" s="11">
        <v>20</v>
      </c>
      <c r="L37" s="11">
        <v>11</v>
      </c>
      <c r="M37" s="12">
        <v>9</v>
      </c>
      <c r="O37" s="9">
        <v>30806</v>
      </c>
      <c r="P37" s="10" t="s">
        <v>111</v>
      </c>
      <c r="Q37" s="11">
        <v>462</v>
      </c>
      <c r="R37" s="11">
        <v>1097</v>
      </c>
      <c r="S37" s="11">
        <v>561</v>
      </c>
      <c r="T37" s="12">
        <v>536</v>
      </c>
    </row>
    <row r="38" spans="1:20" x14ac:dyDescent="0.15">
      <c r="A38" s="9">
        <v>6800</v>
      </c>
      <c r="B38" s="10" t="s">
        <v>112</v>
      </c>
      <c r="C38" s="11">
        <v>48</v>
      </c>
      <c r="D38" s="11">
        <v>119</v>
      </c>
      <c r="E38" s="11">
        <v>64</v>
      </c>
      <c r="F38" s="12">
        <v>55</v>
      </c>
      <c r="H38" s="9">
        <v>8114</v>
      </c>
      <c r="I38" s="10" t="s">
        <v>418</v>
      </c>
      <c r="J38" s="11">
        <v>0</v>
      </c>
      <c r="K38" s="11">
        <v>0</v>
      </c>
      <c r="L38" s="11">
        <v>0</v>
      </c>
      <c r="M38" s="12">
        <v>0</v>
      </c>
      <c r="O38" s="9">
        <v>30901</v>
      </c>
      <c r="P38" s="10" t="s">
        <v>114</v>
      </c>
      <c r="Q38" s="11">
        <v>202</v>
      </c>
      <c r="R38" s="11">
        <v>477</v>
      </c>
      <c r="S38" s="11">
        <v>241</v>
      </c>
      <c r="T38" s="12">
        <v>236</v>
      </c>
    </row>
    <row r="39" spans="1:20" x14ac:dyDescent="0.15">
      <c r="A39" s="9">
        <v>6900</v>
      </c>
      <c r="B39" s="10" t="s">
        <v>115</v>
      </c>
      <c r="C39" s="11">
        <v>51</v>
      </c>
      <c r="D39" s="11">
        <v>126</v>
      </c>
      <c r="E39" s="11">
        <v>56</v>
      </c>
      <c r="F39" s="12">
        <v>70</v>
      </c>
      <c r="H39" s="13"/>
      <c r="I39" s="14"/>
      <c r="J39" s="11"/>
      <c r="K39" s="11"/>
      <c r="L39" s="11"/>
      <c r="M39" s="12"/>
      <c r="O39" s="9">
        <v>30902</v>
      </c>
      <c r="P39" s="10" t="s">
        <v>116</v>
      </c>
      <c r="Q39" s="11">
        <v>171</v>
      </c>
      <c r="R39" s="11">
        <v>401</v>
      </c>
      <c r="S39" s="11">
        <v>198</v>
      </c>
      <c r="T39" s="12">
        <v>203</v>
      </c>
    </row>
    <row r="40" spans="1:20" x14ac:dyDescent="0.15">
      <c r="A40" s="9">
        <v>7000</v>
      </c>
      <c r="B40" s="10" t="s">
        <v>117</v>
      </c>
      <c r="C40" s="11">
        <v>34</v>
      </c>
      <c r="D40" s="11">
        <v>73</v>
      </c>
      <c r="E40" s="11">
        <v>32</v>
      </c>
      <c r="F40" s="12">
        <v>41</v>
      </c>
      <c r="H40" s="13"/>
      <c r="I40" s="14"/>
      <c r="J40" s="11"/>
      <c r="K40" s="11"/>
      <c r="L40" s="11"/>
      <c r="M40" s="12"/>
      <c r="O40" s="9">
        <v>30903</v>
      </c>
      <c r="P40" s="10" t="s">
        <v>118</v>
      </c>
      <c r="Q40" s="11">
        <v>228</v>
      </c>
      <c r="R40" s="11">
        <v>516</v>
      </c>
      <c r="S40" s="11">
        <v>264</v>
      </c>
      <c r="T40" s="12">
        <v>252</v>
      </c>
    </row>
    <row r="41" spans="1:20" x14ac:dyDescent="0.15">
      <c r="A41" s="9">
        <v>7100</v>
      </c>
      <c r="B41" s="10" t="s">
        <v>119</v>
      </c>
      <c r="C41" s="11">
        <v>51</v>
      </c>
      <c r="D41" s="11">
        <v>127</v>
      </c>
      <c r="E41" s="11">
        <v>68</v>
      </c>
      <c r="F41" s="12">
        <v>59</v>
      </c>
      <c r="H41" s="13"/>
      <c r="I41" s="14"/>
      <c r="J41" s="11"/>
      <c r="K41" s="11"/>
      <c r="L41" s="11"/>
      <c r="M41" s="12"/>
      <c r="O41" s="9">
        <v>30904</v>
      </c>
      <c r="P41" s="10" t="s">
        <v>120</v>
      </c>
      <c r="Q41" s="11">
        <v>171</v>
      </c>
      <c r="R41" s="11">
        <v>423</v>
      </c>
      <c r="S41" s="11">
        <v>227</v>
      </c>
      <c r="T41" s="12">
        <v>196</v>
      </c>
    </row>
    <row r="42" spans="1:20" x14ac:dyDescent="0.15">
      <c r="A42" s="9">
        <v>7200</v>
      </c>
      <c r="B42" s="10" t="s">
        <v>121</v>
      </c>
      <c r="C42" s="11">
        <v>53</v>
      </c>
      <c r="D42" s="11">
        <v>125</v>
      </c>
      <c r="E42" s="11">
        <v>58</v>
      </c>
      <c r="F42" s="12">
        <v>67</v>
      </c>
      <c r="H42" s="13"/>
      <c r="I42" s="14"/>
      <c r="J42" s="11"/>
      <c r="K42" s="11"/>
      <c r="L42" s="11"/>
      <c r="M42" s="12"/>
      <c r="O42" s="9">
        <v>30905</v>
      </c>
      <c r="P42" s="10" t="s">
        <v>122</v>
      </c>
      <c r="Q42" s="11">
        <v>243</v>
      </c>
      <c r="R42" s="11">
        <v>667</v>
      </c>
      <c r="S42" s="11">
        <v>322</v>
      </c>
      <c r="T42" s="12">
        <v>345</v>
      </c>
    </row>
    <row r="43" spans="1:20" x14ac:dyDescent="0.15">
      <c r="A43" s="9">
        <v>7300</v>
      </c>
      <c r="B43" s="10" t="s">
        <v>123</v>
      </c>
      <c r="C43" s="11">
        <v>630</v>
      </c>
      <c r="D43" s="11">
        <v>1423</v>
      </c>
      <c r="E43" s="11">
        <v>725</v>
      </c>
      <c r="F43" s="12">
        <v>698</v>
      </c>
      <c r="H43" s="13"/>
      <c r="I43" s="14"/>
      <c r="J43" s="11"/>
      <c r="K43" s="11"/>
      <c r="L43" s="11"/>
      <c r="M43" s="12"/>
      <c r="O43" s="9">
        <v>31001</v>
      </c>
      <c r="P43" s="10" t="s">
        <v>124</v>
      </c>
      <c r="Q43" s="11">
        <v>205</v>
      </c>
      <c r="R43" s="11">
        <v>457</v>
      </c>
      <c r="S43" s="11">
        <v>227</v>
      </c>
      <c r="T43" s="12">
        <v>230</v>
      </c>
    </row>
    <row r="44" spans="1:20" x14ac:dyDescent="0.15">
      <c r="A44" s="9">
        <v>7400</v>
      </c>
      <c r="B44" s="10" t="s">
        <v>125</v>
      </c>
      <c r="C44" s="11">
        <v>45</v>
      </c>
      <c r="D44" s="11">
        <v>102</v>
      </c>
      <c r="E44" s="11">
        <v>54</v>
      </c>
      <c r="F44" s="12">
        <v>48</v>
      </c>
      <c r="H44" s="13"/>
      <c r="I44" s="14"/>
      <c r="J44" s="11"/>
      <c r="K44" s="11"/>
      <c r="L44" s="11"/>
      <c r="M44" s="12"/>
      <c r="O44" s="9">
        <v>31002</v>
      </c>
      <c r="P44" s="10" t="s">
        <v>126</v>
      </c>
      <c r="Q44" s="11">
        <v>158</v>
      </c>
      <c r="R44" s="11">
        <v>388</v>
      </c>
      <c r="S44" s="11">
        <v>194</v>
      </c>
      <c r="T44" s="12">
        <v>194</v>
      </c>
    </row>
    <row r="45" spans="1:20" x14ac:dyDescent="0.15">
      <c r="A45" s="9">
        <v>7500</v>
      </c>
      <c r="B45" s="10" t="s">
        <v>127</v>
      </c>
      <c r="C45" s="11">
        <v>330</v>
      </c>
      <c r="D45" s="11">
        <v>681</v>
      </c>
      <c r="E45" s="11">
        <v>351</v>
      </c>
      <c r="F45" s="12">
        <v>330</v>
      </c>
      <c r="H45" s="13"/>
      <c r="I45" s="14"/>
      <c r="J45" s="11"/>
      <c r="K45" s="11"/>
      <c r="L45" s="11"/>
      <c r="M45" s="12"/>
      <c r="O45" s="9">
        <v>31101</v>
      </c>
      <c r="P45" s="10" t="s">
        <v>128</v>
      </c>
      <c r="Q45" s="11">
        <v>172</v>
      </c>
      <c r="R45" s="11">
        <v>390</v>
      </c>
      <c r="S45" s="11">
        <v>199</v>
      </c>
      <c r="T45" s="12">
        <v>191</v>
      </c>
    </row>
    <row r="46" spans="1:20" x14ac:dyDescent="0.15">
      <c r="A46" s="9">
        <v>7600</v>
      </c>
      <c r="B46" s="10" t="s">
        <v>129</v>
      </c>
      <c r="C46" s="11">
        <v>3</v>
      </c>
      <c r="D46" s="11">
        <v>7</v>
      </c>
      <c r="E46" s="11">
        <v>3</v>
      </c>
      <c r="F46" s="12">
        <v>4</v>
      </c>
      <c r="H46" s="13"/>
      <c r="I46" s="14"/>
      <c r="J46" s="11"/>
      <c r="K46" s="11"/>
      <c r="L46" s="11"/>
      <c r="M46" s="12"/>
      <c r="O46" s="9">
        <v>31102</v>
      </c>
      <c r="P46" s="10" t="s">
        <v>130</v>
      </c>
      <c r="Q46" s="11">
        <v>114</v>
      </c>
      <c r="R46" s="11">
        <v>210</v>
      </c>
      <c r="S46" s="11">
        <v>123</v>
      </c>
      <c r="T46" s="12">
        <v>87</v>
      </c>
    </row>
    <row r="47" spans="1:20" x14ac:dyDescent="0.15">
      <c r="A47" s="9">
        <v>7700</v>
      </c>
      <c r="B47" s="10" t="s">
        <v>131</v>
      </c>
      <c r="C47" s="11">
        <v>110</v>
      </c>
      <c r="D47" s="11">
        <v>238</v>
      </c>
      <c r="E47" s="11">
        <v>121</v>
      </c>
      <c r="F47" s="12">
        <v>117</v>
      </c>
      <c r="H47" s="13"/>
      <c r="I47" s="14"/>
      <c r="J47" s="11"/>
      <c r="K47" s="11"/>
      <c r="L47" s="11"/>
      <c r="M47" s="12"/>
      <c r="O47" s="9">
        <v>31103</v>
      </c>
      <c r="P47" s="10" t="s">
        <v>132</v>
      </c>
      <c r="Q47" s="11">
        <v>273</v>
      </c>
      <c r="R47" s="11">
        <v>556</v>
      </c>
      <c r="S47" s="11">
        <v>298</v>
      </c>
      <c r="T47" s="12">
        <v>258</v>
      </c>
    </row>
    <row r="48" spans="1:20" x14ac:dyDescent="0.15">
      <c r="A48" s="15">
        <v>7800</v>
      </c>
      <c r="B48" s="16" t="s">
        <v>133</v>
      </c>
      <c r="C48" s="11">
        <v>147</v>
      </c>
      <c r="D48" s="11">
        <v>338</v>
      </c>
      <c r="E48" s="11">
        <v>162</v>
      </c>
      <c r="F48" s="12">
        <v>176</v>
      </c>
      <c r="H48" s="17"/>
      <c r="I48" s="18"/>
      <c r="J48" s="19"/>
      <c r="K48" s="19"/>
      <c r="L48" s="19"/>
      <c r="M48" s="20"/>
      <c r="O48" s="15">
        <v>31104</v>
      </c>
      <c r="P48" s="16" t="s">
        <v>134</v>
      </c>
      <c r="Q48" s="11">
        <v>162</v>
      </c>
      <c r="R48" s="11">
        <v>396</v>
      </c>
      <c r="S48" s="11">
        <v>195</v>
      </c>
      <c r="T48" s="12">
        <v>201</v>
      </c>
    </row>
    <row r="49" spans="1:20" ht="13.5" customHeight="1" x14ac:dyDescent="0.15">
      <c r="A49" s="48"/>
      <c r="B49" s="49"/>
      <c r="C49" s="21"/>
      <c r="D49" s="21"/>
      <c r="E49" s="21"/>
      <c r="F49" s="22"/>
      <c r="H49" s="48"/>
      <c r="I49" s="50"/>
      <c r="J49" s="21"/>
      <c r="K49" s="21"/>
      <c r="L49" s="21"/>
      <c r="M49" s="22"/>
      <c r="O49" s="23">
        <v>3</v>
      </c>
      <c r="P49" s="24" t="s">
        <v>419</v>
      </c>
      <c r="Q49" s="25">
        <v>40256</v>
      </c>
      <c r="R49" s="25">
        <v>87497</v>
      </c>
      <c r="S49" s="25">
        <v>45884</v>
      </c>
      <c r="T49" s="26">
        <v>41613</v>
      </c>
    </row>
    <row r="50" spans="1:20" ht="14.25" x14ac:dyDescent="0.15">
      <c r="A50" s="44" t="s">
        <v>411</v>
      </c>
      <c r="B50" s="44"/>
      <c r="C50" s="44"/>
      <c r="D50" s="44"/>
      <c r="E50" s="44"/>
      <c r="F50" s="44"/>
      <c r="H50" s="27"/>
      <c r="O50" s="27"/>
    </row>
    <row r="51" spans="1:20" x14ac:dyDescent="0.15">
      <c r="A51" s="5" t="s">
        <v>412</v>
      </c>
      <c r="B51" s="6" t="s">
        <v>413</v>
      </c>
      <c r="C51" s="6" t="s">
        <v>414</v>
      </c>
      <c r="D51" s="6" t="s">
        <v>415</v>
      </c>
      <c r="E51" s="6" t="s">
        <v>416</v>
      </c>
      <c r="F51" s="7" t="s">
        <v>417</v>
      </c>
      <c r="H51" s="5" t="s">
        <v>412</v>
      </c>
      <c r="I51" s="6" t="s">
        <v>413</v>
      </c>
      <c r="J51" s="6" t="s">
        <v>414</v>
      </c>
      <c r="K51" s="6" t="s">
        <v>415</v>
      </c>
      <c r="L51" s="6" t="s">
        <v>416</v>
      </c>
      <c r="M51" s="7" t="s">
        <v>417</v>
      </c>
      <c r="O51" s="5" t="s">
        <v>412</v>
      </c>
      <c r="P51" s="6" t="s">
        <v>413</v>
      </c>
      <c r="Q51" s="6" t="s">
        <v>414</v>
      </c>
      <c r="R51" s="6" t="s">
        <v>415</v>
      </c>
      <c r="S51" s="6" t="s">
        <v>416</v>
      </c>
      <c r="T51" s="7" t="s">
        <v>417</v>
      </c>
    </row>
    <row r="52" spans="1:20" x14ac:dyDescent="0.15">
      <c r="A52" s="9">
        <v>100</v>
      </c>
      <c r="B52" s="10" t="s">
        <v>136</v>
      </c>
      <c r="C52" s="11">
        <v>31</v>
      </c>
      <c r="D52" s="11">
        <v>35</v>
      </c>
      <c r="E52" s="11">
        <v>32</v>
      </c>
      <c r="F52" s="12">
        <v>3</v>
      </c>
      <c r="H52" s="9">
        <v>1900</v>
      </c>
      <c r="I52" s="28" t="s">
        <v>137</v>
      </c>
      <c r="J52" s="11">
        <v>305</v>
      </c>
      <c r="K52" s="11">
        <v>447</v>
      </c>
      <c r="L52" s="11">
        <v>325</v>
      </c>
      <c r="M52" s="12">
        <v>122</v>
      </c>
      <c r="O52" s="9">
        <v>8400</v>
      </c>
      <c r="P52" s="10" t="s">
        <v>138</v>
      </c>
      <c r="Q52" s="11">
        <v>236</v>
      </c>
      <c r="R52" s="11">
        <v>482</v>
      </c>
      <c r="S52" s="11">
        <v>257</v>
      </c>
      <c r="T52" s="12">
        <v>225</v>
      </c>
    </row>
    <row r="53" spans="1:20" x14ac:dyDescent="0.15">
      <c r="A53" s="9">
        <v>200</v>
      </c>
      <c r="B53" s="10" t="s">
        <v>139</v>
      </c>
      <c r="C53" s="11">
        <v>1654</v>
      </c>
      <c r="D53" s="11">
        <v>3486</v>
      </c>
      <c r="E53" s="11">
        <v>1798</v>
      </c>
      <c r="F53" s="12">
        <v>1688</v>
      </c>
      <c r="H53" s="9">
        <v>2001</v>
      </c>
      <c r="I53" s="28" t="s">
        <v>140</v>
      </c>
      <c r="J53" s="11">
        <v>3</v>
      </c>
      <c r="K53" s="11">
        <v>3</v>
      </c>
      <c r="L53" s="11">
        <v>3</v>
      </c>
      <c r="M53" s="12">
        <v>0</v>
      </c>
      <c r="O53" s="9">
        <v>8500</v>
      </c>
      <c r="P53" s="10" t="s">
        <v>141</v>
      </c>
      <c r="Q53" s="11">
        <v>300</v>
      </c>
      <c r="R53" s="11">
        <v>711</v>
      </c>
      <c r="S53" s="11">
        <v>368</v>
      </c>
      <c r="T53" s="12">
        <v>343</v>
      </c>
    </row>
    <row r="54" spans="1:20" x14ac:dyDescent="0.15">
      <c r="A54" s="9">
        <v>300</v>
      </c>
      <c r="B54" s="10" t="s">
        <v>142</v>
      </c>
      <c r="C54" s="11">
        <v>6065</v>
      </c>
      <c r="D54" s="11">
        <v>12189</v>
      </c>
      <c r="E54" s="11">
        <v>6545</v>
      </c>
      <c r="F54" s="12">
        <v>5644</v>
      </c>
      <c r="H54" s="9">
        <v>2100</v>
      </c>
      <c r="I54" s="28" t="s">
        <v>143</v>
      </c>
      <c r="J54" s="11">
        <v>5576</v>
      </c>
      <c r="K54" s="11">
        <v>11344</v>
      </c>
      <c r="L54" s="11">
        <v>5898</v>
      </c>
      <c r="M54" s="12">
        <v>5446</v>
      </c>
      <c r="O54" s="9">
        <v>8600</v>
      </c>
      <c r="P54" s="10" t="s">
        <v>144</v>
      </c>
      <c r="Q54" s="11">
        <v>526</v>
      </c>
      <c r="R54" s="11">
        <v>1240</v>
      </c>
      <c r="S54" s="11">
        <v>627</v>
      </c>
      <c r="T54" s="12">
        <v>613</v>
      </c>
    </row>
    <row r="55" spans="1:20" x14ac:dyDescent="0.15">
      <c r="A55" s="9">
        <v>321</v>
      </c>
      <c r="B55" s="10" t="s">
        <v>145</v>
      </c>
      <c r="C55" s="11">
        <v>206</v>
      </c>
      <c r="D55" s="11">
        <v>364</v>
      </c>
      <c r="E55" s="11">
        <v>230</v>
      </c>
      <c r="F55" s="12">
        <v>134</v>
      </c>
      <c r="H55" s="9">
        <v>2201</v>
      </c>
      <c r="I55" s="28" t="s">
        <v>146</v>
      </c>
      <c r="J55" s="11">
        <v>242</v>
      </c>
      <c r="K55" s="11">
        <v>343</v>
      </c>
      <c r="L55" s="11">
        <v>221</v>
      </c>
      <c r="M55" s="12">
        <v>122</v>
      </c>
      <c r="O55" s="9">
        <v>8700</v>
      </c>
      <c r="P55" s="10" t="s">
        <v>147</v>
      </c>
      <c r="Q55" s="11">
        <v>245</v>
      </c>
      <c r="R55" s="11">
        <v>568</v>
      </c>
      <c r="S55" s="11">
        <v>311</v>
      </c>
      <c r="T55" s="12">
        <v>257</v>
      </c>
    </row>
    <row r="56" spans="1:20" x14ac:dyDescent="0.15">
      <c r="A56" s="9">
        <v>322</v>
      </c>
      <c r="B56" s="10" t="s">
        <v>148</v>
      </c>
      <c r="C56" s="11">
        <v>256</v>
      </c>
      <c r="D56" s="11">
        <v>484</v>
      </c>
      <c r="E56" s="11">
        <v>259</v>
      </c>
      <c r="F56" s="12">
        <v>225</v>
      </c>
      <c r="H56" s="9">
        <v>2202</v>
      </c>
      <c r="I56" s="28" t="s">
        <v>149</v>
      </c>
      <c r="J56" s="11">
        <v>209</v>
      </c>
      <c r="K56" s="11">
        <v>383</v>
      </c>
      <c r="L56" s="11">
        <v>216</v>
      </c>
      <c r="M56" s="12">
        <v>167</v>
      </c>
      <c r="O56" s="9">
        <v>8800</v>
      </c>
      <c r="P56" s="10" t="s">
        <v>150</v>
      </c>
      <c r="Q56" s="11">
        <v>88</v>
      </c>
      <c r="R56" s="11">
        <v>233</v>
      </c>
      <c r="S56" s="11">
        <v>127</v>
      </c>
      <c r="T56" s="12">
        <v>106</v>
      </c>
    </row>
    <row r="57" spans="1:20" x14ac:dyDescent="0.15">
      <c r="A57" s="9">
        <v>323</v>
      </c>
      <c r="B57" s="10" t="s">
        <v>151</v>
      </c>
      <c r="C57" s="11">
        <v>223</v>
      </c>
      <c r="D57" s="11">
        <v>491</v>
      </c>
      <c r="E57" s="11">
        <v>271</v>
      </c>
      <c r="F57" s="12">
        <v>220</v>
      </c>
      <c r="H57" s="9">
        <v>2203</v>
      </c>
      <c r="I57" s="28" t="s">
        <v>152</v>
      </c>
      <c r="J57" s="11">
        <v>133</v>
      </c>
      <c r="K57" s="11">
        <v>195</v>
      </c>
      <c r="L57" s="11">
        <v>121</v>
      </c>
      <c r="M57" s="12">
        <v>74</v>
      </c>
      <c r="O57" s="9">
        <v>8900</v>
      </c>
      <c r="P57" s="10" t="s">
        <v>153</v>
      </c>
      <c r="Q57" s="11">
        <v>88</v>
      </c>
      <c r="R57" s="11">
        <v>225</v>
      </c>
      <c r="S57" s="11">
        <v>114</v>
      </c>
      <c r="T57" s="12">
        <v>111</v>
      </c>
    </row>
    <row r="58" spans="1:20" x14ac:dyDescent="0.15">
      <c r="A58" s="9">
        <v>1300</v>
      </c>
      <c r="B58" s="10" t="s">
        <v>154</v>
      </c>
      <c r="C58" s="11">
        <v>156</v>
      </c>
      <c r="D58" s="11">
        <v>280</v>
      </c>
      <c r="E58" s="11">
        <v>137</v>
      </c>
      <c r="F58" s="12">
        <v>143</v>
      </c>
      <c r="H58" s="9">
        <v>2301</v>
      </c>
      <c r="I58" s="28" t="s">
        <v>155</v>
      </c>
      <c r="J58" s="11">
        <v>326</v>
      </c>
      <c r="K58" s="11">
        <v>689</v>
      </c>
      <c r="L58" s="11">
        <v>388</v>
      </c>
      <c r="M58" s="12">
        <v>301</v>
      </c>
      <c r="O58" s="9">
        <v>9000</v>
      </c>
      <c r="P58" s="10" t="s">
        <v>156</v>
      </c>
      <c r="Q58" s="11">
        <v>32</v>
      </c>
      <c r="R58" s="11">
        <v>87</v>
      </c>
      <c r="S58" s="11">
        <v>47</v>
      </c>
      <c r="T58" s="12">
        <v>40</v>
      </c>
    </row>
    <row r="59" spans="1:20" x14ac:dyDescent="0.15">
      <c r="A59" s="9">
        <v>1400</v>
      </c>
      <c r="B59" s="10" t="s">
        <v>157</v>
      </c>
      <c r="C59" s="11">
        <v>125</v>
      </c>
      <c r="D59" s="11">
        <v>248</v>
      </c>
      <c r="E59" s="11">
        <v>113</v>
      </c>
      <c r="F59" s="12">
        <v>135</v>
      </c>
      <c r="H59" s="9">
        <v>2302</v>
      </c>
      <c r="I59" s="10" t="s">
        <v>158</v>
      </c>
      <c r="J59" s="11">
        <v>332</v>
      </c>
      <c r="K59" s="11">
        <v>688</v>
      </c>
      <c r="L59" s="11">
        <v>367</v>
      </c>
      <c r="M59" s="12">
        <v>321</v>
      </c>
      <c r="O59" s="9">
        <v>9100</v>
      </c>
      <c r="P59" s="10" t="s">
        <v>110</v>
      </c>
      <c r="Q59" s="11">
        <v>96</v>
      </c>
      <c r="R59" s="11">
        <v>193</v>
      </c>
      <c r="S59" s="11">
        <v>102</v>
      </c>
      <c r="T59" s="12">
        <v>91</v>
      </c>
    </row>
    <row r="60" spans="1:20" x14ac:dyDescent="0.15">
      <c r="A60" s="9">
        <v>1500</v>
      </c>
      <c r="B60" s="10" t="s">
        <v>159</v>
      </c>
      <c r="C60" s="11">
        <v>329</v>
      </c>
      <c r="D60" s="11">
        <v>718</v>
      </c>
      <c r="E60" s="11">
        <v>350</v>
      </c>
      <c r="F60" s="12">
        <v>368</v>
      </c>
      <c r="H60" s="9">
        <v>2400</v>
      </c>
      <c r="I60" s="10" t="s">
        <v>160</v>
      </c>
      <c r="J60" s="11">
        <v>1348</v>
      </c>
      <c r="K60" s="11">
        <v>2944</v>
      </c>
      <c r="L60" s="11">
        <v>1535</v>
      </c>
      <c r="M60" s="12">
        <v>1409</v>
      </c>
      <c r="O60" s="9">
        <v>9200</v>
      </c>
      <c r="P60" s="10" t="s">
        <v>161</v>
      </c>
      <c r="Q60" s="11">
        <v>75</v>
      </c>
      <c r="R60" s="11">
        <v>189</v>
      </c>
      <c r="S60" s="11">
        <v>98</v>
      </c>
      <c r="T60" s="12">
        <v>91</v>
      </c>
    </row>
    <row r="61" spans="1:20" x14ac:dyDescent="0.15">
      <c r="A61" s="9">
        <v>1600</v>
      </c>
      <c r="B61" s="10" t="s">
        <v>162</v>
      </c>
      <c r="C61" s="11">
        <v>974</v>
      </c>
      <c r="D61" s="11">
        <v>1910</v>
      </c>
      <c r="E61" s="11">
        <v>1044</v>
      </c>
      <c r="F61" s="12">
        <v>866</v>
      </c>
      <c r="H61" s="9">
        <v>2500</v>
      </c>
      <c r="I61" s="10" t="s">
        <v>163</v>
      </c>
      <c r="J61" s="11">
        <v>478</v>
      </c>
      <c r="K61" s="11">
        <v>953</v>
      </c>
      <c r="L61" s="11">
        <v>506</v>
      </c>
      <c r="M61" s="12">
        <v>447</v>
      </c>
      <c r="O61" s="9">
        <v>9300</v>
      </c>
      <c r="P61" s="10" t="s">
        <v>164</v>
      </c>
      <c r="Q61" s="11">
        <v>56</v>
      </c>
      <c r="R61" s="11">
        <v>160</v>
      </c>
      <c r="S61" s="11">
        <v>71</v>
      </c>
      <c r="T61" s="12">
        <v>89</v>
      </c>
    </row>
    <row r="62" spans="1:20" x14ac:dyDescent="0.15">
      <c r="A62" s="9">
        <v>1651</v>
      </c>
      <c r="B62" s="10" t="s">
        <v>165</v>
      </c>
      <c r="C62" s="11">
        <v>122</v>
      </c>
      <c r="D62" s="11">
        <v>196</v>
      </c>
      <c r="E62" s="11">
        <v>129</v>
      </c>
      <c r="F62" s="12">
        <v>67</v>
      </c>
      <c r="H62" s="9">
        <v>2600</v>
      </c>
      <c r="I62" s="10" t="s">
        <v>166</v>
      </c>
      <c r="J62" s="11">
        <v>1020</v>
      </c>
      <c r="K62" s="11">
        <v>1976</v>
      </c>
      <c r="L62" s="11">
        <v>1074</v>
      </c>
      <c r="M62" s="12">
        <v>902</v>
      </c>
      <c r="O62" s="9">
        <v>9400</v>
      </c>
      <c r="P62" s="10" t="s">
        <v>167</v>
      </c>
      <c r="Q62" s="11">
        <v>41</v>
      </c>
      <c r="R62" s="11">
        <v>88</v>
      </c>
      <c r="S62" s="11">
        <v>48</v>
      </c>
      <c r="T62" s="12">
        <v>40</v>
      </c>
    </row>
    <row r="63" spans="1:20" x14ac:dyDescent="0.15">
      <c r="A63" s="9">
        <v>1652</v>
      </c>
      <c r="B63" s="10" t="s">
        <v>168</v>
      </c>
      <c r="C63" s="11">
        <v>220</v>
      </c>
      <c r="D63" s="11">
        <v>530</v>
      </c>
      <c r="E63" s="11">
        <v>265</v>
      </c>
      <c r="F63" s="12">
        <v>265</v>
      </c>
      <c r="H63" s="9">
        <v>2700</v>
      </c>
      <c r="I63" s="10" t="s">
        <v>169</v>
      </c>
      <c r="J63" s="11">
        <v>866</v>
      </c>
      <c r="K63" s="11">
        <v>1639</v>
      </c>
      <c r="L63" s="11">
        <v>865</v>
      </c>
      <c r="M63" s="12">
        <v>774</v>
      </c>
      <c r="O63" s="9">
        <v>9500</v>
      </c>
      <c r="P63" s="10" t="s">
        <v>170</v>
      </c>
      <c r="Q63" s="11">
        <v>260</v>
      </c>
      <c r="R63" s="11">
        <v>558</v>
      </c>
      <c r="S63" s="11">
        <v>267</v>
      </c>
      <c r="T63" s="12">
        <v>291</v>
      </c>
    </row>
    <row r="64" spans="1:20" x14ac:dyDescent="0.15">
      <c r="A64" s="9">
        <v>1653</v>
      </c>
      <c r="B64" s="10" t="s">
        <v>171</v>
      </c>
      <c r="C64" s="11">
        <v>219</v>
      </c>
      <c r="D64" s="11">
        <v>574</v>
      </c>
      <c r="E64" s="11">
        <v>286</v>
      </c>
      <c r="F64" s="12">
        <v>288</v>
      </c>
      <c r="H64" s="9">
        <v>2800</v>
      </c>
      <c r="I64" s="10" t="s">
        <v>172</v>
      </c>
      <c r="J64" s="11">
        <v>47</v>
      </c>
      <c r="K64" s="11">
        <v>86</v>
      </c>
      <c r="L64" s="11">
        <v>49</v>
      </c>
      <c r="M64" s="12">
        <v>37</v>
      </c>
      <c r="O64" s="9">
        <v>9600</v>
      </c>
      <c r="P64" s="10" t="s">
        <v>173</v>
      </c>
      <c r="Q64" s="11">
        <v>77</v>
      </c>
      <c r="R64" s="11">
        <v>204</v>
      </c>
      <c r="S64" s="11">
        <v>91</v>
      </c>
      <c r="T64" s="12">
        <v>113</v>
      </c>
    </row>
    <row r="65" spans="1:20" x14ac:dyDescent="0.15">
      <c r="A65" s="9">
        <v>1654</v>
      </c>
      <c r="B65" s="10" t="s">
        <v>174</v>
      </c>
      <c r="C65" s="11">
        <v>123</v>
      </c>
      <c r="D65" s="11">
        <v>370</v>
      </c>
      <c r="E65" s="11">
        <v>194</v>
      </c>
      <c r="F65" s="12">
        <v>176</v>
      </c>
      <c r="H65" s="9">
        <v>2900</v>
      </c>
      <c r="I65" s="10" t="s">
        <v>175</v>
      </c>
      <c r="J65" s="11">
        <v>13</v>
      </c>
      <c r="K65" s="11">
        <v>21</v>
      </c>
      <c r="L65" s="11">
        <v>10</v>
      </c>
      <c r="M65" s="12">
        <v>11</v>
      </c>
      <c r="O65" s="9">
        <v>9700</v>
      </c>
      <c r="P65" s="10" t="s">
        <v>176</v>
      </c>
      <c r="Q65" s="11">
        <v>484</v>
      </c>
      <c r="R65" s="11">
        <v>1115</v>
      </c>
      <c r="S65" s="11">
        <v>578</v>
      </c>
      <c r="T65" s="12">
        <v>537</v>
      </c>
    </row>
    <row r="66" spans="1:20" x14ac:dyDescent="0.15">
      <c r="A66" s="9">
        <v>1701</v>
      </c>
      <c r="B66" s="10" t="s">
        <v>177</v>
      </c>
      <c r="C66" s="11">
        <v>433</v>
      </c>
      <c r="D66" s="11">
        <v>953</v>
      </c>
      <c r="E66" s="11">
        <v>501</v>
      </c>
      <c r="F66" s="12">
        <v>452</v>
      </c>
      <c r="H66" s="9">
        <v>2901</v>
      </c>
      <c r="I66" s="10" t="s">
        <v>178</v>
      </c>
      <c r="J66" s="11">
        <v>241</v>
      </c>
      <c r="K66" s="11">
        <v>593</v>
      </c>
      <c r="L66" s="11">
        <v>290</v>
      </c>
      <c r="M66" s="12">
        <v>303</v>
      </c>
      <c r="O66" s="9">
        <v>9800</v>
      </c>
      <c r="P66" s="10" t="s">
        <v>179</v>
      </c>
      <c r="Q66" s="11">
        <v>163</v>
      </c>
      <c r="R66" s="11">
        <v>393</v>
      </c>
      <c r="S66" s="11">
        <v>195</v>
      </c>
      <c r="T66" s="12">
        <v>198</v>
      </c>
    </row>
    <row r="67" spans="1:20" x14ac:dyDescent="0.15">
      <c r="A67" s="9">
        <v>1702</v>
      </c>
      <c r="B67" s="10" t="s">
        <v>180</v>
      </c>
      <c r="C67" s="11">
        <v>504</v>
      </c>
      <c r="D67" s="11">
        <v>1221</v>
      </c>
      <c r="E67" s="11">
        <v>612</v>
      </c>
      <c r="F67" s="12">
        <v>609</v>
      </c>
      <c r="H67" s="9">
        <v>2902</v>
      </c>
      <c r="I67" s="10" t="s">
        <v>181</v>
      </c>
      <c r="J67" s="11">
        <v>205</v>
      </c>
      <c r="K67" s="11">
        <v>450</v>
      </c>
      <c r="L67" s="11">
        <v>225</v>
      </c>
      <c r="M67" s="12">
        <v>225</v>
      </c>
      <c r="O67" s="9">
        <v>9900</v>
      </c>
      <c r="P67" s="10" t="s">
        <v>182</v>
      </c>
      <c r="Q67" s="11">
        <v>86</v>
      </c>
      <c r="R67" s="11">
        <v>228</v>
      </c>
      <c r="S67" s="11">
        <v>106</v>
      </c>
      <c r="T67" s="12">
        <v>122</v>
      </c>
    </row>
    <row r="68" spans="1:20" x14ac:dyDescent="0.15">
      <c r="A68" s="9">
        <v>1703</v>
      </c>
      <c r="B68" s="10" t="s">
        <v>183</v>
      </c>
      <c r="C68" s="11">
        <v>508</v>
      </c>
      <c r="D68" s="11">
        <v>1123</v>
      </c>
      <c r="E68" s="11">
        <v>543</v>
      </c>
      <c r="F68" s="12">
        <v>580</v>
      </c>
      <c r="H68" s="9">
        <v>2903</v>
      </c>
      <c r="I68" s="10" t="s">
        <v>184</v>
      </c>
      <c r="J68" s="11">
        <v>140</v>
      </c>
      <c r="K68" s="11">
        <v>331</v>
      </c>
      <c r="L68" s="11">
        <v>172</v>
      </c>
      <c r="M68" s="12">
        <v>159</v>
      </c>
      <c r="O68" s="9">
        <v>10000</v>
      </c>
      <c r="P68" s="10" t="s">
        <v>185</v>
      </c>
      <c r="Q68" s="11">
        <v>69</v>
      </c>
      <c r="R68" s="11">
        <v>157</v>
      </c>
      <c r="S68" s="11">
        <v>80</v>
      </c>
      <c r="T68" s="12">
        <v>77</v>
      </c>
    </row>
    <row r="69" spans="1:20" x14ac:dyDescent="0.15">
      <c r="A69" s="9">
        <v>1704</v>
      </c>
      <c r="B69" s="10" t="s">
        <v>186</v>
      </c>
      <c r="C69" s="11">
        <v>448</v>
      </c>
      <c r="D69" s="11">
        <v>1055</v>
      </c>
      <c r="E69" s="11">
        <v>506</v>
      </c>
      <c r="F69" s="12">
        <v>549</v>
      </c>
      <c r="H69" s="9">
        <v>2904</v>
      </c>
      <c r="I69" s="10" t="s">
        <v>187</v>
      </c>
      <c r="J69" s="11">
        <v>133</v>
      </c>
      <c r="K69" s="11">
        <v>342</v>
      </c>
      <c r="L69" s="11">
        <v>176</v>
      </c>
      <c r="M69" s="12">
        <v>166</v>
      </c>
      <c r="O69" s="9">
        <v>10100</v>
      </c>
      <c r="P69" s="10" t="s">
        <v>188</v>
      </c>
      <c r="Q69" s="11">
        <v>99</v>
      </c>
      <c r="R69" s="11">
        <v>218</v>
      </c>
      <c r="S69" s="11">
        <v>110</v>
      </c>
      <c r="T69" s="12">
        <v>108</v>
      </c>
    </row>
    <row r="70" spans="1:20" x14ac:dyDescent="0.15">
      <c r="A70" s="9">
        <v>1705</v>
      </c>
      <c r="B70" s="10" t="s">
        <v>189</v>
      </c>
      <c r="C70" s="11">
        <v>308</v>
      </c>
      <c r="D70" s="11">
        <v>695</v>
      </c>
      <c r="E70" s="11">
        <v>330</v>
      </c>
      <c r="F70" s="12">
        <v>365</v>
      </c>
      <c r="H70" s="9">
        <v>2905</v>
      </c>
      <c r="I70" s="10" t="s">
        <v>190</v>
      </c>
      <c r="J70" s="11">
        <v>69</v>
      </c>
      <c r="K70" s="11">
        <v>178</v>
      </c>
      <c r="L70" s="11">
        <v>82</v>
      </c>
      <c r="M70" s="12">
        <v>96</v>
      </c>
      <c r="O70" s="9">
        <v>10200</v>
      </c>
      <c r="P70" s="10" t="s">
        <v>191</v>
      </c>
      <c r="Q70" s="11">
        <v>19</v>
      </c>
      <c r="R70" s="11">
        <v>45</v>
      </c>
      <c r="S70" s="11">
        <v>27</v>
      </c>
      <c r="T70" s="12">
        <v>18</v>
      </c>
    </row>
    <row r="71" spans="1:20" x14ac:dyDescent="0.15">
      <c r="A71" s="9">
        <v>1706</v>
      </c>
      <c r="B71" s="10" t="s">
        <v>192</v>
      </c>
      <c r="C71" s="11">
        <v>418</v>
      </c>
      <c r="D71" s="11">
        <v>920</v>
      </c>
      <c r="E71" s="11">
        <v>444</v>
      </c>
      <c r="F71" s="12">
        <v>476</v>
      </c>
      <c r="H71" s="9">
        <v>2906</v>
      </c>
      <c r="I71" s="10" t="s">
        <v>193</v>
      </c>
      <c r="J71" s="11">
        <v>3</v>
      </c>
      <c r="K71" s="11">
        <v>11</v>
      </c>
      <c r="L71" s="11">
        <v>5</v>
      </c>
      <c r="M71" s="12">
        <v>6</v>
      </c>
      <c r="O71" s="9">
        <v>10300</v>
      </c>
      <c r="P71" s="10" t="s">
        <v>194</v>
      </c>
      <c r="Q71" s="11">
        <v>187</v>
      </c>
      <c r="R71" s="11">
        <v>470</v>
      </c>
      <c r="S71" s="11">
        <v>237</v>
      </c>
      <c r="T71" s="12">
        <v>233</v>
      </c>
    </row>
    <row r="72" spans="1:20" x14ac:dyDescent="0.15">
      <c r="A72" s="9">
        <v>1707</v>
      </c>
      <c r="B72" s="10" t="s">
        <v>195</v>
      </c>
      <c r="C72" s="11">
        <v>571</v>
      </c>
      <c r="D72" s="11">
        <v>1311</v>
      </c>
      <c r="E72" s="11">
        <v>647</v>
      </c>
      <c r="F72" s="12">
        <v>664</v>
      </c>
      <c r="H72" s="9">
        <v>3001</v>
      </c>
      <c r="I72" s="10" t="s">
        <v>196</v>
      </c>
      <c r="J72" s="11">
        <v>130</v>
      </c>
      <c r="K72" s="11">
        <v>306</v>
      </c>
      <c r="L72" s="11">
        <v>143</v>
      </c>
      <c r="M72" s="12">
        <v>163</v>
      </c>
      <c r="O72" s="9">
        <v>10400</v>
      </c>
      <c r="P72" s="10" t="s">
        <v>197</v>
      </c>
      <c r="Q72" s="11">
        <v>132</v>
      </c>
      <c r="R72" s="11">
        <v>264</v>
      </c>
      <c r="S72" s="11">
        <v>116</v>
      </c>
      <c r="T72" s="12">
        <v>148</v>
      </c>
    </row>
    <row r="73" spans="1:20" x14ac:dyDescent="0.15">
      <c r="A73" s="9">
        <v>1708</v>
      </c>
      <c r="B73" s="10" t="s">
        <v>198</v>
      </c>
      <c r="C73" s="11">
        <v>192</v>
      </c>
      <c r="D73" s="11">
        <v>434</v>
      </c>
      <c r="E73" s="11">
        <v>227</v>
      </c>
      <c r="F73" s="12">
        <v>207</v>
      </c>
      <c r="H73" s="9">
        <v>3002</v>
      </c>
      <c r="I73" s="10" t="s">
        <v>199</v>
      </c>
      <c r="J73" s="11">
        <v>109</v>
      </c>
      <c r="K73" s="11">
        <v>224</v>
      </c>
      <c r="L73" s="11">
        <v>115</v>
      </c>
      <c r="M73" s="12">
        <v>109</v>
      </c>
      <c r="O73" s="9">
        <v>10500</v>
      </c>
      <c r="P73" s="10" t="s">
        <v>200</v>
      </c>
      <c r="Q73" s="11">
        <v>136</v>
      </c>
      <c r="R73" s="11">
        <v>345</v>
      </c>
      <c r="S73" s="11">
        <v>176</v>
      </c>
      <c r="T73" s="12">
        <v>169</v>
      </c>
    </row>
    <row r="74" spans="1:20" x14ac:dyDescent="0.15">
      <c r="A74" s="13"/>
      <c r="B74" s="14"/>
      <c r="C74" s="11"/>
      <c r="D74" s="11"/>
      <c r="E74" s="11"/>
      <c r="F74" s="12"/>
      <c r="H74" s="9">
        <v>3003</v>
      </c>
      <c r="I74" s="10" t="s">
        <v>201</v>
      </c>
      <c r="J74" s="11">
        <v>173</v>
      </c>
      <c r="K74" s="11">
        <v>403</v>
      </c>
      <c r="L74" s="11">
        <v>192</v>
      </c>
      <c r="M74" s="12">
        <v>211</v>
      </c>
      <c r="O74" s="9">
        <v>10600</v>
      </c>
      <c r="P74" s="10" t="s">
        <v>202</v>
      </c>
      <c r="Q74" s="11">
        <v>70</v>
      </c>
      <c r="R74" s="11">
        <v>188</v>
      </c>
      <c r="S74" s="11">
        <v>87</v>
      </c>
      <c r="T74" s="12">
        <v>101</v>
      </c>
    </row>
    <row r="75" spans="1:20" x14ac:dyDescent="0.15">
      <c r="A75" s="13"/>
      <c r="B75" s="14"/>
      <c r="C75" s="11"/>
      <c r="D75" s="11"/>
      <c r="E75" s="11"/>
      <c r="F75" s="12"/>
      <c r="H75" s="9">
        <v>3100</v>
      </c>
      <c r="I75" s="10" t="s">
        <v>203</v>
      </c>
      <c r="J75" s="11">
        <v>122</v>
      </c>
      <c r="K75" s="11">
        <v>240</v>
      </c>
      <c r="L75" s="11">
        <v>129</v>
      </c>
      <c r="M75" s="12">
        <v>111</v>
      </c>
      <c r="O75" s="9">
        <v>10700</v>
      </c>
      <c r="P75" s="10" t="s">
        <v>204</v>
      </c>
      <c r="Q75" s="11">
        <v>49</v>
      </c>
      <c r="R75" s="11">
        <v>118</v>
      </c>
      <c r="S75" s="11">
        <v>61</v>
      </c>
      <c r="T75" s="12">
        <v>57</v>
      </c>
    </row>
    <row r="76" spans="1:20" x14ac:dyDescent="0.15">
      <c r="A76" s="13"/>
      <c r="B76" s="14"/>
      <c r="C76" s="11"/>
      <c r="D76" s="11"/>
      <c r="E76" s="11"/>
      <c r="F76" s="12"/>
      <c r="H76" s="9">
        <v>3200</v>
      </c>
      <c r="I76" s="10" t="s">
        <v>205</v>
      </c>
      <c r="J76" s="11">
        <v>2299</v>
      </c>
      <c r="K76" s="11">
        <v>4868</v>
      </c>
      <c r="L76" s="11">
        <v>2419</v>
      </c>
      <c r="M76" s="12">
        <v>2449</v>
      </c>
      <c r="O76" s="9">
        <v>10801</v>
      </c>
      <c r="P76" s="10" t="s">
        <v>206</v>
      </c>
      <c r="Q76" s="11">
        <v>361</v>
      </c>
      <c r="R76" s="11">
        <v>915</v>
      </c>
      <c r="S76" s="11">
        <v>444</v>
      </c>
      <c r="T76" s="12">
        <v>471</v>
      </c>
    </row>
    <row r="77" spans="1:20" x14ac:dyDescent="0.15">
      <c r="A77" s="13"/>
      <c r="B77" s="14"/>
      <c r="C77" s="11"/>
      <c r="D77" s="11"/>
      <c r="E77" s="11"/>
      <c r="F77" s="12"/>
      <c r="H77" s="9">
        <v>3300</v>
      </c>
      <c r="I77" s="10" t="s">
        <v>207</v>
      </c>
      <c r="J77" s="11">
        <v>2</v>
      </c>
      <c r="K77" s="11">
        <v>8</v>
      </c>
      <c r="L77" s="11">
        <v>3</v>
      </c>
      <c r="M77" s="12">
        <v>5</v>
      </c>
      <c r="O77" s="9">
        <v>10802</v>
      </c>
      <c r="P77" s="10" t="s">
        <v>208</v>
      </c>
      <c r="Q77" s="11">
        <v>352</v>
      </c>
      <c r="R77" s="11">
        <v>838</v>
      </c>
      <c r="S77" s="11">
        <v>427</v>
      </c>
      <c r="T77" s="12">
        <v>411</v>
      </c>
    </row>
    <row r="78" spans="1:20" x14ac:dyDescent="0.15">
      <c r="A78" s="13"/>
      <c r="B78" s="14"/>
      <c r="C78" s="11"/>
      <c r="D78" s="11"/>
      <c r="E78" s="11"/>
      <c r="F78" s="12"/>
      <c r="H78" s="9">
        <v>3301</v>
      </c>
      <c r="I78" s="10" t="s">
        <v>209</v>
      </c>
      <c r="J78" s="11">
        <v>84</v>
      </c>
      <c r="K78" s="11">
        <v>174</v>
      </c>
      <c r="L78" s="11">
        <v>93</v>
      </c>
      <c r="M78" s="12">
        <v>81</v>
      </c>
      <c r="O78" s="9">
        <v>10803</v>
      </c>
      <c r="P78" s="10" t="s">
        <v>210</v>
      </c>
      <c r="Q78" s="11">
        <v>661</v>
      </c>
      <c r="R78" s="11">
        <v>1491</v>
      </c>
      <c r="S78" s="11">
        <v>736</v>
      </c>
      <c r="T78" s="12">
        <v>755</v>
      </c>
    </row>
    <row r="79" spans="1:20" x14ac:dyDescent="0.15">
      <c r="A79" s="13"/>
      <c r="B79" s="14"/>
      <c r="C79" s="11"/>
      <c r="D79" s="11"/>
      <c r="E79" s="11"/>
      <c r="F79" s="12"/>
      <c r="H79" s="9">
        <v>3302</v>
      </c>
      <c r="I79" s="10" t="s">
        <v>211</v>
      </c>
      <c r="J79" s="11">
        <v>360</v>
      </c>
      <c r="K79" s="11">
        <v>785</v>
      </c>
      <c r="L79" s="11">
        <v>407</v>
      </c>
      <c r="M79" s="12">
        <v>378</v>
      </c>
      <c r="O79" s="9">
        <v>10804</v>
      </c>
      <c r="P79" s="10" t="s">
        <v>212</v>
      </c>
      <c r="Q79" s="11">
        <v>655</v>
      </c>
      <c r="R79" s="11">
        <v>1521</v>
      </c>
      <c r="S79" s="11">
        <v>761</v>
      </c>
      <c r="T79" s="12">
        <v>760</v>
      </c>
    </row>
    <row r="80" spans="1:20" x14ac:dyDescent="0.15">
      <c r="A80" s="13"/>
      <c r="B80" s="14"/>
      <c r="C80" s="11"/>
      <c r="D80" s="11"/>
      <c r="E80" s="11"/>
      <c r="F80" s="12"/>
      <c r="H80" s="9">
        <v>3400</v>
      </c>
      <c r="I80" s="10" t="s">
        <v>213</v>
      </c>
      <c r="J80" s="11">
        <v>467</v>
      </c>
      <c r="K80" s="11">
        <v>946</v>
      </c>
      <c r="L80" s="11">
        <v>468</v>
      </c>
      <c r="M80" s="12">
        <v>478</v>
      </c>
      <c r="O80" s="9">
        <v>10805</v>
      </c>
      <c r="P80" s="10" t="s">
        <v>214</v>
      </c>
      <c r="Q80" s="11">
        <v>547</v>
      </c>
      <c r="R80" s="11">
        <v>1321</v>
      </c>
      <c r="S80" s="11">
        <v>656</v>
      </c>
      <c r="T80" s="12">
        <v>665</v>
      </c>
    </row>
    <row r="81" spans="1:20" x14ac:dyDescent="0.15">
      <c r="A81" s="13"/>
      <c r="B81" s="14"/>
      <c r="C81" s="11"/>
      <c r="D81" s="11"/>
      <c r="E81" s="11"/>
      <c r="F81" s="12"/>
      <c r="H81" s="9">
        <v>3500</v>
      </c>
      <c r="I81" s="10" t="s">
        <v>215</v>
      </c>
      <c r="J81" s="11">
        <v>1159</v>
      </c>
      <c r="K81" s="11">
        <v>2470</v>
      </c>
      <c r="L81" s="11">
        <v>1307</v>
      </c>
      <c r="M81" s="12">
        <v>1163</v>
      </c>
      <c r="O81" s="9"/>
      <c r="P81" s="10"/>
      <c r="Q81" s="11"/>
      <c r="R81" s="11"/>
      <c r="S81" s="11"/>
      <c r="T81" s="12"/>
    </row>
    <row r="82" spans="1:20" x14ac:dyDescent="0.15">
      <c r="A82" s="13"/>
      <c r="B82" s="14"/>
      <c r="C82" s="11"/>
      <c r="D82" s="11"/>
      <c r="E82" s="11"/>
      <c r="F82" s="12"/>
      <c r="H82" s="9">
        <v>3600</v>
      </c>
      <c r="I82" s="10" t="s">
        <v>216</v>
      </c>
      <c r="J82" s="11">
        <v>2291</v>
      </c>
      <c r="K82" s="11">
        <v>5241</v>
      </c>
      <c r="L82" s="11">
        <v>2476</v>
      </c>
      <c r="M82" s="12">
        <v>2765</v>
      </c>
      <c r="O82" s="9"/>
      <c r="P82" s="10"/>
      <c r="Q82" s="11"/>
      <c r="R82" s="11"/>
      <c r="S82" s="11"/>
      <c r="T82" s="12"/>
    </row>
    <row r="83" spans="1:20" x14ac:dyDescent="0.15">
      <c r="A83" s="13"/>
      <c r="B83" s="14"/>
      <c r="C83" s="11"/>
      <c r="D83" s="11"/>
      <c r="E83" s="11"/>
      <c r="F83" s="12"/>
      <c r="H83" s="9">
        <v>3700</v>
      </c>
      <c r="I83" s="10" t="s">
        <v>217</v>
      </c>
      <c r="J83" s="11">
        <v>1189</v>
      </c>
      <c r="K83" s="11">
        <v>2762</v>
      </c>
      <c r="L83" s="11">
        <v>1411</v>
      </c>
      <c r="M83" s="12">
        <v>1351</v>
      </c>
      <c r="O83" s="9"/>
      <c r="P83" s="10"/>
      <c r="Q83" s="11"/>
      <c r="R83" s="11"/>
      <c r="S83" s="11"/>
      <c r="T83" s="12"/>
    </row>
    <row r="84" spans="1:20" x14ac:dyDescent="0.15">
      <c r="A84" s="13"/>
      <c r="B84" s="14"/>
      <c r="C84" s="11"/>
      <c r="D84" s="11"/>
      <c r="E84" s="11"/>
      <c r="F84" s="12"/>
      <c r="H84" s="9">
        <v>3800</v>
      </c>
      <c r="I84" s="10" t="s">
        <v>218</v>
      </c>
      <c r="J84" s="11">
        <v>479</v>
      </c>
      <c r="K84" s="11">
        <v>1146</v>
      </c>
      <c r="L84" s="11">
        <v>556</v>
      </c>
      <c r="M84" s="12">
        <v>590</v>
      </c>
      <c r="O84" s="9"/>
      <c r="P84" s="10"/>
      <c r="Q84" s="11"/>
      <c r="R84" s="11"/>
      <c r="S84" s="11"/>
      <c r="T84" s="12"/>
    </row>
    <row r="85" spans="1:20" x14ac:dyDescent="0.15">
      <c r="A85" s="13"/>
      <c r="B85" s="14"/>
      <c r="C85" s="11"/>
      <c r="D85" s="11"/>
      <c r="E85" s="11"/>
      <c r="F85" s="12"/>
      <c r="H85" s="9">
        <v>3900</v>
      </c>
      <c r="I85" s="10" t="s">
        <v>420</v>
      </c>
      <c r="J85" s="11">
        <v>2043</v>
      </c>
      <c r="K85" s="11">
        <v>4476</v>
      </c>
      <c r="L85" s="11">
        <v>2310</v>
      </c>
      <c r="M85" s="12">
        <v>2166</v>
      </c>
      <c r="O85" s="9"/>
      <c r="P85" s="10"/>
      <c r="Q85" s="11"/>
      <c r="R85" s="11"/>
      <c r="S85" s="11"/>
      <c r="T85" s="12"/>
    </row>
    <row r="86" spans="1:20" x14ac:dyDescent="0.15">
      <c r="A86" s="13"/>
      <c r="B86" s="14"/>
      <c r="C86" s="11"/>
      <c r="D86" s="11"/>
      <c r="E86" s="11"/>
      <c r="F86" s="12"/>
      <c r="H86" s="9">
        <v>4201</v>
      </c>
      <c r="I86" s="10" t="s">
        <v>220</v>
      </c>
      <c r="J86" s="11">
        <v>512</v>
      </c>
      <c r="K86" s="11">
        <v>940</v>
      </c>
      <c r="L86" s="11">
        <v>504</v>
      </c>
      <c r="M86" s="12">
        <v>436</v>
      </c>
      <c r="O86" s="9"/>
      <c r="P86" s="10"/>
      <c r="Q86" s="11"/>
      <c r="R86" s="11"/>
      <c r="S86" s="11"/>
      <c r="T86" s="12"/>
    </row>
    <row r="87" spans="1:20" x14ac:dyDescent="0.15">
      <c r="A87" s="13"/>
      <c r="B87" s="14"/>
      <c r="C87" s="11"/>
      <c r="D87" s="11"/>
      <c r="E87" s="11"/>
      <c r="F87" s="12"/>
      <c r="H87" s="9">
        <v>4202</v>
      </c>
      <c r="I87" s="10" t="s">
        <v>221</v>
      </c>
      <c r="J87" s="11">
        <v>357</v>
      </c>
      <c r="K87" s="11">
        <v>756</v>
      </c>
      <c r="L87" s="11">
        <v>358</v>
      </c>
      <c r="M87" s="12">
        <v>398</v>
      </c>
      <c r="O87" s="9"/>
      <c r="P87" s="10"/>
      <c r="Q87" s="11"/>
      <c r="R87" s="11"/>
      <c r="S87" s="11"/>
      <c r="T87" s="12"/>
    </row>
    <row r="88" spans="1:20" x14ac:dyDescent="0.15">
      <c r="A88" s="13"/>
      <c r="B88" s="14"/>
      <c r="C88" s="11"/>
      <c r="D88" s="11"/>
      <c r="E88" s="11"/>
      <c r="F88" s="12"/>
      <c r="H88" s="9">
        <v>4203</v>
      </c>
      <c r="I88" s="10" t="s">
        <v>222</v>
      </c>
      <c r="J88" s="11">
        <v>317</v>
      </c>
      <c r="K88" s="11">
        <v>678</v>
      </c>
      <c r="L88" s="11">
        <v>320</v>
      </c>
      <c r="M88" s="12">
        <v>358</v>
      </c>
      <c r="O88" s="9"/>
      <c r="P88" s="10"/>
      <c r="Q88" s="11"/>
      <c r="R88" s="11"/>
      <c r="S88" s="11"/>
      <c r="T88" s="12"/>
    </row>
    <row r="89" spans="1:20" x14ac:dyDescent="0.15">
      <c r="A89" s="13"/>
      <c r="B89" s="14"/>
      <c r="C89" s="11"/>
      <c r="D89" s="11"/>
      <c r="E89" s="11"/>
      <c r="F89" s="12"/>
      <c r="H89" s="9">
        <v>4204</v>
      </c>
      <c r="I89" s="10" t="s">
        <v>223</v>
      </c>
      <c r="J89" s="11">
        <v>353</v>
      </c>
      <c r="K89" s="11">
        <v>725</v>
      </c>
      <c r="L89" s="11">
        <v>339</v>
      </c>
      <c r="M89" s="12">
        <v>386</v>
      </c>
      <c r="O89" s="9"/>
      <c r="P89" s="10"/>
      <c r="Q89" s="11"/>
      <c r="R89" s="11"/>
      <c r="S89" s="11"/>
      <c r="T89" s="12"/>
    </row>
    <row r="90" spans="1:20" x14ac:dyDescent="0.15">
      <c r="A90" s="13"/>
      <c r="B90" s="14"/>
      <c r="C90" s="11"/>
      <c r="D90" s="11"/>
      <c r="E90" s="11"/>
      <c r="F90" s="12"/>
      <c r="H90" s="9">
        <v>4205</v>
      </c>
      <c r="I90" s="10" t="s">
        <v>224</v>
      </c>
      <c r="J90" s="11">
        <v>244</v>
      </c>
      <c r="K90" s="11">
        <v>568</v>
      </c>
      <c r="L90" s="11">
        <v>276</v>
      </c>
      <c r="M90" s="12">
        <v>292</v>
      </c>
      <c r="O90" s="9"/>
      <c r="P90" s="29"/>
      <c r="Q90" s="11"/>
      <c r="R90" s="11"/>
      <c r="S90" s="11"/>
      <c r="T90" s="12"/>
    </row>
    <row r="91" spans="1:20" x14ac:dyDescent="0.15">
      <c r="A91" s="13"/>
      <c r="B91" s="14"/>
      <c r="C91" s="11"/>
      <c r="D91" s="11"/>
      <c r="E91" s="11"/>
      <c r="F91" s="12"/>
      <c r="H91" s="9">
        <v>4206</v>
      </c>
      <c r="I91" s="10" t="s">
        <v>225</v>
      </c>
      <c r="J91" s="11">
        <v>302</v>
      </c>
      <c r="K91" s="11">
        <v>697</v>
      </c>
      <c r="L91" s="11">
        <v>349</v>
      </c>
      <c r="M91" s="12">
        <v>348</v>
      </c>
      <c r="O91" s="9"/>
      <c r="P91" s="29"/>
      <c r="Q91" s="11"/>
      <c r="R91" s="11"/>
      <c r="S91" s="11"/>
      <c r="T91" s="12"/>
    </row>
    <row r="92" spans="1:20" x14ac:dyDescent="0.15">
      <c r="A92" s="13"/>
      <c r="B92" s="14"/>
      <c r="C92" s="11"/>
      <c r="D92" s="11"/>
      <c r="E92" s="11"/>
      <c r="F92" s="12"/>
      <c r="H92" s="9">
        <v>4207</v>
      </c>
      <c r="I92" s="10" t="s">
        <v>226</v>
      </c>
      <c r="J92" s="11">
        <v>78</v>
      </c>
      <c r="K92" s="11">
        <v>187</v>
      </c>
      <c r="L92" s="11">
        <v>87</v>
      </c>
      <c r="M92" s="12">
        <v>100</v>
      </c>
      <c r="O92" s="9"/>
      <c r="P92" s="10"/>
      <c r="Q92" s="11"/>
      <c r="R92" s="11"/>
      <c r="S92" s="11"/>
      <c r="T92" s="12"/>
    </row>
    <row r="93" spans="1:20" x14ac:dyDescent="0.15">
      <c r="A93" s="13"/>
      <c r="B93" s="14"/>
      <c r="C93" s="11"/>
      <c r="D93" s="11"/>
      <c r="E93" s="11"/>
      <c r="F93" s="12"/>
      <c r="H93" s="9">
        <v>2002</v>
      </c>
      <c r="I93" s="10" t="s">
        <v>227</v>
      </c>
      <c r="J93" s="11">
        <v>1</v>
      </c>
      <c r="K93" s="11">
        <v>1</v>
      </c>
      <c r="L93" s="11">
        <v>1</v>
      </c>
      <c r="M93" s="12">
        <v>0</v>
      </c>
      <c r="O93" s="9"/>
      <c r="P93" s="10"/>
      <c r="Q93" s="11"/>
      <c r="R93" s="11"/>
      <c r="S93" s="11"/>
      <c r="T93" s="12"/>
    </row>
    <row r="94" spans="1:20" x14ac:dyDescent="0.15">
      <c r="A94" s="13"/>
      <c r="B94" s="14"/>
      <c r="C94" s="11"/>
      <c r="D94" s="11"/>
      <c r="E94" s="11"/>
      <c r="F94" s="12"/>
      <c r="H94" s="9"/>
      <c r="I94" s="10"/>
      <c r="J94" s="11"/>
      <c r="K94" s="11"/>
      <c r="L94" s="11"/>
      <c r="M94" s="12"/>
      <c r="O94" s="9"/>
      <c r="P94" s="10"/>
      <c r="Q94" s="11"/>
      <c r="R94" s="11"/>
      <c r="S94" s="11"/>
      <c r="T94" s="12"/>
    </row>
    <row r="95" spans="1:20" x14ac:dyDescent="0.15">
      <c r="A95" s="13"/>
      <c r="B95" s="14"/>
      <c r="C95" s="11"/>
      <c r="D95" s="11"/>
      <c r="E95" s="11"/>
      <c r="F95" s="12"/>
      <c r="H95" s="9"/>
      <c r="I95" s="10"/>
      <c r="J95" s="11"/>
      <c r="K95" s="11"/>
      <c r="L95" s="11"/>
      <c r="M95" s="12"/>
      <c r="O95" s="9"/>
      <c r="P95" s="10"/>
      <c r="Q95" s="11"/>
      <c r="R95" s="11"/>
      <c r="S95" s="11"/>
      <c r="T95" s="12"/>
    </row>
    <row r="96" spans="1:20" x14ac:dyDescent="0.15">
      <c r="A96" s="13"/>
      <c r="B96" s="14"/>
      <c r="C96" s="11"/>
      <c r="D96" s="11"/>
      <c r="E96" s="11"/>
      <c r="F96" s="12"/>
      <c r="H96" s="9"/>
      <c r="I96" s="10"/>
      <c r="J96" s="11"/>
      <c r="K96" s="11"/>
      <c r="L96" s="11"/>
      <c r="M96" s="12"/>
      <c r="O96" s="9"/>
      <c r="P96" s="10"/>
      <c r="Q96" s="11"/>
      <c r="R96" s="11"/>
      <c r="S96" s="11"/>
      <c r="T96" s="12"/>
    </row>
    <row r="97" spans="1:20" x14ac:dyDescent="0.15">
      <c r="A97" s="17"/>
      <c r="B97" s="18"/>
      <c r="C97" s="19"/>
      <c r="D97" s="19"/>
      <c r="E97" s="19"/>
      <c r="F97" s="20"/>
      <c r="H97" s="15"/>
      <c r="I97" s="16"/>
      <c r="J97" s="11"/>
      <c r="K97" s="11"/>
      <c r="L97" s="11"/>
      <c r="M97" s="12"/>
      <c r="O97" s="15"/>
      <c r="P97" s="16"/>
      <c r="Q97" s="11"/>
      <c r="R97" s="11"/>
      <c r="S97" s="11"/>
      <c r="T97" s="12"/>
    </row>
    <row r="98" spans="1:20" ht="13.5" customHeight="1" x14ac:dyDescent="0.15">
      <c r="A98" s="23">
        <v>1</v>
      </c>
      <c r="B98" s="24" t="s">
        <v>421</v>
      </c>
      <c r="C98" s="25">
        <v>14085</v>
      </c>
      <c r="D98" s="25">
        <v>29587</v>
      </c>
      <c r="E98" s="25">
        <v>15463</v>
      </c>
      <c r="F98" s="26">
        <v>14124</v>
      </c>
      <c r="H98" s="23">
        <v>2</v>
      </c>
      <c r="I98" s="24" t="s">
        <v>422</v>
      </c>
      <c r="J98" s="25">
        <v>24760</v>
      </c>
      <c r="K98" s="25">
        <v>52217</v>
      </c>
      <c r="L98" s="25">
        <v>26791</v>
      </c>
      <c r="M98" s="26">
        <v>25426</v>
      </c>
      <c r="O98" s="23">
        <v>4</v>
      </c>
      <c r="P98" s="24" t="s">
        <v>423</v>
      </c>
      <c r="Q98" s="25">
        <v>6190</v>
      </c>
      <c r="R98" s="25">
        <v>14565</v>
      </c>
      <c r="S98" s="25">
        <v>7325</v>
      </c>
      <c r="T98" s="26">
        <v>7240</v>
      </c>
    </row>
    <row r="99" spans="1:20" ht="14.25" x14ac:dyDescent="0.15">
      <c r="A99" s="44" t="s">
        <v>411</v>
      </c>
      <c r="B99" s="44"/>
      <c r="C99" s="44"/>
      <c r="D99" s="44"/>
      <c r="E99" s="44"/>
      <c r="F99" s="44"/>
      <c r="H99" s="27"/>
      <c r="O99" s="27"/>
    </row>
    <row r="100" spans="1:20" x14ac:dyDescent="0.15">
      <c r="A100" s="5" t="s">
        <v>412</v>
      </c>
      <c r="B100" s="6" t="s">
        <v>413</v>
      </c>
      <c r="C100" s="6" t="s">
        <v>414</v>
      </c>
      <c r="D100" s="6" t="s">
        <v>415</v>
      </c>
      <c r="E100" s="6" t="s">
        <v>416</v>
      </c>
      <c r="F100" s="7" t="s">
        <v>417</v>
      </c>
      <c r="H100" s="5" t="s">
        <v>412</v>
      </c>
      <c r="I100" s="6" t="s">
        <v>413</v>
      </c>
      <c r="J100" s="6" t="s">
        <v>414</v>
      </c>
      <c r="K100" s="6" t="s">
        <v>415</v>
      </c>
      <c r="L100" s="6" t="s">
        <v>416</v>
      </c>
      <c r="M100" s="7" t="s">
        <v>417</v>
      </c>
      <c r="O100" s="5" t="s">
        <v>412</v>
      </c>
      <c r="P100" s="6" t="s">
        <v>413</v>
      </c>
      <c r="Q100" s="6" t="s">
        <v>414</v>
      </c>
      <c r="R100" s="6" t="s">
        <v>415</v>
      </c>
      <c r="S100" s="6" t="s">
        <v>416</v>
      </c>
      <c r="T100" s="7" t="s">
        <v>417</v>
      </c>
    </row>
    <row r="101" spans="1:20" x14ac:dyDescent="0.15">
      <c r="A101" s="9">
        <v>10900</v>
      </c>
      <c r="B101" s="10" t="s">
        <v>231</v>
      </c>
      <c r="C101" s="11">
        <v>67</v>
      </c>
      <c r="D101" s="11">
        <v>160</v>
      </c>
      <c r="E101" s="11">
        <v>76</v>
      </c>
      <c r="F101" s="12">
        <v>84</v>
      </c>
      <c r="H101" s="9">
        <v>4001</v>
      </c>
      <c r="I101" s="10" t="s">
        <v>232</v>
      </c>
      <c r="J101" s="11">
        <v>410</v>
      </c>
      <c r="K101" s="11">
        <v>1120</v>
      </c>
      <c r="L101" s="11">
        <v>563</v>
      </c>
      <c r="M101" s="12">
        <v>557</v>
      </c>
      <c r="O101" s="9">
        <v>13400</v>
      </c>
      <c r="P101" s="10" t="s">
        <v>233</v>
      </c>
      <c r="Q101" s="11">
        <v>17</v>
      </c>
      <c r="R101" s="11">
        <v>36</v>
      </c>
      <c r="S101" s="11">
        <v>20</v>
      </c>
      <c r="T101" s="12">
        <v>16</v>
      </c>
    </row>
    <row r="102" spans="1:20" x14ac:dyDescent="0.15">
      <c r="A102" s="9">
        <v>11000</v>
      </c>
      <c r="B102" s="10" t="s">
        <v>234</v>
      </c>
      <c r="C102" s="11">
        <v>971</v>
      </c>
      <c r="D102" s="11">
        <v>2124</v>
      </c>
      <c r="E102" s="11">
        <v>1087</v>
      </c>
      <c r="F102" s="12">
        <v>1037</v>
      </c>
      <c r="H102" s="9">
        <v>4002</v>
      </c>
      <c r="I102" s="10" t="s">
        <v>235</v>
      </c>
      <c r="J102" s="11">
        <v>604</v>
      </c>
      <c r="K102" s="11">
        <v>1116</v>
      </c>
      <c r="L102" s="11">
        <v>563</v>
      </c>
      <c r="M102" s="12">
        <v>553</v>
      </c>
      <c r="O102" s="9">
        <v>13500</v>
      </c>
      <c r="P102" s="10" t="s">
        <v>236</v>
      </c>
      <c r="Q102" s="11">
        <v>1161</v>
      </c>
      <c r="R102" s="11">
        <v>2635</v>
      </c>
      <c r="S102" s="11">
        <v>1363</v>
      </c>
      <c r="T102" s="12">
        <v>1272</v>
      </c>
    </row>
    <row r="103" spans="1:20" x14ac:dyDescent="0.15">
      <c r="A103" s="9">
        <v>11051</v>
      </c>
      <c r="B103" s="10" t="s">
        <v>237</v>
      </c>
      <c r="C103" s="11">
        <v>226</v>
      </c>
      <c r="D103" s="11">
        <v>579</v>
      </c>
      <c r="E103" s="11">
        <v>289</v>
      </c>
      <c r="F103" s="12">
        <v>290</v>
      </c>
      <c r="H103" s="9">
        <v>4003</v>
      </c>
      <c r="I103" s="10" t="s">
        <v>238</v>
      </c>
      <c r="J103" s="11">
        <v>1112</v>
      </c>
      <c r="K103" s="11">
        <v>2707</v>
      </c>
      <c r="L103" s="11">
        <v>1449</v>
      </c>
      <c r="M103" s="12">
        <v>1258</v>
      </c>
      <c r="O103" s="9">
        <v>13600</v>
      </c>
      <c r="P103" s="10" t="s">
        <v>239</v>
      </c>
      <c r="Q103" s="11">
        <v>800</v>
      </c>
      <c r="R103" s="11">
        <v>1809</v>
      </c>
      <c r="S103" s="11">
        <v>907</v>
      </c>
      <c r="T103" s="12">
        <v>902</v>
      </c>
    </row>
    <row r="104" spans="1:20" x14ac:dyDescent="0.15">
      <c r="A104" s="9">
        <v>11052</v>
      </c>
      <c r="B104" s="10" t="s">
        <v>240</v>
      </c>
      <c r="C104" s="11">
        <v>151</v>
      </c>
      <c r="D104" s="11">
        <v>394</v>
      </c>
      <c r="E104" s="11">
        <v>199</v>
      </c>
      <c r="F104" s="12">
        <v>195</v>
      </c>
      <c r="H104" s="9">
        <v>4004</v>
      </c>
      <c r="I104" s="10" t="s">
        <v>241</v>
      </c>
      <c r="J104" s="11">
        <v>864</v>
      </c>
      <c r="K104" s="11">
        <v>2103</v>
      </c>
      <c r="L104" s="11">
        <v>1136</v>
      </c>
      <c r="M104" s="12">
        <v>967</v>
      </c>
      <c r="O104" s="9">
        <v>13700</v>
      </c>
      <c r="P104" s="10" t="s">
        <v>242</v>
      </c>
      <c r="Q104" s="11">
        <v>1333</v>
      </c>
      <c r="R104" s="11">
        <v>2980</v>
      </c>
      <c r="S104" s="11">
        <v>1499</v>
      </c>
      <c r="T104" s="12">
        <v>1481</v>
      </c>
    </row>
    <row r="105" spans="1:20" x14ac:dyDescent="0.15">
      <c r="A105" s="9">
        <v>11053</v>
      </c>
      <c r="B105" s="10" t="s">
        <v>243</v>
      </c>
      <c r="C105" s="11">
        <v>314</v>
      </c>
      <c r="D105" s="11">
        <v>923</v>
      </c>
      <c r="E105" s="11">
        <v>486</v>
      </c>
      <c r="F105" s="12">
        <v>437</v>
      </c>
      <c r="H105" s="9">
        <v>4005</v>
      </c>
      <c r="I105" s="10" t="s">
        <v>244</v>
      </c>
      <c r="J105" s="11">
        <v>301</v>
      </c>
      <c r="K105" s="11">
        <v>581</v>
      </c>
      <c r="L105" s="11">
        <v>318</v>
      </c>
      <c r="M105" s="12">
        <v>263</v>
      </c>
      <c r="O105" s="9">
        <v>13800</v>
      </c>
      <c r="P105" s="10" t="s">
        <v>245</v>
      </c>
      <c r="Q105" s="11">
        <v>68</v>
      </c>
      <c r="R105" s="11">
        <v>145</v>
      </c>
      <c r="S105" s="11">
        <v>77</v>
      </c>
      <c r="T105" s="12">
        <v>68</v>
      </c>
    </row>
    <row r="106" spans="1:20" x14ac:dyDescent="0.15">
      <c r="A106" s="9">
        <v>11100</v>
      </c>
      <c r="B106" s="10" t="s">
        <v>246</v>
      </c>
      <c r="C106" s="11">
        <v>152</v>
      </c>
      <c r="D106" s="11">
        <v>378</v>
      </c>
      <c r="E106" s="11">
        <v>176</v>
      </c>
      <c r="F106" s="12">
        <v>202</v>
      </c>
      <c r="H106" s="9">
        <v>4101</v>
      </c>
      <c r="I106" s="10" t="s">
        <v>247</v>
      </c>
      <c r="J106" s="11">
        <v>366</v>
      </c>
      <c r="K106" s="11">
        <v>980</v>
      </c>
      <c r="L106" s="11">
        <v>479</v>
      </c>
      <c r="M106" s="12">
        <v>501</v>
      </c>
      <c r="O106" s="9">
        <v>13900</v>
      </c>
      <c r="P106" s="10" t="s">
        <v>248</v>
      </c>
      <c r="Q106" s="11">
        <v>419</v>
      </c>
      <c r="R106" s="11">
        <v>948</v>
      </c>
      <c r="S106" s="11">
        <v>468</v>
      </c>
      <c r="T106" s="12">
        <v>480</v>
      </c>
    </row>
    <row r="107" spans="1:20" x14ac:dyDescent="0.15">
      <c r="A107" s="9">
        <v>11200</v>
      </c>
      <c r="B107" s="10" t="s">
        <v>249</v>
      </c>
      <c r="C107" s="11">
        <v>126</v>
      </c>
      <c r="D107" s="11">
        <v>285</v>
      </c>
      <c r="E107" s="11">
        <v>143</v>
      </c>
      <c r="F107" s="12">
        <v>142</v>
      </c>
      <c r="H107" s="9">
        <v>4102</v>
      </c>
      <c r="I107" s="10" t="s">
        <v>250</v>
      </c>
      <c r="J107" s="11">
        <v>388</v>
      </c>
      <c r="K107" s="11">
        <v>1121</v>
      </c>
      <c r="L107" s="11">
        <v>556</v>
      </c>
      <c r="M107" s="12">
        <v>565</v>
      </c>
      <c r="O107" s="9">
        <v>14000</v>
      </c>
      <c r="P107" s="10" t="s">
        <v>251</v>
      </c>
      <c r="Q107" s="11">
        <v>95</v>
      </c>
      <c r="R107" s="11">
        <v>236</v>
      </c>
      <c r="S107" s="11">
        <v>117</v>
      </c>
      <c r="T107" s="12">
        <v>119</v>
      </c>
    </row>
    <row r="108" spans="1:20" x14ac:dyDescent="0.15">
      <c r="A108" s="9">
        <v>11300</v>
      </c>
      <c r="B108" s="10" t="s">
        <v>252</v>
      </c>
      <c r="C108" s="11">
        <v>83</v>
      </c>
      <c r="D108" s="11">
        <v>203</v>
      </c>
      <c r="E108" s="11">
        <v>108</v>
      </c>
      <c r="F108" s="12">
        <v>95</v>
      </c>
      <c r="H108" s="9">
        <v>4103</v>
      </c>
      <c r="I108" s="10" t="s">
        <v>253</v>
      </c>
      <c r="J108" s="11">
        <v>728</v>
      </c>
      <c r="K108" s="11">
        <v>1235</v>
      </c>
      <c r="L108" s="11">
        <v>809</v>
      </c>
      <c r="M108" s="12">
        <v>426</v>
      </c>
      <c r="O108" s="9">
        <v>14100</v>
      </c>
      <c r="P108" s="10" t="s">
        <v>254</v>
      </c>
      <c r="Q108" s="11">
        <v>225</v>
      </c>
      <c r="R108" s="11">
        <v>524</v>
      </c>
      <c r="S108" s="11">
        <v>274</v>
      </c>
      <c r="T108" s="12">
        <v>250</v>
      </c>
    </row>
    <row r="109" spans="1:20" x14ac:dyDescent="0.15">
      <c r="A109" s="9">
        <v>11400</v>
      </c>
      <c r="B109" s="10" t="s">
        <v>255</v>
      </c>
      <c r="C109" s="11">
        <v>57</v>
      </c>
      <c r="D109" s="11">
        <v>145</v>
      </c>
      <c r="E109" s="11">
        <v>77</v>
      </c>
      <c r="F109" s="12">
        <v>68</v>
      </c>
      <c r="H109" s="9">
        <v>4104</v>
      </c>
      <c r="I109" s="10" t="s">
        <v>256</v>
      </c>
      <c r="J109" s="11">
        <v>328</v>
      </c>
      <c r="K109" s="11">
        <v>771</v>
      </c>
      <c r="L109" s="11">
        <v>366</v>
      </c>
      <c r="M109" s="12">
        <v>405</v>
      </c>
      <c r="O109" s="9">
        <v>14200</v>
      </c>
      <c r="P109" s="10" t="s">
        <v>257</v>
      </c>
      <c r="Q109" s="11">
        <v>777</v>
      </c>
      <c r="R109" s="11">
        <v>1768</v>
      </c>
      <c r="S109" s="11">
        <v>911</v>
      </c>
      <c r="T109" s="12">
        <v>857</v>
      </c>
    </row>
    <row r="110" spans="1:20" x14ac:dyDescent="0.15">
      <c r="A110" s="9">
        <v>11500</v>
      </c>
      <c r="B110" s="10" t="s">
        <v>258</v>
      </c>
      <c r="C110" s="11">
        <v>1621</v>
      </c>
      <c r="D110" s="11">
        <v>3504</v>
      </c>
      <c r="E110" s="11">
        <v>1702</v>
      </c>
      <c r="F110" s="12">
        <v>1802</v>
      </c>
      <c r="H110" s="9">
        <v>4105</v>
      </c>
      <c r="I110" s="10" t="s">
        <v>259</v>
      </c>
      <c r="J110" s="11">
        <v>150</v>
      </c>
      <c r="K110" s="11">
        <v>322</v>
      </c>
      <c r="L110" s="11">
        <v>156</v>
      </c>
      <c r="M110" s="12">
        <v>166</v>
      </c>
      <c r="O110" s="9">
        <v>14300</v>
      </c>
      <c r="P110" s="10" t="s">
        <v>260</v>
      </c>
      <c r="Q110" s="11">
        <v>327</v>
      </c>
      <c r="R110" s="11">
        <v>794</v>
      </c>
      <c r="S110" s="11">
        <v>412</v>
      </c>
      <c r="T110" s="12">
        <v>382</v>
      </c>
    </row>
    <row r="111" spans="1:20" x14ac:dyDescent="0.15">
      <c r="A111" s="9">
        <v>11600</v>
      </c>
      <c r="B111" s="10" t="s">
        <v>261</v>
      </c>
      <c r="C111" s="11">
        <v>36</v>
      </c>
      <c r="D111" s="11">
        <v>94</v>
      </c>
      <c r="E111" s="11">
        <v>52</v>
      </c>
      <c r="F111" s="12">
        <v>42</v>
      </c>
      <c r="H111" s="9"/>
      <c r="I111" s="10"/>
      <c r="J111" s="11"/>
      <c r="K111" s="11"/>
      <c r="L111" s="11"/>
      <c r="M111" s="12"/>
      <c r="O111" s="9">
        <v>14400</v>
      </c>
      <c r="P111" s="10" t="s">
        <v>262</v>
      </c>
      <c r="Q111" s="11">
        <v>80</v>
      </c>
      <c r="R111" s="11">
        <v>182</v>
      </c>
      <c r="S111" s="11">
        <v>95</v>
      </c>
      <c r="T111" s="12">
        <v>87</v>
      </c>
    </row>
    <row r="112" spans="1:20" x14ac:dyDescent="0.15">
      <c r="A112" s="9">
        <v>11700</v>
      </c>
      <c r="B112" s="10" t="s">
        <v>263</v>
      </c>
      <c r="C112" s="11">
        <v>52</v>
      </c>
      <c r="D112" s="11">
        <v>128</v>
      </c>
      <c r="E112" s="11">
        <v>63</v>
      </c>
      <c r="F112" s="12">
        <v>65</v>
      </c>
      <c r="H112" s="9"/>
      <c r="I112" s="10"/>
      <c r="J112" s="11"/>
      <c r="K112" s="11"/>
      <c r="L112" s="11"/>
      <c r="M112" s="12"/>
      <c r="O112" s="9">
        <v>14500</v>
      </c>
      <c r="P112" s="10" t="s">
        <v>264</v>
      </c>
      <c r="Q112" s="11">
        <v>187</v>
      </c>
      <c r="R112" s="11">
        <v>442</v>
      </c>
      <c r="S112" s="11">
        <v>202</v>
      </c>
      <c r="T112" s="12">
        <v>240</v>
      </c>
    </row>
    <row r="113" spans="1:20" x14ac:dyDescent="0.15">
      <c r="A113" s="9">
        <v>11800</v>
      </c>
      <c r="B113" s="10" t="s">
        <v>265</v>
      </c>
      <c r="C113" s="11">
        <v>52</v>
      </c>
      <c r="D113" s="11">
        <v>110</v>
      </c>
      <c r="E113" s="11">
        <v>51</v>
      </c>
      <c r="F113" s="12">
        <v>59</v>
      </c>
      <c r="H113" s="9"/>
      <c r="I113" s="10"/>
      <c r="J113" s="11"/>
      <c r="K113" s="11"/>
      <c r="L113" s="11"/>
      <c r="M113" s="12"/>
      <c r="O113" s="9">
        <v>14600</v>
      </c>
      <c r="P113" s="10" t="s">
        <v>266</v>
      </c>
      <c r="Q113" s="11">
        <v>905</v>
      </c>
      <c r="R113" s="11">
        <v>1890</v>
      </c>
      <c r="S113" s="11">
        <v>951</v>
      </c>
      <c r="T113" s="12">
        <v>939</v>
      </c>
    </row>
    <row r="114" spans="1:20" x14ac:dyDescent="0.15">
      <c r="A114" s="9">
        <v>11900</v>
      </c>
      <c r="B114" s="10" t="s">
        <v>267</v>
      </c>
      <c r="C114" s="11">
        <v>117</v>
      </c>
      <c r="D114" s="11">
        <v>298</v>
      </c>
      <c r="E114" s="11">
        <v>136</v>
      </c>
      <c r="F114" s="12">
        <v>162</v>
      </c>
      <c r="H114" s="9"/>
      <c r="I114" s="10"/>
      <c r="J114" s="11"/>
      <c r="K114" s="11"/>
      <c r="L114" s="11"/>
      <c r="M114" s="12"/>
      <c r="O114" s="9">
        <v>14700</v>
      </c>
      <c r="P114" s="10" t="s">
        <v>268</v>
      </c>
      <c r="Q114" s="11">
        <v>755</v>
      </c>
      <c r="R114" s="11">
        <v>1651</v>
      </c>
      <c r="S114" s="11">
        <v>818</v>
      </c>
      <c r="T114" s="12">
        <v>833</v>
      </c>
    </row>
    <row r="115" spans="1:20" x14ac:dyDescent="0.15">
      <c r="A115" s="9">
        <v>12000</v>
      </c>
      <c r="B115" s="10" t="s">
        <v>269</v>
      </c>
      <c r="C115" s="11">
        <v>163</v>
      </c>
      <c r="D115" s="11">
        <v>411</v>
      </c>
      <c r="E115" s="11">
        <v>205</v>
      </c>
      <c r="F115" s="12">
        <v>206</v>
      </c>
      <c r="H115" s="9"/>
      <c r="I115" s="10"/>
      <c r="J115" s="11"/>
      <c r="K115" s="11"/>
      <c r="L115" s="11"/>
      <c r="M115" s="12"/>
      <c r="O115" s="9">
        <v>14800</v>
      </c>
      <c r="P115" s="10" t="s">
        <v>270</v>
      </c>
      <c r="Q115" s="11">
        <v>30</v>
      </c>
      <c r="R115" s="11">
        <v>80</v>
      </c>
      <c r="S115" s="11">
        <v>40</v>
      </c>
      <c r="T115" s="12">
        <v>40</v>
      </c>
    </row>
    <row r="116" spans="1:20" x14ac:dyDescent="0.15">
      <c r="A116" s="9">
        <v>12100</v>
      </c>
      <c r="B116" s="10" t="s">
        <v>271</v>
      </c>
      <c r="C116" s="11">
        <v>66</v>
      </c>
      <c r="D116" s="11">
        <v>173</v>
      </c>
      <c r="E116" s="11">
        <v>87</v>
      </c>
      <c r="F116" s="12">
        <v>86</v>
      </c>
      <c r="H116" s="9"/>
      <c r="I116" s="10"/>
      <c r="J116" s="11"/>
      <c r="K116" s="11"/>
      <c r="L116" s="11"/>
      <c r="M116" s="12"/>
      <c r="O116" s="9">
        <v>14900</v>
      </c>
      <c r="P116" s="10" t="s">
        <v>272</v>
      </c>
      <c r="Q116" s="11">
        <v>13</v>
      </c>
      <c r="R116" s="11">
        <v>29</v>
      </c>
      <c r="S116" s="11">
        <v>19</v>
      </c>
      <c r="T116" s="12">
        <v>10</v>
      </c>
    </row>
    <row r="117" spans="1:20" x14ac:dyDescent="0.15">
      <c r="A117" s="9">
        <v>12200</v>
      </c>
      <c r="B117" s="10" t="s">
        <v>273</v>
      </c>
      <c r="C117" s="11">
        <v>30</v>
      </c>
      <c r="D117" s="11">
        <v>75</v>
      </c>
      <c r="E117" s="11">
        <v>37</v>
      </c>
      <c r="F117" s="12">
        <v>38</v>
      </c>
      <c r="H117" s="9"/>
      <c r="I117" s="10"/>
      <c r="J117" s="11"/>
      <c r="K117" s="11"/>
      <c r="L117" s="11"/>
      <c r="M117" s="12"/>
      <c r="O117" s="9">
        <v>15000</v>
      </c>
      <c r="P117" s="10" t="s">
        <v>274</v>
      </c>
      <c r="Q117" s="11">
        <v>63</v>
      </c>
      <c r="R117" s="11">
        <v>108</v>
      </c>
      <c r="S117" s="11">
        <v>62</v>
      </c>
      <c r="T117" s="12">
        <v>46</v>
      </c>
    </row>
    <row r="118" spans="1:20" x14ac:dyDescent="0.15">
      <c r="A118" s="9">
        <v>12300</v>
      </c>
      <c r="B118" s="10" t="s">
        <v>275</v>
      </c>
      <c r="C118" s="11">
        <v>728</v>
      </c>
      <c r="D118" s="11">
        <v>1634</v>
      </c>
      <c r="E118" s="11">
        <v>826</v>
      </c>
      <c r="F118" s="12">
        <v>808</v>
      </c>
      <c r="H118" s="9"/>
      <c r="I118" s="10"/>
      <c r="J118" s="11"/>
      <c r="K118" s="11"/>
      <c r="L118" s="11"/>
      <c r="M118" s="12"/>
      <c r="O118" s="9">
        <v>15100</v>
      </c>
      <c r="P118" s="10" t="s">
        <v>276</v>
      </c>
      <c r="Q118" s="11">
        <v>70</v>
      </c>
      <c r="R118" s="11">
        <v>173</v>
      </c>
      <c r="S118" s="11">
        <v>88</v>
      </c>
      <c r="T118" s="12">
        <v>85</v>
      </c>
    </row>
    <row r="119" spans="1:20" x14ac:dyDescent="0.15">
      <c r="A119" s="9">
        <v>12400</v>
      </c>
      <c r="B119" s="10" t="s">
        <v>277</v>
      </c>
      <c r="C119" s="11">
        <v>244</v>
      </c>
      <c r="D119" s="11">
        <v>468</v>
      </c>
      <c r="E119" s="11">
        <v>259</v>
      </c>
      <c r="F119" s="12">
        <v>209</v>
      </c>
      <c r="H119" s="9"/>
      <c r="I119" s="10"/>
      <c r="J119" s="11"/>
      <c r="K119" s="11"/>
      <c r="L119" s="11"/>
      <c r="M119" s="12"/>
      <c r="O119" s="9">
        <v>15200</v>
      </c>
      <c r="P119" s="10" t="s">
        <v>278</v>
      </c>
      <c r="Q119" s="11">
        <v>354</v>
      </c>
      <c r="R119" s="11">
        <v>816</v>
      </c>
      <c r="S119" s="11">
        <v>417</v>
      </c>
      <c r="T119" s="12">
        <v>399</v>
      </c>
    </row>
    <row r="120" spans="1:20" x14ac:dyDescent="0.15">
      <c r="A120" s="9">
        <v>12500</v>
      </c>
      <c r="B120" s="10" t="s">
        <v>279</v>
      </c>
      <c r="C120" s="11">
        <v>41</v>
      </c>
      <c r="D120" s="11">
        <v>89</v>
      </c>
      <c r="E120" s="11">
        <v>43</v>
      </c>
      <c r="F120" s="12">
        <v>46</v>
      </c>
      <c r="H120" s="9"/>
      <c r="I120" s="10"/>
      <c r="J120" s="11"/>
      <c r="K120" s="11"/>
      <c r="L120" s="11"/>
      <c r="M120" s="12"/>
      <c r="O120" s="9">
        <v>15300</v>
      </c>
      <c r="P120" s="10" t="s">
        <v>280</v>
      </c>
      <c r="Q120" s="11">
        <v>102</v>
      </c>
      <c r="R120" s="11">
        <v>228</v>
      </c>
      <c r="S120" s="11">
        <v>113</v>
      </c>
      <c r="T120" s="12">
        <v>115</v>
      </c>
    </row>
    <row r="121" spans="1:20" x14ac:dyDescent="0.15">
      <c r="A121" s="9">
        <v>12600</v>
      </c>
      <c r="B121" s="10" t="s">
        <v>281</v>
      </c>
      <c r="C121" s="11">
        <v>37</v>
      </c>
      <c r="D121" s="11">
        <v>91</v>
      </c>
      <c r="E121" s="11">
        <v>48</v>
      </c>
      <c r="F121" s="12">
        <v>43</v>
      </c>
      <c r="H121" s="9"/>
      <c r="I121" s="10"/>
      <c r="J121" s="11"/>
      <c r="K121" s="11"/>
      <c r="L121" s="11"/>
      <c r="M121" s="12"/>
      <c r="O121" s="9">
        <v>15400</v>
      </c>
      <c r="P121" s="10" t="s">
        <v>282</v>
      </c>
      <c r="Q121" s="11">
        <v>141</v>
      </c>
      <c r="R121" s="11">
        <v>322</v>
      </c>
      <c r="S121" s="11">
        <v>155</v>
      </c>
      <c r="T121" s="12">
        <v>167</v>
      </c>
    </row>
    <row r="122" spans="1:20" x14ac:dyDescent="0.15">
      <c r="A122" s="9">
        <v>12700</v>
      </c>
      <c r="B122" s="10" t="s">
        <v>283</v>
      </c>
      <c r="C122" s="11">
        <v>204</v>
      </c>
      <c r="D122" s="11">
        <v>354</v>
      </c>
      <c r="E122" s="11">
        <v>145</v>
      </c>
      <c r="F122" s="12">
        <v>209</v>
      </c>
      <c r="H122" s="9"/>
      <c r="I122" s="10"/>
      <c r="J122" s="11"/>
      <c r="K122" s="11"/>
      <c r="L122" s="11"/>
      <c r="M122" s="12"/>
      <c r="O122" s="9">
        <v>15500</v>
      </c>
      <c r="P122" s="10" t="s">
        <v>284</v>
      </c>
      <c r="Q122" s="11">
        <v>49</v>
      </c>
      <c r="R122" s="11">
        <v>143</v>
      </c>
      <c r="S122" s="11">
        <v>68</v>
      </c>
      <c r="T122" s="12">
        <v>75</v>
      </c>
    </row>
    <row r="123" spans="1:20" x14ac:dyDescent="0.15">
      <c r="A123" s="9">
        <v>12800</v>
      </c>
      <c r="B123" s="10" t="s">
        <v>285</v>
      </c>
      <c r="C123" s="11">
        <v>43</v>
      </c>
      <c r="D123" s="11">
        <v>127</v>
      </c>
      <c r="E123" s="11">
        <v>59</v>
      </c>
      <c r="F123" s="12">
        <v>68</v>
      </c>
      <c r="H123" s="9"/>
      <c r="I123" s="10"/>
      <c r="J123" s="11"/>
      <c r="K123" s="11"/>
      <c r="L123" s="11"/>
      <c r="M123" s="12"/>
      <c r="O123" s="9">
        <v>15600</v>
      </c>
      <c r="P123" s="10" t="s">
        <v>286</v>
      </c>
      <c r="Q123" s="11">
        <v>76</v>
      </c>
      <c r="R123" s="11">
        <v>197</v>
      </c>
      <c r="S123" s="11">
        <v>95</v>
      </c>
      <c r="T123" s="12">
        <v>102</v>
      </c>
    </row>
    <row r="124" spans="1:20" x14ac:dyDescent="0.15">
      <c r="A124" s="9">
        <v>12900</v>
      </c>
      <c r="B124" s="10" t="s">
        <v>287</v>
      </c>
      <c r="C124" s="11">
        <v>90</v>
      </c>
      <c r="D124" s="11">
        <v>200</v>
      </c>
      <c r="E124" s="11">
        <v>110</v>
      </c>
      <c r="F124" s="12">
        <v>90</v>
      </c>
      <c r="H124" s="9"/>
      <c r="I124" s="10"/>
      <c r="J124" s="11"/>
      <c r="K124" s="11"/>
      <c r="L124" s="11"/>
      <c r="M124" s="12"/>
      <c r="O124" s="9">
        <v>15700</v>
      </c>
      <c r="P124" s="10" t="s">
        <v>288</v>
      </c>
      <c r="Q124" s="11">
        <v>16</v>
      </c>
      <c r="R124" s="11">
        <v>41</v>
      </c>
      <c r="S124" s="11">
        <v>21</v>
      </c>
      <c r="T124" s="12">
        <v>20</v>
      </c>
    </row>
    <row r="125" spans="1:20" x14ac:dyDescent="0.15">
      <c r="A125" s="9">
        <v>13000</v>
      </c>
      <c r="B125" s="10" t="s">
        <v>289</v>
      </c>
      <c r="C125" s="11">
        <v>291</v>
      </c>
      <c r="D125" s="11">
        <v>644</v>
      </c>
      <c r="E125" s="11">
        <v>327</v>
      </c>
      <c r="F125" s="12">
        <v>317</v>
      </c>
      <c r="H125" s="9"/>
      <c r="I125" s="10"/>
      <c r="J125" s="11"/>
      <c r="K125" s="11"/>
      <c r="L125" s="11"/>
      <c r="M125" s="12"/>
      <c r="O125" s="9">
        <v>15800</v>
      </c>
      <c r="P125" s="10" t="s">
        <v>290</v>
      </c>
      <c r="Q125" s="11">
        <v>39</v>
      </c>
      <c r="R125" s="11">
        <v>100</v>
      </c>
      <c r="S125" s="11">
        <v>49</v>
      </c>
      <c r="T125" s="12">
        <v>51</v>
      </c>
    </row>
    <row r="126" spans="1:20" x14ac:dyDescent="0.15">
      <c r="A126" s="9">
        <v>13100</v>
      </c>
      <c r="B126" s="10" t="s">
        <v>291</v>
      </c>
      <c r="C126" s="11">
        <v>179</v>
      </c>
      <c r="D126" s="11">
        <v>314</v>
      </c>
      <c r="E126" s="11">
        <v>142</v>
      </c>
      <c r="F126" s="12">
        <v>172</v>
      </c>
      <c r="H126" s="9"/>
      <c r="I126" s="10"/>
      <c r="J126" s="11"/>
      <c r="K126" s="11"/>
      <c r="L126" s="11"/>
      <c r="M126" s="12"/>
      <c r="O126" s="9">
        <v>15900</v>
      </c>
      <c r="P126" s="10" t="s">
        <v>292</v>
      </c>
      <c r="Q126" s="11">
        <v>25</v>
      </c>
      <c r="R126" s="11">
        <v>67</v>
      </c>
      <c r="S126" s="11">
        <v>35</v>
      </c>
      <c r="T126" s="12">
        <v>32</v>
      </c>
    </row>
    <row r="127" spans="1:20" x14ac:dyDescent="0.15">
      <c r="A127" s="9">
        <v>13200</v>
      </c>
      <c r="B127" s="10" t="s">
        <v>293</v>
      </c>
      <c r="C127" s="11">
        <v>2</v>
      </c>
      <c r="D127" s="11">
        <v>6</v>
      </c>
      <c r="E127" s="11">
        <v>2</v>
      </c>
      <c r="F127" s="12">
        <v>4</v>
      </c>
      <c r="H127" s="9"/>
      <c r="I127" s="10"/>
      <c r="J127" s="11"/>
      <c r="K127" s="11"/>
      <c r="L127" s="11"/>
      <c r="M127" s="12"/>
      <c r="O127" s="9">
        <v>16000</v>
      </c>
      <c r="P127" s="10" t="s">
        <v>294</v>
      </c>
      <c r="Q127" s="11">
        <v>56</v>
      </c>
      <c r="R127" s="11">
        <v>147</v>
      </c>
      <c r="S127" s="11">
        <v>69</v>
      </c>
      <c r="T127" s="12">
        <v>78</v>
      </c>
    </row>
    <row r="128" spans="1:20" x14ac:dyDescent="0.15">
      <c r="A128" s="9"/>
      <c r="B128" s="10"/>
      <c r="C128" s="11"/>
      <c r="D128" s="11"/>
      <c r="E128" s="11"/>
      <c r="F128" s="12"/>
      <c r="H128" s="9"/>
      <c r="I128" s="10"/>
      <c r="J128" s="11"/>
      <c r="K128" s="11"/>
      <c r="L128" s="11"/>
      <c r="M128" s="12"/>
      <c r="O128" s="9">
        <v>16100</v>
      </c>
      <c r="P128" s="10" t="s">
        <v>295</v>
      </c>
      <c r="Q128" s="11">
        <v>24</v>
      </c>
      <c r="R128" s="11">
        <v>59</v>
      </c>
      <c r="S128" s="11">
        <v>26</v>
      </c>
      <c r="T128" s="12">
        <v>33</v>
      </c>
    </row>
    <row r="129" spans="1:20" x14ac:dyDescent="0.15">
      <c r="A129" s="9"/>
      <c r="B129" s="10"/>
      <c r="C129" s="11"/>
      <c r="D129" s="11"/>
      <c r="E129" s="11"/>
      <c r="F129" s="12"/>
      <c r="H129" s="9"/>
      <c r="I129" s="10"/>
      <c r="J129" s="11"/>
      <c r="K129" s="11"/>
      <c r="L129" s="11"/>
      <c r="M129" s="12"/>
      <c r="O129" s="9">
        <v>16200</v>
      </c>
      <c r="P129" s="10" t="s">
        <v>296</v>
      </c>
      <c r="Q129" s="11">
        <v>26</v>
      </c>
      <c r="R129" s="11">
        <v>61</v>
      </c>
      <c r="S129" s="11">
        <v>25</v>
      </c>
      <c r="T129" s="12">
        <v>36</v>
      </c>
    </row>
    <row r="130" spans="1:20" x14ac:dyDescent="0.15">
      <c r="A130" s="9"/>
      <c r="B130" s="10"/>
      <c r="C130" s="11"/>
      <c r="D130" s="11"/>
      <c r="E130" s="11"/>
      <c r="F130" s="12"/>
      <c r="H130" s="9"/>
      <c r="I130" s="10"/>
      <c r="J130" s="11"/>
      <c r="K130" s="11"/>
      <c r="L130" s="11"/>
      <c r="M130" s="12"/>
      <c r="O130" s="9">
        <v>16300</v>
      </c>
      <c r="P130" s="10" t="s">
        <v>297</v>
      </c>
      <c r="Q130" s="11">
        <v>447</v>
      </c>
      <c r="R130" s="11">
        <v>1072</v>
      </c>
      <c r="S130" s="11">
        <v>542</v>
      </c>
      <c r="T130" s="12">
        <v>530</v>
      </c>
    </row>
    <row r="131" spans="1:20" x14ac:dyDescent="0.15">
      <c r="A131" s="9"/>
      <c r="B131" s="10"/>
      <c r="C131" s="11"/>
      <c r="D131" s="11"/>
      <c r="E131" s="11"/>
      <c r="F131" s="12"/>
      <c r="H131" s="9"/>
      <c r="I131" s="10"/>
      <c r="J131" s="11"/>
      <c r="K131" s="11"/>
      <c r="L131" s="11"/>
      <c r="M131" s="12"/>
      <c r="O131" s="9">
        <v>16400</v>
      </c>
      <c r="P131" s="10" t="s">
        <v>298</v>
      </c>
      <c r="Q131" s="11">
        <v>130</v>
      </c>
      <c r="R131" s="11">
        <v>292</v>
      </c>
      <c r="S131" s="11">
        <v>147</v>
      </c>
      <c r="T131" s="12">
        <v>145</v>
      </c>
    </row>
    <row r="132" spans="1:20" x14ac:dyDescent="0.15">
      <c r="A132" s="9"/>
      <c r="B132" s="10"/>
      <c r="C132" s="11"/>
      <c r="D132" s="11"/>
      <c r="E132" s="11"/>
      <c r="F132" s="12"/>
      <c r="H132" s="9"/>
      <c r="I132" s="10"/>
      <c r="J132" s="11"/>
      <c r="K132" s="11"/>
      <c r="L132" s="11"/>
      <c r="M132" s="12"/>
      <c r="O132" s="9">
        <v>16500</v>
      </c>
      <c r="P132" s="10" t="s">
        <v>299</v>
      </c>
      <c r="Q132" s="11">
        <v>181</v>
      </c>
      <c r="R132" s="11">
        <v>430</v>
      </c>
      <c r="S132" s="11">
        <v>202</v>
      </c>
      <c r="T132" s="12">
        <v>228</v>
      </c>
    </row>
    <row r="133" spans="1:20" x14ac:dyDescent="0.15">
      <c r="A133" s="9"/>
      <c r="B133" s="10"/>
      <c r="C133" s="11"/>
      <c r="D133" s="11"/>
      <c r="E133" s="11"/>
      <c r="F133" s="12"/>
      <c r="H133" s="9"/>
      <c r="I133" s="10"/>
      <c r="J133" s="11"/>
      <c r="K133" s="11"/>
      <c r="L133" s="11"/>
      <c r="M133" s="12"/>
      <c r="O133" s="9">
        <v>16600</v>
      </c>
      <c r="P133" s="10" t="s">
        <v>300</v>
      </c>
      <c r="Q133" s="11">
        <v>27</v>
      </c>
      <c r="R133" s="11">
        <v>67</v>
      </c>
      <c r="S133" s="11">
        <v>30</v>
      </c>
      <c r="T133" s="12">
        <v>37</v>
      </c>
    </row>
    <row r="134" spans="1:20" x14ac:dyDescent="0.15">
      <c r="A134" s="9"/>
      <c r="B134" s="10"/>
      <c r="C134" s="11"/>
      <c r="D134" s="11"/>
      <c r="E134" s="11"/>
      <c r="F134" s="12"/>
      <c r="H134" s="9"/>
      <c r="I134" s="10"/>
      <c r="J134" s="11"/>
      <c r="K134" s="11"/>
      <c r="L134" s="11"/>
      <c r="M134" s="12"/>
      <c r="O134" s="9">
        <v>16700</v>
      </c>
      <c r="P134" s="10" t="s">
        <v>301</v>
      </c>
      <c r="Q134" s="11">
        <v>125</v>
      </c>
      <c r="R134" s="11">
        <v>289</v>
      </c>
      <c r="S134" s="11">
        <v>137</v>
      </c>
      <c r="T134" s="12">
        <v>152</v>
      </c>
    </row>
    <row r="135" spans="1:20" x14ac:dyDescent="0.15">
      <c r="A135" s="9"/>
      <c r="B135" s="10"/>
      <c r="C135" s="11"/>
      <c r="D135" s="11"/>
      <c r="E135" s="11"/>
      <c r="F135" s="12"/>
      <c r="H135" s="9"/>
      <c r="I135" s="10"/>
      <c r="J135" s="11"/>
      <c r="K135" s="11"/>
      <c r="L135" s="11"/>
      <c r="M135" s="12"/>
      <c r="O135" s="9">
        <v>16800</v>
      </c>
      <c r="P135" s="10" t="s">
        <v>302</v>
      </c>
      <c r="Q135" s="11">
        <v>520</v>
      </c>
      <c r="R135" s="11">
        <v>1123</v>
      </c>
      <c r="S135" s="11">
        <v>529</v>
      </c>
      <c r="T135" s="12">
        <v>594</v>
      </c>
    </row>
    <row r="136" spans="1:20" x14ac:dyDescent="0.15">
      <c r="A136" s="9"/>
      <c r="B136" s="10"/>
      <c r="C136" s="11"/>
      <c r="D136" s="11"/>
      <c r="E136" s="11"/>
      <c r="F136" s="12"/>
      <c r="H136" s="9"/>
      <c r="I136" s="10"/>
      <c r="J136" s="11"/>
      <c r="K136" s="11"/>
      <c r="L136" s="11"/>
      <c r="M136" s="12"/>
      <c r="O136" s="9">
        <v>16900</v>
      </c>
      <c r="P136" s="10" t="s">
        <v>303</v>
      </c>
      <c r="Q136" s="11">
        <v>199</v>
      </c>
      <c r="R136" s="11">
        <v>463</v>
      </c>
      <c r="S136" s="11">
        <v>235</v>
      </c>
      <c r="T136" s="12">
        <v>228</v>
      </c>
    </row>
    <row r="137" spans="1:20" x14ac:dyDescent="0.15">
      <c r="A137" s="9"/>
      <c r="B137" s="10"/>
      <c r="C137" s="11"/>
      <c r="D137" s="11"/>
      <c r="E137" s="11"/>
      <c r="F137" s="12"/>
      <c r="H137" s="9"/>
      <c r="I137" s="10"/>
      <c r="J137" s="11"/>
      <c r="K137" s="11"/>
      <c r="L137" s="11"/>
      <c r="M137" s="12"/>
      <c r="O137" s="9">
        <v>17000</v>
      </c>
      <c r="P137" s="10" t="s">
        <v>304</v>
      </c>
      <c r="Q137" s="11">
        <v>87</v>
      </c>
      <c r="R137" s="11">
        <v>194</v>
      </c>
      <c r="S137" s="11">
        <v>105</v>
      </c>
      <c r="T137" s="12">
        <v>89</v>
      </c>
    </row>
    <row r="138" spans="1:20" x14ac:dyDescent="0.15">
      <c r="A138" s="9"/>
      <c r="B138" s="10"/>
      <c r="C138" s="11"/>
      <c r="D138" s="11"/>
      <c r="E138" s="11"/>
      <c r="F138" s="12"/>
      <c r="H138" s="9"/>
      <c r="I138" s="10"/>
      <c r="J138" s="11"/>
      <c r="K138" s="11"/>
      <c r="L138" s="11"/>
      <c r="M138" s="12"/>
      <c r="O138" s="9">
        <v>17100</v>
      </c>
      <c r="P138" s="10" t="s">
        <v>305</v>
      </c>
      <c r="Q138" s="11">
        <v>198</v>
      </c>
      <c r="R138" s="11">
        <v>454</v>
      </c>
      <c r="S138" s="11">
        <v>236</v>
      </c>
      <c r="T138" s="12">
        <v>218</v>
      </c>
    </row>
    <row r="139" spans="1:20" x14ac:dyDescent="0.15">
      <c r="A139" s="9"/>
      <c r="B139" s="10"/>
      <c r="C139" s="11"/>
      <c r="D139" s="11"/>
      <c r="E139" s="11"/>
      <c r="F139" s="12"/>
      <c r="H139" s="9"/>
      <c r="I139" s="10"/>
      <c r="J139" s="11"/>
      <c r="K139" s="11"/>
      <c r="L139" s="11"/>
      <c r="M139" s="12"/>
      <c r="O139" s="9">
        <v>17200</v>
      </c>
      <c r="P139" s="10" t="s">
        <v>306</v>
      </c>
      <c r="Q139" s="11">
        <v>144</v>
      </c>
      <c r="R139" s="11">
        <v>286</v>
      </c>
      <c r="S139" s="11">
        <v>156</v>
      </c>
      <c r="T139" s="12">
        <v>130</v>
      </c>
    </row>
    <row r="140" spans="1:20" x14ac:dyDescent="0.15">
      <c r="A140" s="9"/>
      <c r="B140" s="10"/>
      <c r="C140" s="11"/>
      <c r="D140" s="11"/>
      <c r="E140" s="11"/>
      <c r="F140" s="12"/>
      <c r="H140" s="9"/>
      <c r="I140" s="10"/>
      <c r="J140" s="11"/>
      <c r="K140" s="11"/>
      <c r="L140" s="11"/>
      <c r="M140" s="12"/>
      <c r="O140" s="9">
        <v>17300</v>
      </c>
      <c r="P140" s="10" t="s">
        <v>307</v>
      </c>
      <c r="Q140" s="11">
        <v>34</v>
      </c>
      <c r="R140" s="11">
        <v>79</v>
      </c>
      <c r="S140" s="11">
        <v>37</v>
      </c>
      <c r="T140" s="12">
        <v>42</v>
      </c>
    </row>
    <row r="141" spans="1:20" x14ac:dyDescent="0.15">
      <c r="A141" s="9"/>
      <c r="B141" s="10"/>
      <c r="C141" s="11"/>
      <c r="D141" s="11"/>
      <c r="E141" s="11"/>
      <c r="F141" s="12"/>
      <c r="H141" s="9"/>
      <c r="I141" s="10"/>
      <c r="J141" s="11"/>
      <c r="K141" s="11"/>
      <c r="L141" s="11"/>
      <c r="M141" s="12"/>
      <c r="O141" s="9"/>
      <c r="P141" s="10"/>
      <c r="Q141" s="11"/>
      <c r="R141" s="11"/>
      <c r="S141" s="11"/>
      <c r="T141" s="12"/>
    </row>
    <row r="142" spans="1:20" x14ac:dyDescent="0.15">
      <c r="A142" s="9"/>
      <c r="B142" s="10"/>
      <c r="C142" s="11"/>
      <c r="D142" s="11"/>
      <c r="E142" s="11"/>
      <c r="F142" s="12"/>
      <c r="H142" s="9"/>
      <c r="I142" s="10"/>
      <c r="J142" s="11"/>
      <c r="K142" s="11"/>
      <c r="L142" s="11"/>
      <c r="M142" s="12"/>
      <c r="O142" s="9"/>
      <c r="P142" s="10"/>
      <c r="Q142" s="11"/>
      <c r="R142" s="11"/>
      <c r="S142" s="11"/>
      <c r="T142" s="12"/>
    </row>
    <row r="143" spans="1:20" x14ac:dyDescent="0.15">
      <c r="A143" s="9"/>
      <c r="B143" s="10"/>
      <c r="C143" s="11"/>
      <c r="D143" s="11"/>
      <c r="E143" s="11"/>
      <c r="F143" s="12"/>
      <c r="H143" s="9"/>
      <c r="I143" s="10"/>
      <c r="J143" s="11"/>
      <c r="K143" s="11"/>
      <c r="L143" s="11"/>
      <c r="M143" s="12"/>
      <c r="O143" s="9"/>
      <c r="P143" s="10"/>
      <c r="Q143" s="11"/>
      <c r="R143" s="11"/>
      <c r="S143" s="11"/>
      <c r="T143" s="12"/>
    </row>
    <row r="144" spans="1:20" x14ac:dyDescent="0.15">
      <c r="A144" s="9"/>
      <c r="B144" s="10"/>
      <c r="C144" s="11"/>
      <c r="D144" s="11"/>
      <c r="E144" s="11"/>
      <c r="F144" s="12"/>
      <c r="H144" s="9"/>
      <c r="I144" s="10"/>
      <c r="J144" s="11"/>
      <c r="K144" s="11"/>
      <c r="L144" s="11"/>
      <c r="M144" s="12"/>
      <c r="O144" s="9"/>
      <c r="P144" s="10"/>
      <c r="Q144" s="11"/>
      <c r="R144" s="11"/>
      <c r="S144" s="11"/>
      <c r="T144" s="12"/>
    </row>
    <row r="145" spans="1:20" x14ac:dyDescent="0.15">
      <c r="A145" s="9"/>
      <c r="B145" s="10"/>
      <c r="C145" s="11"/>
      <c r="D145" s="11"/>
      <c r="E145" s="11"/>
      <c r="F145" s="12"/>
      <c r="H145" s="9"/>
      <c r="I145" s="10"/>
      <c r="J145" s="11"/>
      <c r="K145" s="11"/>
      <c r="L145" s="11"/>
      <c r="M145" s="12"/>
      <c r="O145" s="9"/>
      <c r="P145" s="10"/>
      <c r="Q145" s="11"/>
      <c r="R145" s="11"/>
      <c r="S145" s="11"/>
      <c r="T145" s="12"/>
    </row>
    <row r="146" spans="1:20" x14ac:dyDescent="0.15">
      <c r="A146" s="15"/>
      <c r="B146" s="16"/>
      <c r="C146" s="11"/>
      <c r="D146" s="11"/>
      <c r="E146" s="11"/>
      <c r="F146" s="12"/>
      <c r="H146" s="15"/>
      <c r="I146" s="16"/>
      <c r="J146" s="11"/>
      <c r="K146" s="11"/>
      <c r="L146" s="11"/>
      <c r="M146" s="12"/>
      <c r="O146" s="15"/>
      <c r="P146" s="16"/>
      <c r="Q146" s="11"/>
      <c r="R146" s="11"/>
      <c r="S146" s="11"/>
      <c r="T146" s="12"/>
    </row>
    <row r="147" spans="1:20" ht="13.5" customHeight="1" x14ac:dyDescent="0.15">
      <c r="A147" s="23">
        <v>5</v>
      </c>
      <c r="B147" s="24" t="s">
        <v>424</v>
      </c>
      <c r="C147" s="25">
        <v>6143</v>
      </c>
      <c r="D147" s="25">
        <v>13911</v>
      </c>
      <c r="E147" s="25">
        <v>6935</v>
      </c>
      <c r="F147" s="26">
        <v>6976</v>
      </c>
      <c r="H147" s="23">
        <v>6</v>
      </c>
      <c r="I147" s="24" t="s">
        <v>425</v>
      </c>
      <c r="J147" s="25">
        <v>5251</v>
      </c>
      <c r="K147" s="25">
        <v>12056</v>
      </c>
      <c r="L147" s="25">
        <v>6395</v>
      </c>
      <c r="M147" s="26">
        <v>5661</v>
      </c>
      <c r="O147" s="23">
        <v>7</v>
      </c>
      <c r="P147" s="24" t="s">
        <v>426</v>
      </c>
      <c r="Q147" s="25">
        <v>10325</v>
      </c>
      <c r="R147" s="25">
        <v>23360</v>
      </c>
      <c r="S147" s="25">
        <v>11752</v>
      </c>
      <c r="T147" s="26">
        <v>11608</v>
      </c>
    </row>
    <row r="148" spans="1:20" ht="14.25" x14ac:dyDescent="0.15">
      <c r="A148" s="44" t="s">
        <v>411</v>
      </c>
      <c r="B148" s="44"/>
      <c r="C148" s="44"/>
      <c r="D148" s="44"/>
      <c r="E148" s="44"/>
      <c r="F148" s="44"/>
      <c r="H148" s="27"/>
      <c r="O148" s="27"/>
    </row>
    <row r="149" spans="1:20" x14ac:dyDescent="0.15">
      <c r="A149" s="5" t="s">
        <v>412</v>
      </c>
      <c r="B149" s="6" t="s">
        <v>413</v>
      </c>
      <c r="C149" s="6" t="s">
        <v>414</v>
      </c>
      <c r="D149" s="6" t="s">
        <v>415</v>
      </c>
      <c r="E149" s="6" t="s">
        <v>416</v>
      </c>
      <c r="F149" s="7" t="s">
        <v>417</v>
      </c>
      <c r="H149" s="5" t="s">
        <v>412</v>
      </c>
      <c r="I149" s="6" t="s">
        <v>413</v>
      </c>
      <c r="J149" s="6" t="s">
        <v>414</v>
      </c>
      <c r="K149" s="6" t="s">
        <v>415</v>
      </c>
      <c r="L149" s="6" t="s">
        <v>416</v>
      </c>
      <c r="M149" s="7" t="s">
        <v>417</v>
      </c>
      <c r="O149" s="5" t="s">
        <v>412</v>
      </c>
      <c r="P149" s="6" t="s">
        <v>413</v>
      </c>
      <c r="Q149" s="6" t="s">
        <v>414</v>
      </c>
      <c r="R149" s="6" t="s">
        <v>415</v>
      </c>
      <c r="S149" s="6" t="s">
        <v>416</v>
      </c>
      <c r="T149" s="7" t="s">
        <v>417</v>
      </c>
    </row>
    <row r="150" spans="1:20" x14ac:dyDescent="0.15">
      <c r="A150" s="9">
        <v>17400</v>
      </c>
      <c r="B150" s="10" t="s">
        <v>311</v>
      </c>
      <c r="C150" s="11">
        <v>45</v>
      </c>
      <c r="D150" s="11">
        <v>102</v>
      </c>
      <c r="E150" s="11">
        <v>54</v>
      </c>
      <c r="F150" s="12">
        <v>48</v>
      </c>
      <c r="H150" s="9">
        <v>200</v>
      </c>
      <c r="I150" s="10" t="s">
        <v>139</v>
      </c>
      <c r="J150" s="11">
        <v>158</v>
      </c>
      <c r="K150" s="11">
        <v>312</v>
      </c>
      <c r="L150" s="11">
        <v>157</v>
      </c>
      <c r="M150" s="12">
        <v>155</v>
      </c>
      <c r="O150" s="9">
        <v>40101</v>
      </c>
      <c r="P150" s="10" t="s">
        <v>312</v>
      </c>
      <c r="Q150" s="11">
        <v>473</v>
      </c>
      <c r="R150" s="11">
        <v>1494</v>
      </c>
      <c r="S150" s="11">
        <v>745</v>
      </c>
      <c r="T150" s="12">
        <v>749</v>
      </c>
    </row>
    <row r="151" spans="1:20" x14ac:dyDescent="0.15">
      <c r="A151" s="9">
        <v>17500</v>
      </c>
      <c r="B151" s="10" t="s">
        <v>313</v>
      </c>
      <c r="C151" s="11">
        <v>160</v>
      </c>
      <c r="D151" s="11">
        <v>393</v>
      </c>
      <c r="E151" s="11">
        <v>197</v>
      </c>
      <c r="F151" s="12">
        <v>196</v>
      </c>
      <c r="H151" s="9">
        <v>251</v>
      </c>
      <c r="I151" s="10" t="s">
        <v>314</v>
      </c>
      <c r="J151" s="11">
        <v>342</v>
      </c>
      <c r="K151" s="11">
        <v>765</v>
      </c>
      <c r="L151" s="11">
        <v>392</v>
      </c>
      <c r="M151" s="12">
        <v>373</v>
      </c>
      <c r="O151" s="9">
        <v>40102</v>
      </c>
      <c r="P151" s="10" t="s">
        <v>315</v>
      </c>
      <c r="Q151" s="11">
        <v>857</v>
      </c>
      <c r="R151" s="11">
        <v>2103</v>
      </c>
      <c r="S151" s="11">
        <v>1016</v>
      </c>
      <c r="T151" s="12">
        <v>1087</v>
      </c>
    </row>
    <row r="152" spans="1:20" x14ac:dyDescent="0.15">
      <c r="A152" s="9">
        <v>17600</v>
      </c>
      <c r="B152" s="10" t="s">
        <v>316</v>
      </c>
      <c r="C152" s="11">
        <v>72</v>
      </c>
      <c r="D152" s="11">
        <v>121</v>
      </c>
      <c r="E152" s="11">
        <v>52</v>
      </c>
      <c r="F152" s="12">
        <v>69</v>
      </c>
      <c r="H152" s="9">
        <v>252</v>
      </c>
      <c r="I152" s="10" t="s">
        <v>317</v>
      </c>
      <c r="J152" s="11">
        <v>303</v>
      </c>
      <c r="K152" s="11">
        <v>666</v>
      </c>
      <c r="L152" s="11">
        <v>321</v>
      </c>
      <c r="M152" s="12">
        <v>345</v>
      </c>
      <c r="O152" s="9">
        <v>40103</v>
      </c>
      <c r="P152" s="10" t="s">
        <v>318</v>
      </c>
      <c r="Q152" s="11">
        <v>132</v>
      </c>
      <c r="R152" s="11">
        <v>449</v>
      </c>
      <c r="S152" s="11">
        <v>236</v>
      </c>
      <c r="T152" s="12">
        <v>213</v>
      </c>
    </row>
    <row r="153" spans="1:20" x14ac:dyDescent="0.15">
      <c r="A153" s="9">
        <v>17700</v>
      </c>
      <c r="B153" s="10" t="s">
        <v>319</v>
      </c>
      <c r="C153" s="11">
        <v>64</v>
      </c>
      <c r="D153" s="11">
        <v>155</v>
      </c>
      <c r="E153" s="11">
        <v>75</v>
      </c>
      <c r="F153" s="12">
        <v>80</v>
      </c>
      <c r="H153" s="9">
        <v>400</v>
      </c>
      <c r="I153" s="10" t="s">
        <v>320</v>
      </c>
      <c r="J153" s="11">
        <v>49</v>
      </c>
      <c r="K153" s="11">
        <v>133</v>
      </c>
      <c r="L153" s="11">
        <v>67</v>
      </c>
      <c r="M153" s="12">
        <v>66</v>
      </c>
      <c r="O153" s="9">
        <v>40104</v>
      </c>
      <c r="P153" s="10" t="s">
        <v>321</v>
      </c>
      <c r="Q153" s="11">
        <v>417</v>
      </c>
      <c r="R153" s="11">
        <v>1254</v>
      </c>
      <c r="S153" s="11">
        <v>615</v>
      </c>
      <c r="T153" s="12">
        <v>639</v>
      </c>
    </row>
    <row r="154" spans="1:20" x14ac:dyDescent="0.15">
      <c r="A154" s="9">
        <v>17800</v>
      </c>
      <c r="B154" s="10" t="s">
        <v>322</v>
      </c>
      <c r="C154" s="11">
        <v>131</v>
      </c>
      <c r="D154" s="11">
        <v>271</v>
      </c>
      <c r="E154" s="11">
        <v>131</v>
      </c>
      <c r="F154" s="12">
        <v>140</v>
      </c>
      <c r="H154" s="9">
        <v>500</v>
      </c>
      <c r="I154" s="10" t="s">
        <v>323</v>
      </c>
      <c r="J154" s="11">
        <v>145</v>
      </c>
      <c r="K154" s="11">
        <v>307</v>
      </c>
      <c r="L154" s="11">
        <v>155</v>
      </c>
      <c r="M154" s="12">
        <v>152</v>
      </c>
      <c r="O154" s="9">
        <v>40105</v>
      </c>
      <c r="P154" s="10" t="s">
        <v>324</v>
      </c>
      <c r="Q154" s="11">
        <v>219</v>
      </c>
      <c r="R154" s="11">
        <v>521</v>
      </c>
      <c r="S154" s="11">
        <v>260</v>
      </c>
      <c r="T154" s="12">
        <v>261</v>
      </c>
    </row>
    <row r="155" spans="1:20" x14ac:dyDescent="0.15">
      <c r="A155" s="9">
        <v>17900</v>
      </c>
      <c r="B155" s="10" t="s">
        <v>325</v>
      </c>
      <c r="C155" s="11">
        <v>110</v>
      </c>
      <c r="D155" s="11">
        <v>261</v>
      </c>
      <c r="E155" s="11">
        <v>141</v>
      </c>
      <c r="F155" s="12">
        <v>120</v>
      </c>
      <c r="H155" s="9">
        <v>600</v>
      </c>
      <c r="I155" s="10" t="s">
        <v>326</v>
      </c>
      <c r="J155" s="11">
        <v>294</v>
      </c>
      <c r="K155" s="11">
        <v>597</v>
      </c>
      <c r="L155" s="11">
        <v>336</v>
      </c>
      <c r="M155" s="12">
        <v>261</v>
      </c>
      <c r="O155" s="9">
        <v>40106</v>
      </c>
      <c r="P155" s="10" t="s">
        <v>327</v>
      </c>
      <c r="Q155" s="11">
        <v>481</v>
      </c>
      <c r="R155" s="11">
        <v>1663</v>
      </c>
      <c r="S155" s="11">
        <v>847</v>
      </c>
      <c r="T155" s="12">
        <v>816</v>
      </c>
    </row>
    <row r="156" spans="1:20" x14ac:dyDescent="0.15">
      <c r="A156" s="9">
        <v>18000</v>
      </c>
      <c r="B156" s="10" t="s">
        <v>328</v>
      </c>
      <c r="C156" s="11">
        <v>119</v>
      </c>
      <c r="D156" s="11">
        <v>294</v>
      </c>
      <c r="E156" s="11">
        <v>137</v>
      </c>
      <c r="F156" s="12">
        <v>157</v>
      </c>
      <c r="H156" s="9">
        <v>701</v>
      </c>
      <c r="I156" s="10" t="s">
        <v>329</v>
      </c>
      <c r="J156" s="11">
        <v>369</v>
      </c>
      <c r="K156" s="11">
        <v>571</v>
      </c>
      <c r="L156" s="11">
        <v>425</v>
      </c>
      <c r="M156" s="12">
        <v>146</v>
      </c>
      <c r="O156" s="9">
        <v>40107</v>
      </c>
      <c r="P156" s="10" t="s">
        <v>330</v>
      </c>
      <c r="Q156" s="11">
        <v>307</v>
      </c>
      <c r="R156" s="11">
        <v>1034</v>
      </c>
      <c r="S156" s="11">
        <v>515</v>
      </c>
      <c r="T156" s="12">
        <v>519</v>
      </c>
    </row>
    <row r="157" spans="1:20" x14ac:dyDescent="0.15">
      <c r="A157" s="9">
        <v>18100</v>
      </c>
      <c r="B157" s="10" t="s">
        <v>331</v>
      </c>
      <c r="C157" s="11">
        <v>47</v>
      </c>
      <c r="D157" s="11">
        <v>126</v>
      </c>
      <c r="E157" s="11">
        <v>64</v>
      </c>
      <c r="F157" s="12">
        <v>62</v>
      </c>
      <c r="H157" s="9">
        <v>702</v>
      </c>
      <c r="I157" s="10" t="s">
        <v>332</v>
      </c>
      <c r="J157" s="11">
        <v>248</v>
      </c>
      <c r="K157" s="11">
        <v>568</v>
      </c>
      <c r="L157" s="11">
        <v>301</v>
      </c>
      <c r="M157" s="12">
        <v>267</v>
      </c>
      <c r="O157" s="9">
        <v>40108</v>
      </c>
      <c r="P157" s="10" t="s">
        <v>333</v>
      </c>
      <c r="Q157" s="11">
        <v>396</v>
      </c>
      <c r="R157" s="11">
        <v>1312</v>
      </c>
      <c r="S157" s="11">
        <v>665</v>
      </c>
      <c r="T157" s="12">
        <v>647</v>
      </c>
    </row>
    <row r="158" spans="1:20" x14ac:dyDescent="0.15">
      <c r="A158" s="9">
        <v>18200</v>
      </c>
      <c r="B158" s="10" t="s">
        <v>334</v>
      </c>
      <c r="C158" s="11">
        <v>57</v>
      </c>
      <c r="D158" s="11">
        <v>133</v>
      </c>
      <c r="E158" s="11">
        <v>58</v>
      </c>
      <c r="F158" s="12">
        <v>75</v>
      </c>
      <c r="H158" s="9">
        <v>703</v>
      </c>
      <c r="I158" s="10" t="s">
        <v>335</v>
      </c>
      <c r="J158" s="11">
        <v>355</v>
      </c>
      <c r="K158" s="11">
        <v>1091</v>
      </c>
      <c r="L158" s="11">
        <v>544</v>
      </c>
      <c r="M158" s="12">
        <v>547</v>
      </c>
      <c r="O158" s="9">
        <v>40109</v>
      </c>
      <c r="P158" s="10" t="s">
        <v>336</v>
      </c>
      <c r="Q158" s="11">
        <v>319</v>
      </c>
      <c r="R158" s="11">
        <v>948</v>
      </c>
      <c r="S158" s="11">
        <v>477</v>
      </c>
      <c r="T158" s="12">
        <v>471</v>
      </c>
    </row>
    <row r="159" spans="1:20" x14ac:dyDescent="0.15">
      <c r="A159" s="9">
        <v>18300</v>
      </c>
      <c r="B159" s="10" t="s">
        <v>337</v>
      </c>
      <c r="C159" s="11">
        <v>29</v>
      </c>
      <c r="D159" s="11">
        <v>69</v>
      </c>
      <c r="E159" s="11">
        <v>36</v>
      </c>
      <c r="F159" s="12">
        <v>33</v>
      </c>
      <c r="H159" s="9">
        <v>801</v>
      </c>
      <c r="I159" s="10" t="s">
        <v>338</v>
      </c>
      <c r="J159" s="11">
        <v>406</v>
      </c>
      <c r="K159" s="11">
        <v>898</v>
      </c>
      <c r="L159" s="11">
        <v>527</v>
      </c>
      <c r="M159" s="12">
        <v>371</v>
      </c>
      <c r="O159" s="9">
        <v>40201</v>
      </c>
      <c r="P159" s="10" t="s">
        <v>339</v>
      </c>
      <c r="Q159" s="11">
        <v>676</v>
      </c>
      <c r="R159" s="11">
        <v>1777</v>
      </c>
      <c r="S159" s="11">
        <v>867</v>
      </c>
      <c r="T159" s="12">
        <v>910</v>
      </c>
    </row>
    <row r="160" spans="1:20" x14ac:dyDescent="0.15">
      <c r="A160" s="9">
        <v>18400</v>
      </c>
      <c r="B160" s="10" t="s">
        <v>340</v>
      </c>
      <c r="C160" s="11">
        <v>120</v>
      </c>
      <c r="D160" s="11">
        <v>193</v>
      </c>
      <c r="E160" s="11">
        <v>115</v>
      </c>
      <c r="F160" s="12">
        <v>78</v>
      </c>
      <c r="H160" s="9">
        <v>802</v>
      </c>
      <c r="I160" s="10" t="s">
        <v>341</v>
      </c>
      <c r="J160" s="11">
        <v>267</v>
      </c>
      <c r="K160" s="11">
        <v>664</v>
      </c>
      <c r="L160" s="11">
        <v>359</v>
      </c>
      <c r="M160" s="12">
        <v>305</v>
      </c>
      <c r="O160" s="9">
        <v>40202</v>
      </c>
      <c r="P160" s="10" t="s">
        <v>342</v>
      </c>
      <c r="Q160" s="11">
        <v>193</v>
      </c>
      <c r="R160" s="11">
        <v>583</v>
      </c>
      <c r="S160" s="11">
        <v>301</v>
      </c>
      <c r="T160" s="12">
        <v>282</v>
      </c>
    </row>
    <row r="161" spans="1:20" x14ac:dyDescent="0.15">
      <c r="A161" s="9">
        <v>18500</v>
      </c>
      <c r="B161" s="10" t="s">
        <v>343</v>
      </c>
      <c r="C161" s="11">
        <v>174</v>
      </c>
      <c r="D161" s="11">
        <v>369</v>
      </c>
      <c r="E161" s="11">
        <v>189</v>
      </c>
      <c r="F161" s="12">
        <v>180</v>
      </c>
      <c r="H161" s="9">
        <v>900</v>
      </c>
      <c r="I161" s="10" t="s">
        <v>344</v>
      </c>
      <c r="J161" s="11">
        <v>213</v>
      </c>
      <c r="K161" s="11">
        <v>485</v>
      </c>
      <c r="L161" s="11">
        <v>236</v>
      </c>
      <c r="M161" s="12">
        <v>249</v>
      </c>
      <c r="O161" s="9">
        <v>40203</v>
      </c>
      <c r="P161" s="10" t="s">
        <v>345</v>
      </c>
      <c r="Q161" s="11">
        <v>134</v>
      </c>
      <c r="R161" s="11">
        <v>368</v>
      </c>
      <c r="S161" s="11">
        <v>180</v>
      </c>
      <c r="T161" s="12">
        <v>188</v>
      </c>
    </row>
    <row r="162" spans="1:20" x14ac:dyDescent="0.15">
      <c r="A162" s="9">
        <v>18600</v>
      </c>
      <c r="B162" s="10" t="s">
        <v>346</v>
      </c>
      <c r="C162" s="11">
        <v>65</v>
      </c>
      <c r="D162" s="11">
        <v>158</v>
      </c>
      <c r="E162" s="11">
        <v>82</v>
      </c>
      <c r="F162" s="12">
        <v>76</v>
      </c>
      <c r="H162" s="9">
        <v>1000</v>
      </c>
      <c r="I162" s="10" t="s">
        <v>347</v>
      </c>
      <c r="J162" s="11">
        <v>161</v>
      </c>
      <c r="K162" s="11">
        <v>343</v>
      </c>
      <c r="L162" s="11">
        <v>189</v>
      </c>
      <c r="M162" s="12">
        <v>154</v>
      </c>
      <c r="O162" s="9">
        <v>40204</v>
      </c>
      <c r="P162" s="10" t="s">
        <v>348</v>
      </c>
      <c r="Q162" s="11">
        <v>406</v>
      </c>
      <c r="R162" s="11">
        <v>1129</v>
      </c>
      <c r="S162" s="11">
        <v>542</v>
      </c>
      <c r="T162" s="12">
        <v>587</v>
      </c>
    </row>
    <row r="163" spans="1:20" x14ac:dyDescent="0.15">
      <c r="A163" s="9">
        <v>18700</v>
      </c>
      <c r="B163" s="10" t="s">
        <v>349</v>
      </c>
      <c r="C163" s="11">
        <v>50</v>
      </c>
      <c r="D163" s="11">
        <v>117</v>
      </c>
      <c r="E163" s="11">
        <v>60</v>
      </c>
      <c r="F163" s="12">
        <v>57</v>
      </c>
      <c r="H163" s="9">
        <v>1100</v>
      </c>
      <c r="I163" s="10" t="s">
        <v>350</v>
      </c>
      <c r="J163" s="11">
        <v>44</v>
      </c>
      <c r="K163" s="11">
        <v>127</v>
      </c>
      <c r="L163" s="11">
        <v>63</v>
      </c>
      <c r="M163" s="12">
        <v>64</v>
      </c>
      <c r="O163" s="9">
        <v>40205</v>
      </c>
      <c r="P163" s="10" t="s">
        <v>351</v>
      </c>
      <c r="Q163" s="11">
        <v>274</v>
      </c>
      <c r="R163" s="11">
        <v>708</v>
      </c>
      <c r="S163" s="11">
        <v>357</v>
      </c>
      <c r="T163" s="12">
        <v>351</v>
      </c>
    </row>
    <row r="164" spans="1:20" x14ac:dyDescent="0.15">
      <c r="A164" s="9">
        <v>18800</v>
      </c>
      <c r="B164" s="10" t="s">
        <v>352</v>
      </c>
      <c r="C164" s="11">
        <v>40</v>
      </c>
      <c r="D164" s="11">
        <v>85</v>
      </c>
      <c r="E164" s="11">
        <v>44</v>
      </c>
      <c r="F164" s="12">
        <v>41</v>
      </c>
      <c r="H164" s="9">
        <v>1200</v>
      </c>
      <c r="I164" s="10" t="s">
        <v>353</v>
      </c>
      <c r="J164" s="11">
        <v>123</v>
      </c>
      <c r="K164" s="11">
        <v>346</v>
      </c>
      <c r="L164" s="11">
        <v>172</v>
      </c>
      <c r="M164" s="12">
        <v>174</v>
      </c>
      <c r="O164" s="9">
        <v>40206</v>
      </c>
      <c r="P164" s="10" t="s">
        <v>354</v>
      </c>
      <c r="Q164" s="11">
        <v>707</v>
      </c>
      <c r="R164" s="11">
        <v>2435</v>
      </c>
      <c r="S164" s="11">
        <v>1208</v>
      </c>
      <c r="T164" s="12">
        <v>1227</v>
      </c>
    </row>
    <row r="165" spans="1:20" x14ac:dyDescent="0.15">
      <c r="A165" s="9">
        <v>18900</v>
      </c>
      <c r="B165" s="10" t="s">
        <v>355</v>
      </c>
      <c r="C165" s="11">
        <v>107</v>
      </c>
      <c r="D165" s="11">
        <v>230</v>
      </c>
      <c r="E165" s="11">
        <v>108</v>
      </c>
      <c r="F165" s="12">
        <v>122</v>
      </c>
      <c r="H165" s="9">
        <v>1801</v>
      </c>
      <c r="I165" s="10" t="s">
        <v>356</v>
      </c>
      <c r="J165" s="11">
        <v>234</v>
      </c>
      <c r="K165" s="11">
        <v>610</v>
      </c>
      <c r="L165" s="11">
        <v>298</v>
      </c>
      <c r="M165" s="12">
        <v>312</v>
      </c>
      <c r="O165" s="9">
        <v>40301</v>
      </c>
      <c r="P165" s="10" t="s">
        <v>357</v>
      </c>
      <c r="Q165" s="11">
        <v>272</v>
      </c>
      <c r="R165" s="11">
        <v>759</v>
      </c>
      <c r="S165" s="11">
        <v>379</v>
      </c>
      <c r="T165" s="12">
        <v>380</v>
      </c>
    </row>
    <row r="166" spans="1:20" x14ac:dyDescent="0.15">
      <c r="A166" s="9">
        <v>19000</v>
      </c>
      <c r="B166" s="10" t="s">
        <v>358</v>
      </c>
      <c r="C166" s="11">
        <v>162</v>
      </c>
      <c r="D166" s="11">
        <v>242</v>
      </c>
      <c r="E166" s="11">
        <v>99</v>
      </c>
      <c r="F166" s="12">
        <v>143</v>
      </c>
      <c r="H166" s="9">
        <v>1802</v>
      </c>
      <c r="I166" s="10" t="s">
        <v>359</v>
      </c>
      <c r="J166" s="11">
        <v>466</v>
      </c>
      <c r="K166" s="11">
        <v>1051</v>
      </c>
      <c r="L166" s="11">
        <v>521</v>
      </c>
      <c r="M166" s="12">
        <v>530</v>
      </c>
      <c r="O166" s="9">
        <v>40302</v>
      </c>
      <c r="P166" s="10" t="s">
        <v>360</v>
      </c>
      <c r="Q166" s="11">
        <v>378</v>
      </c>
      <c r="R166" s="11">
        <v>984</v>
      </c>
      <c r="S166" s="11">
        <v>486</v>
      </c>
      <c r="T166" s="12">
        <v>498</v>
      </c>
    </row>
    <row r="167" spans="1:20" x14ac:dyDescent="0.15">
      <c r="A167" s="9">
        <v>19100</v>
      </c>
      <c r="B167" s="10" t="s">
        <v>361</v>
      </c>
      <c r="C167" s="11">
        <v>33</v>
      </c>
      <c r="D167" s="11">
        <v>85</v>
      </c>
      <c r="E167" s="11">
        <v>38</v>
      </c>
      <c r="F167" s="12">
        <v>47</v>
      </c>
      <c r="H167" s="9">
        <v>1803</v>
      </c>
      <c r="I167" s="10" t="s">
        <v>362</v>
      </c>
      <c r="J167" s="11">
        <v>377</v>
      </c>
      <c r="K167" s="11">
        <v>827</v>
      </c>
      <c r="L167" s="11">
        <v>405</v>
      </c>
      <c r="M167" s="12">
        <v>422</v>
      </c>
      <c r="O167" s="9">
        <v>40303</v>
      </c>
      <c r="P167" s="10" t="s">
        <v>363</v>
      </c>
      <c r="Q167" s="11">
        <v>277</v>
      </c>
      <c r="R167" s="11">
        <v>749</v>
      </c>
      <c r="S167" s="11">
        <v>378</v>
      </c>
      <c r="T167" s="12">
        <v>371</v>
      </c>
    </row>
    <row r="168" spans="1:20" x14ac:dyDescent="0.15">
      <c r="A168" s="9">
        <v>19200</v>
      </c>
      <c r="B168" s="10" t="s">
        <v>364</v>
      </c>
      <c r="C168" s="11">
        <v>76</v>
      </c>
      <c r="D168" s="11">
        <v>171</v>
      </c>
      <c r="E168" s="11">
        <v>73</v>
      </c>
      <c r="F168" s="12">
        <v>98</v>
      </c>
      <c r="H168" s="9">
        <v>1804</v>
      </c>
      <c r="I168" s="10" t="s">
        <v>365</v>
      </c>
      <c r="J168" s="11">
        <v>287</v>
      </c>
      <c r="K168" s="11">
        <v>656</v>
      </c>
      <c r="L168" s="11">
        <v>334</v>
      </c>
      <c r="M168" s="12">
        <v>322</v>
      </c>
      <c r="O168" s="9">
        <v>40304</v>
      </c>
      <c r="P168" s="10" t="s">
        <v>366</v>
      </c>
      <c r="Q168" s="11">
        <v>281</v>
      </c>
      <c r="R168" s="11">
        <v>895</v>
      </c>
      <c r="S168" s="11">
        <v>446</v>
      </c>
      <c r="T168" s="12">
        <v>449</v>
      </c>
    </row>
    <row r="169" spans="1:20" x14ac:dyDescent="0.15">
      <c r="A169" s="9">
        <v>19300</v>
      </c>
      <c r="B169" s="10" t="s">
        <v>367</v>
      </c>
      <c r="C169" s="11">
        <v>108</v>
      </c>
      <c r="D169" s="11">
        <v>263</v>
      </c>
      <c r="E169" s="11">
        <v>135</v>
      </c>
      <c r="F169" s="12">
        <v>128</v>
      </c>
      <c r="H169" s="9">
        <v>1851</v>
      </c>
      <c r="I169" s="10" t="s">
        <v>368</v>
      </c>
      <c r="J169" s="11">
        <v>210</v>
      </c>
      <c r="K169" s="11">
        <v>519</v>
      </c>
      <c r="L169" s="11">
        <v>264</v>
      </c>
      <c r="M169" s="12">
        <v>255</v>
      </c>
      <c r="O169" s="9">
        <v>40305</v>
      </c>
      <c r="P169" s="10" t="s">
        <v>369</v>
      </c>
      <c r="Q169" s="11">
        <v>803</v>
      </c>
      <c r="R169" s="11">
        <v>2113</v>
      </c>
      <c r="S169" s="11">
        <v>1033</v>
      </c>
      <c r="T169" s="12">
        <v>1080</v>
      </c>
    </row>
    <row r="170" spans="1:20" x14ac:dyDescent="0.15">
      <c r="A170" s="9">
        <v>19400</v>
      </c>
      <c r="B170" s="10" t="s">
        <v>370</v>
      </c>
      <c r="C170" s="11">
        <v>56</v>
      </c>
      <c r="D170" s="11">
        <v>106</v>
      </c>
      <c r="E170" s="11">
        <v>53</v>
      </c>
      <c r="F170" s="12">
        <v>53</v>
      </c>
      <c r="H170" s="9">
        <v>1852</v>
      </c>
      <c r="I170" s="10" t="s">
        <v>371</v>
      </c>
      <c r="J170" s="11">
        <v>301</v>
      </c>
      <c r="K170" s="11">
        <v>792</v>
      </c>
      <c r="L170" s="11">
        <v>403</v>
      </c>
      <c r="M170" s="12">
        <v>389</v>
      </c>
      <c r="O170" s="9">
        <v>40306</v>
      </c>
      <c r="P170" s="10" t="s">
        <v>372</v>
      </c>
      <c r="Q170" s="11">
        <v>956</v>
      </c>
      <c r="R170" s="11">
        <v>2346</v>
      </c>
      <c r="S170" s="11">
        <v>1158</v>
      </c>
      <c r="T170" s="12">
        <v>1188</v>
      </c>
    </row>
    <row r="171" spans="1:20" x14ac:dyDescent="0.15">
      <c r="A171" s="9">
        <v>19500</v>
      </c>
      <c r="B171" s="10" t="s">
        <v>373</v>
      </c>
      <c r="C171" s="11">
        <v>57</v>
      </c>
      <c r="D171" s="11">
        <v>137</v>
      </c>
      <c r="E171" s="11">
        <v>75</v>
      </c>
      <c r="F171" s="12">
        <v>62</v>
      </c>
      <c r="H171" s="9">
        <v>1853</v>
      </c>
      <c r="I171" s="10" t="s">
        <v>374</v>
      </c>
      <c r="J171" s="11">
        <v>391</v>
      </c>
      <c r="K171" s="11">
        <v>981</v>
      </c>
      <c r="L171" s="11">
        <v>495</v>
      </c>
      <c r="M171" s="12">
        <v>486</v>
      </c>
      <c r="O171" s="9"/>
      <c r="P171" s="10"/>
      <c r="Q171" s="11"/>
      <c r="R171" s="11"/>
      <c r="S171" s="11"/>
      <c r="T171" s="12"/>
    </row>
    <row r="172" spans="1:20" x14ac:dyDescent="0.15">
      <c r="A172" s="9">
        <v>19600</v>
      </c>
      <c r="B172" s="10" t="s">
        <v>375</v>
      </c>
      <c r="C172" s="11">
        <v>139</v>
      </c>
      <c r="D172" s="11">
        <v>292</v>
      </c>
      <c r="E172" s="11">
        <v>141</v>
      </c>
      <c r="F172" s="12">
        <v>151</v>
      </c>
      <c r="H172" s="9">
        <v>1854</v>
      </c>
      <c r="I172" s="10" t="s">
        <v>376</v>
      </c>
      <c r="J172" s="11">
        <v>256</v>
      </c>
      <c r="K172" s="11">
        <v>649</v>
      </c>
      <c r="L172" s="11">
        <v>323</v>
      </c>
      <c r="M172" s="12">
        <v>326</v>
      </c>
      <c r="O172" s="9"/>
      <c r="P172" s="10"/>
      <c r="Q172" s="11"/>
      <c r="R172" s="11"/>
      <c r="S172" s="11"/>
      <c r="T172" s="12"/>
    </row>
    <row r="173" spans="1:20" x14ac:dyDescent="0.15">
      <c r="A173" s="9">
        <v>19700</v>
      </c>
      <c r="B173" s="10" t="s">
        <v>377</v>
      </c>
      <c r="C173" s="11">
        <v>65</v>
      </c>
      <c r="D173" s="11">
        <v>143</v>
      </c>
      <c r="E173" s="11">
        <v>80</v>
      </c>
      <c r="F173" s="12">
        <v>63</v>
      </c>
      <c r="H173" s="9">
        <v>1855</v>
      </c>
      <c r="I173" s="10" t="s">
        <v>378</v>
      </c>
      <c r="J173" s="11">
        <v>178</v>
      </c>
      <c r="K173" s="11">
        <v>519</v>
      </c>
      <c r="L173" s="11">
        <v>263</v>
      </c>
      <c r="M173" s="12">
        <v>256</v>
      </c>
      <c r="O173" s="9"/>
      <c r="P173" s="10"/>
      <c r="Q173" s="11"/>
      <c r="R173" s="11"/>
      <c r="S173" s="11"/>
      <c r="T173" s="12"/>
    </row>
    <row r="174" spans="1:20" x14ac:dyDescent="0.15">
      <c r="A174" s="9">
        <v>19800</v>
      </c>
      <c r="B174" s="10" t="s">
        <v>379</v>
      </c>
      <c r="C174" s="11">
        <v>58</v>
      </c>
      <c r="D174" s="11">
        <v>132</v>
      </c>
      <c r="E174" s="11">
        <v>69</v>
      </c>
      <c r="F174" s="12">
        <v>63</v>
      </c>
      <c r="H174" s="9"/>
      <c r="I174" s="10"/>
      <c r="J174" s="11"/>
      <c r="K174" s="11"/>
      <c r="L174" s="11"/>
      <c r="M174" s="12"/>
      <c r="O174" s="9"/>
      <c r="P174" s="10"/>
      <c r="Q174" s="11"/>
      <c r="R174" s="11"/>
      <c r="S174" s="11"/>
      <c r="T174" s="12"/>
    </row>
    <row r="175" spans="1:20" x14ac:dyDescent="0.15">
      <c r="A175" s="9">
        <v>19900</v>
      </c>
      <c r="B175" s="10" t="s">
        <v>380</v>
      </c>
      <c r="C175" s="11">
        <v>34</v>
      </c>
      <c r="D175" s="11">
        <v>78</v>
      </c>
      <c r="E175" s="11">
        <v>40</v>
      </c>
      <c r="F175" s="12">
        <v>38</v>
      </c>
      <c r="H175" s="9"/>
      <c r="I175" s="10"/>
      <c r="J175" s="11"/>
      <c r="K175" s="11"/>
      <c r="L175" s="11"/>
      <c r="M175" s="12"/>
      <c r="O175" s="9"/>
      <c r="P175" s="10"/>
      <c r="Q175" s="11"/>
      <c r="R175" s="11"/>
      <c r="S175" s="11"/>
      <c r="T175" s="12"/>
    </row>
    <row r="176" spans="1:20" x14ac:dyDescent="0.15">
      <c r="A176" s="9">
        <v>20000</v>
      </c>
      <c r="B176" s="10" t="s">
        <v>381</v>
      </c>
      <c r="C176" s="11">
        <v>50</v>
      </c>
      <c r="D176" s="11">
        <v>121</v>
      </c>
      <c r="E176" s="11">
        <v>60</v>
      </c>
      <c r="F176" s="12">
        <v>61</v>
      </c>
      <c r="H176" s="9"/>
      <c r="I176" s="10"/>
      <c r="J176" s="11"/>
      <c r="K176" s="11"/>
      <c r="L176" s="11"/>
      <c r="M176" s="12"/>
      <c r="O176" s="9"/>
      <c r="P176" s="10"/>
      <c r="Q176" s="11"/>
      <c r="R176" s="11"/>
      <c r="S176" s="11"/>
      <c r="T176" s="12"/>
    </row>
    <row r="177" spans="1:20" x14ac:dyDescent="0.15">
      <c r="A177" s="9">
        <v>20100</v>
      </c>
      <c r="B177" s="10" t="s">
        <v>382</v>
      </c>
      <c r="C177" s="11">
        <v>82</v>
      </c>
      <c r="D177" s="11">
        <v>190</v>
      </c>
      <c r="E177" s="11">
        <v>94</v>
      </c>
      <c r="F177" s="12">
        <v>96</v>
      </c>
      <c r="H177" s="9"/>
      <c r="I177" s="10"/>
      <c r="J177" s="11"/>
      <c r="K177" s="11"/>
      <c r="L177" s="11"/>
      <c r="M177" s="12"/>
      <c r="O177" s="9"/>
      <c r="P177" s="10"/>
      <c r="Q177" s="11"/>
      <c r="R177" s="11"/>
      <c r="S177" s="11"/>
      <c r="T177" s="12"/>
    </row>
    <row r="178" spans="1:20" x14ac:dyDescent="0.15">
      <c r="A178" s="9">
        <v>20200</v>
      </c>
      <c r="B178" s="10" t="s">
        <v>383</v>
      </c>
      <c r="C178" s="11">
        <v>27</v>
      </c>
      <c r="D178" s="11">
        <v>68</v>
      </c>
      <c r="E178" s="11">
        <v>36</v>
      </c>
      <c r="F178" s="12">
        <v>32</v>
      </c>
      <c r="H178" s="9"/>
      <c r="I178" s="10"/>
      <c r="J178" s="11"/>
      <c r="K178" s="11"/>
      <c r="L178" s="11"/>
      <c r="M178" s="12"/>
      <c r="O178" s="9"/>
      <c r="P178" s="10"/>
      <c r="Q178" s="11"/>
      <c r="R178" s="11"/>
      <c r="S178" s="11"/>
      <c r="T178" s="12"/>
    </row>
    <row r="179" spans="1:20" x14ac:dyDescent="0.15">
      <c r="A179" s="9">
        <v>20300</v>
      </c>
      <c r="B179" s="10" t="s">
        <v>384</v>
      </c>
      <c r="C179" s="11">
        <v>21</v>
      </c>
      <c r="D179" s="11">
        <v>43</v>
      </c>
      <c r="E179" s="11">
        <v>17</v>
      </c>
      <c r="F179" s="12">
        <v>26</v>
      </c>
      <c r="H179" s="9"/>
      <c r="I179" s="10"/>
      <c r="J179" s="11"/>
      <c r="K179" s="11"/>
      <c r="L179" s="11"/>
      <c r="M179" s="12"/>
      <c r="O179" s="9"/>
      <c r="P179" s="10"/>
      <c r="Q179" s="11"/>
      <c r="R179" s="11"/>
      <c r="S179" s="11"/>
      <c r="T179" s="12"/>
    </row>
    <row r="180" spans="1:20" x14ac:dyDescent="0.15">
      <c r="A180" s="9">
        <v>20400</v>
      </c>
      <c r="B180" s="10" t="s">
        <v>385</v>
      </c>
      <c r="C180" s="11">
        <v>19</v>
      </c>
      <c r="D180" s="11">
        <v>42</v>
      </c>
      <c r="E180" s="11">
        <v>18</v>
      </c>
      <c r="F180" s="12">
        <v>24</v>
      </c>
      <c r="H180" s="9"/>
      <c r="I180" s="10"/>
      <c r="J180" s="11"/>
      <c r="K180" s="11"/>
      <c r="L180" s="11"/>
      <c r="M180" s="12"/>
      <c r="O180" s="9"/>
      <c r="P180" s="10"/>
      <c r="Q180" s="11"/>
      <c r="R180" s="11"/>
      <c r="S180" s="11"/>
      <c r="T180" s="12"/>
    </row>
    <row r="181" spans="1:20" x14ac:dyDescent="0.15">
      <c r="A181" s="9">
        <v>20500</v>
      </c>
      <c r="B181" s="10" t="s">
        <v>386</v>
      </c>
      <c r="C181" s="11">
        <v>44</v>
      </c>
      <c r="D181" s="11">
        <v>102</v>
      </c>
      <c r="E181" s="11">
        <v>52</v>
      </c>
      <c r="F181" s="12">
        <v>50</v>
      </c>
      <c r="H181" s="9"/>
      <c r="I181" s="10"/>
      <c r="J181" s="11"/>
      <c r="K181" s="11"/>
      <c r="L181" s="11"/>
      <c r="M181" s="12"/>
      <c r="O181" s="9"/>
      <c r="P181" s="10"/>
      <c r="Q181" s="11"/>
      <c r="R181" s="11"/>
      <c r="S181" s="11"/>
      <c r="T181" s="12"/>
    </row>
    <row r="182" spans="1:20" x14ac:dyDescent="0.15">
      <c r="A182" s="9">
        <v>20600</v>
      </c>
      <c r="B182" s="10" t="s">
        <v>427</v>
      </c>
      <c r="C182" s="11">
        <v>1</v>
      </c>
      <c r="D182" s="11">
        <v>1</v>
      </c>
      <c r="E182" s="11">
        <v>1</v>
      </c>
      <c r="F182" s="12">
        <v>0</v>
      </c>
      <c r="H182" s="9"/>
      <c r="I182" s="10"/>
      <c r="J182" s="11"/>
      <c r="K182" s="11"/>
      <c r="L182" s="11"/>
      <c r="M182" s="12"/>
      <c r="O182" s="9"/>
      <c r="P182" s="10"/>
      <c r="Q182" s="11"/>
      <c r="R182" s="11"/>
      <c r="S182" s="11"/>
      <c r="T182" s="12"/>
    </row>
    <row r="183" spans="1:20" x14ac:dyDescent="0.15">
      <c r="A183" s="9"/>
      <c r="B183" s="10"/>
      <c r="C183" s="11"/>
      <c r="D183" s="11"/>
      <c r="E183" s="11"/>
      <c r="F183" s="12"/>
      <c r="H183" s="9"/>
      <c r="I183" s="10"/>
      <c r="J183" s="11"/>
      <c r="K183" s="11"/>
      <c r="L183" s="11"/>
      <c r="M183" s="12"/>
      <c r="O183" s="9"/>
      <c r="P183" s="10"/>
      <c r="Q183" s="11"/>
      <c r="R183" s="11"/>
      <c r="S183" s="11"/>
      <c r="T183" s="12"/>
    </row>
    <row r="184" spans="1:20" x14ac:dyDescent="0.15">
      <c r="A184" s="9"/>
      <c r="B184" s="10"/>
      <c r="C184" s="11"/>
      <c r="D184" s="11"/>
      <c r="E184" s="11"/>
      <c r="F184" s="12"/>
      <c r="H184" s="9"/>
      <c r="I184" s="10"/>
      <c r="J184" s="11"/>
      <c r="K184" s="11"/>
      <c r="L184" s="11"/>
      <c r="M184" s="12"/>
      <c r="O184" s="9"/>
      <c r="P184" s="10"/>
      <c r="Q184" s="11"/>
      <c r="R184" s="11"/>
      <c r="S184" s="11"/>
      <c r="T184" s="12"/>
    </row>
    <row r="185" spans="1:20" x14ac:dyDescent="0.15">
      <c r="A185" s="9"/>
      <c r="B185" s="10"/>
      <c r="C185" s="11"/>
      <c r="D185" s="11"/>
      <c r="E185" s="11"/>
      <c r="F185" s="12"/>
      <c r="H185" s="9"/>
      <c r="I185" s="10"/>
      <c r="J185" s="11"/>
      <c r="K185" s="11"/>
      <c r="L185" s="11"/>
      <c r="M185" s="12"/>
      <c r="O185" s="9"/>
      <c r="P185" s="10"/>
      <c r="Q185" s="11"/>
      <c r="R185" s="11"/>
      <c r="S185" s="11"/>
      <c r="T185" s="12"/>
    </row>
    <row r="186" spans="1:20" x14ac:dyDescent="0.15">
      <c r="A186" s="9"/>
      <c r="B186" s="10"/>
      <c r="C186" s="11"/>
      <c r="D186" s="11"/>
      <c r="E186" s="11"/>
      <c r="F186" s="12"/>
      <c r="H186" s="9"/>
      <c r="I186" s="10"/>
      <c r="J186" s="11"/>
      <c r="K186" s="11"/>
      <c r="L186" s="11"/>
      <c r="M186" s="12"/>
      <c r="O186" s="9"/>
      <c r="P186" s="10"/>
      <c r="Q186" s="11"/>
      <c r="R186" s="11"/>
      <c r="S186" s="11"/>
      <c r="T186" s="12"/>
    </row>
    <row r="187" spans="1:20" x14ac:dyDescent="0.15">
      <c r="A187" s="9"/>
      <c r="B187" s="10"/>
      <c r="C187" s="11"/>
      <c r="D187" s="11"/>
      <c r="E187" s="11"/>
      <c r="F187" s="12"/>
      <c r="H187" s="9"/>
      <c r="I187" s="10"/>
      <c r="J187" s="11"/>
      <c r="K187" s="11"/>
      <c r="L187" s="11"/>
      <c r="M187" s="12"/>
      <c r="O187" s="9"/>
      <c r="P187" s="10"/>
      <c r="Q187" s="11"/>
      <c r="R187" s="11"/>
      <c r="S187" s="11"/>
      <c r="T187" s="12"/>
    </row>
    <row r="188" spans="1:20" x14ac:dyDescent="0.15">
      <c r="A188" s="9"/>
      <c r="B188" s="10"/>
      <c r="C188" s="11"/>
      <c r="D188" s="11"/>
      <c r="E188" s="11"/>
      <c r="F188" s="12"/>
      <c r="H188" s="9"/>
      <c r="I188" s="29"/>
      <c r="J188" s="11"/>
      <c r="K188" s="11"/>
      <c r="L188" s="11"/>
      <c r="M188" s="12"/>
      <c r="O188" s="9"/>
      <c r="P188" s="10"/>
      <c r="Q188" s="11"/>
      <c r="R188" s="11"/>
      <c r="S188" s="11"/>
      <c r="T188" s="12"/>
    </row>
    <row r="189" spans="1:20" x14ac:dyDescent="0.15">
      <c r="A189" s="9"/>
      <c r="B189" s="10"/>
      <c r="C189" s="11"/>
      <c r="D189" s="11"/>
      <c r="E189" s="11"/>
      <c r="F189" s="12"/>
      <c r="H189" s="9"/>
      <c r="I189" s="29"/>
      <c r="J189" s="11"/>
      <c r="K189" s="11"/>
      <c r="L189" s="11"/>
      <c r="M189" s="12"/>
      <c r="O189" s="9"/>
      <c r="P189" s="10"/>
      <c r="Q189" s="11"/>
      <c r="R189" s="11"/>
      <c r="S189" s="11"/>
      <c r="T189" s="12"/>
    </row>
    <row r="190" spans="1:20" x14ac:dyDescent="0.15">
      <c r="A190" s="9"/>
      <c r="B190" s="10"/>
      <c r="C190" s="11"/>
      <c r="D190" s="11"/>
      <c r="E190" s="11"/>
      <c r="F190" s="12"/>
      <c r="H190" s="9"/>
      <c r="I190" s="29"/>
      <c r="J190" s="11"/>
      <c r="K190" s="11"/>
      <c r="L190" s="11"/>
      <c r="M190" s="12"/>
      <c r="O190" s="9"/>
      <c r="P190" s="10"/>
      <c r="Q190" s="11"/>
      <c r="R190" s="11"/>
      <c r="S190" s="11"/>
      <c r="T190" s="12"/>
    </row>
    <row r="191" spans="1:20" x14ac:dyDescent="0.15">
      <c r="A191" s="9"/>
      <c r="B191" s="10"/>
      <c r="C191" s="11"/>
      <c r="D191" s="11"/>
      <c r="E191" s="11"/>
      <c r="F191" s="12"/>
      <c r="H191" s="9"/>
      <c r="I191" s="29"/>
      <c r="J191" s="11"/>
      <c r="K191" s="11"/>
      <c r="L191" s="11"/>
      <c r="M191" s="12"/>
      <c r="O191" s="9"/>
      <c r="P191" s="10"/>
      <c r="Q191" s="11"/>
      <c r="R191" s="11"/>
      <c r="S191" s="11"/>
      <c r="T191" s="12"/>
    </row>
    <row r="192" spans="1:20" x14ac:dyDescent="0.15">
      <c r="A192" s="9"/>
      <c r="B192" s="10"/>
      <c r="C192" s="11"/>
      <c r="D192" s="11"/>
      <c r="E192" s="11"/>
      <c r="F192" s="12"/>
      <c r="H192" s="9"/>
      <c r="I192" s="10"/>
      <c r="J192" s="11"/>
      <c r="K192" s="11"/>
      <c r="L192" s="11"/>
      <c r="M192" s="12"/>
      <c r="O192" s="9"/>
      <c r="P192" s="10"/>
      <c r="Q192" s="11"/>
      <c r="R192" s="11"/>
      <c r="S192" s="11"/>
      <c r="T192" s="12"/>
    </row>
    <row r="193" spans="1:20" x14ac:dyDescent="0.15">
      <c r="A193" s="9"/>
      <c r="B193" s="10"/>
      <c r="C193" s="11"/>
      <c r="D193" s="11"/>
      <c r="E193" s="11"/>
      <c r="F193" s="12"/>
      <c r="H193" s="9"/>
      <c r="I193" s="10"/>
      <c r="J193" s="11"/>
      <c r="K193" s="11"/>
      <c r="L193" s="11"/>
      <c r="M193" s="12"/>
      <c r="O193" s="9"/>
      <c r="P193" s="10"/>
      <c r="Q193" s="11"/>
      <c r="R193" s="11"/>
      <c r="S193" s="11"/>
      <c r="T193" s="12"/>
    </row>
    <row r="194" spans="1:20" x14ac:dyDescent="0.15">
      <c r="A194" s="9"/>
      <c r="B194" s="10"/>
      <c r="C194" s="11"/>
      <c r="D194" s="11"/>
      <c r="E194" s="11"/>
      <c r="F194" s="12"/>
      <c r="H194" s="9"/>
      <c r="I194" s="10"/>
      <c r="J194" s="11"/>
      <c r="K194" s="11"/>
      <c r="L194" s="11"/>
      <c r="M194" s="12"/>
      <c r="O194" s="9"/>
      <c r="P194" s="10"/>
      <c r="Q194" s="11"/>
      <c r="R194" s="11"/>
      <c r="S194" s="11"/>
      <c r="T194" s="12"/>
    </row>
    <row r="195" spans="1:20" x14ac:dyDescent="0.15">
      <c r="A195" s="15"/>
      <c r="B195" s="16"/>
      <c r="C195" s="11"/>
      <c r="D195" s="11"/>
      <c r="E195" s="11"/>
      <c r="F195" s="12"/>
      <c r="H195" s="15"/>
      <c r="I195" s="16"/>
      <c r="J195" s="11"/>
      <c r="K195" s="11"/>
      <c r="L195" s="11"/>
      <c r="M195" s="12"/>
      <c r="O195" s="15"/>
      <c r="P195" s="16"/>
      <c r="Q195" s="11"/>
      <c r="R195" s="11"/>
      <c r="S195" s="11"/>
      <c r="T195" s="12"/>
    </row>
    <row r="196" spans="1:20" ht="13.5" customHeight="1" x14ac:dyDescent="0.15">
      <c r="A196" s="23">
        <v>8</v>
      </c>
      <c r="B196" s="24" t="s">
        <v>428</v>
      </c>
      <c r="C196" s="25">
        <v>2422</v>
      </c>
      <c r="D196" s="25">
        <v>5293</v>
      </c>
      <c r="E196" s="25">
        <v>2624</v>
      </c>
      <c r="F196" s="26">
        <v>2669</v>
      </c>
      <c r="H196" s="23">
        <v>9</v>
      </c>
      <c r="I196" s="24" t="s">
        <v>429</v>
      </c>
      <c r="J196" s="25">
        <v>6177</v>
      </c>
      <c r="K196" s="25">
        <v>14477</v>
      </c>
      <c r="L196" s="25">
        <v>7550</v>
      </c>
      <c r="M196" s="26">
        <v>6927</v>
      </c>
      <c r="O196" s="23">
        <v>10</v>
      </c>
      <c r="P196" s="24" t="s">
        <v>430</v>
      </c>
      <c r="Q196" s="25">
        <v>8958</v>
      </c>
      <c r="R196" s="25">
        <v>25624</v>
      </c>
      <c r="S196" s="25">
        <v>12711</v>
      </c>
      <c r="T196" s="26">
        <v>12913</v>
      </c>
    </row>
    <row r="199" spans="1:20" ht="14.25" x14ac:dyDescent="0.15">
      <c r="A199" s="86" t="str">
        <f>A1</f>
        <v>平成29年4月1日現在　世帯数及び人口</v>
      </c>
      <c r="B199" s="86"/>
      <c r="C199" s="86"/>
      <c r="D199" s="86"/>
      <c r="E199" s="86"/>
      <c r="F199" s="86"/>
      <c r="H199" s="1"/>
    </row>
    <row r="200" spans="1:20" ht="13.5" x14ac:dyDescent="0.15">
      <c r="A200" s="87" t="s">
        <v>0</v>
      </c>
      <c r="B200" s="87"/>
      <c r="C200" s="51" t="s">
        <v>3</v>
      </c>
      <c r="D200" s="51" t="s">
        <v>4</v>
      </c>
      <c r="E200" s="51" t="s">
        <v>5</v>
      </c>
      <c r="F200" s="52" t="s">
        <v>6</v>
      </c>
    </row>
    <row r="201" spans="1:20" ht="13.5" x14ac:dyDescent="0.15">
      <c r="A201" s="53">
        <v>1</v>
      </c>
      <c r="B201" s="54" t="s">
        <v>431</v>
      </c>
      <c r="C201" s="55">
        <f>C98</f>
        <v>14085</v>
      </c>
      <c r="D201" s="55">
        <f>D98</f>
        <v>29587</v>
      </c>
      <c r="E201" s="55">
        <f>E98</f>
        <v>15463</v>
      </c>
      <c r="F201" s="56">
        <f>F98</f>
        <v>14124</v>
      </c>
    </row>
    <row r="202" spans="1:20" ht="13.5" x14ac:dyDescent="0.15">
      <c r="A202" s="57">
        <v>2</v>
      </c>
      <c r="B202" s="58" t="s">
        <v>432</v>
      </c>
      <c r="C202" s="59">
        <f>J98</f>
        <v>24760</v>
      </c>
      <c r="D202" s="59">
        <f>K98</f>
        <v>52217</v>
      </c>
      <c r="E202" s="59">
        <f>L98</f>
        <v>26791</v>
      </c>
      <c r="F202" s="60">
        <f>M98</f>
        <v>25426</v>
      </c>
    </row>
    <row r="203" spans="1:20" ht="13.5" x14ac:dyDescent="0.15">
      <c r="A203" s="57">
        <v>3</v>
      </c>
      <c r="B203" s="58" t="s">
        <v>433</v>
      </c>
      <c r="C203" s="59">
        <f>Q49</f>
        <v>40256</v>
      </c>
      <c r="D203" s="59">
        <f>R49</f>
        <v>87497</v>
      </c>
      <c r="E203" s="59">
        <f>S49</f>
        <v>45884</v>
      </c>
      <c r="F203" s="60">
        <f>T49</f>
        <v>41613</v>
      </c>
    </row>
    <row r="204" spans="1:20" ht="13.5" x14ac:dyDescent="0.15">
      <c r="A204" s="57">
        <v>4</v>
      </c>
      <c r="B204" s="58" t="s">
        <v>434</v>
      </c>
      <c r="C204" s="59">
        <f>Q98</f>
        <v>6190</v>
      </c>
      <c r="D204" s="59">
        <f>R98</f>
        <v>14565</v>
      </c>
      <c r="E204" s="59">
        <f>S98</f>
        <v>7325</v>
      </c>
      <c r="F204" s="60">
        <f>T98</f>
        <v>7240</v>
      </c>
    </row>
    <row r="205" spans="1:20" ht="13.5" x14ac:dyDescent="0.15">
      <c r="A205" s="57">
        <v>5</v>
      </c>
      <c r="B205" s="58" t="s">
        <v>435</v>
      </c>
      <c r="C205" s="59">
        <f>C147</f>
        <v>6143</v>
      </c>
      <c r="D205" s="59">
        <f>D147</f>
        <v>13911</v>
      </c>
      <c r="E205" s="59">
        <f>E147</f>
        <v>6935</v>
      </c>
      <c r="F205" s="60">
        <f>F147</f>
        <v>6976</v>
      </c>
    </row>
    <row r="206" spans="1:20" ht="13.5" x14ac:dyDescent="0.15">
      <c r="A206" s="57">
        <v>6</v>
      </c>
      <c r="B206" s="58" t="s">
        <v>436</v>
      </c>
      <c r="C206" s="59">
        <f>J147</f>
        <v>5251</v>
      </c>
      <c r="D206" s="59">
        <f>K147</f>
        <v>12056</v>
      </c>
      <c r="E206" s="59">
        <f>L147</f>
        <v>6395</v>
      </c>
      <c r="F206" s="60">
        <f>M147</f>
        <v>5661</v>
      </c>
    </row>
    <row r="207" spans="1:20" ht="13.5" x14ac:dyDescent="0.15">
      <c r="A207" s="57">
        <v>7</v>
      </c>
      <c r="B207" s="58" t="s">
        <v>437</v>
      </c>
      <c r="C207" s="59">
        <f>Q147</f>
        <v>10325</v>
      </c>
      <c r="D207" s="59">
        <f>R147</f>
        <v>23360</v>
      </c>
      <c r="E207" s="59">
        <f>S147</f>
        <v>11752</v>
      </c>
      <c r="F207" s="60">
        <f>T147</f>
        <v>11608</v>
      </c>
    </row>
    <row r="208" spans="1:20" ht="13.5" x14ac:dyDescent="0.15">
      <c r="A208" s="57">
        <v>8</v>
      </c>
      <c r="B208" s="58" t="s">
        <v>438</v>
      </c>
      <c r="C208" s="59">
        <f>C196</f>
        <v>2422</v>
      </c>
      <c r="D208" s="59">
        <f>D196</f>
        <v>5293</v>
      </c>
      <c r="E208" s="59">
        <f>E196</f>
        <v>2624</v>
      </c>
      <c r="F208" s="60">
        <f>F196</f>
        <v>2669</v>
      </c>
    </row>
    <row r="209" spans="1:6" ht="13.5" x14ac:dyDescent="0.15">
      <c r="A209" s="57">
        <v>9</v>
      </c>
      <c r="B209" s="58" t="s">
        <v>439</v>
      </c>
      <c r="C209" s="59">
        <f>J196</f>
        <v>6177</v>
      </c>
      <c r="D209" s="59">
        <f>K196</f>
        <v>14477</v>
      </c>
      <c r="E209" s="59">
        <f>L196</f>
        <v>7550</v>
      </c>
      <c r="F209" s="60">
        <f>M196</f>
        <v>6927</v>
      </c>
    </row>
    <row r="210" spans="1:6" ht="13.5" x14ac:dyDescent="0.15">
      <c r="A210" s="61">
        <v>10</v>
      </c>
      <c r="B210" s="62" t="s">
        <v>440</v>
      </c>
      <c r="C210" s="63">
        <f>Q196</f>
        <v>8958</v>
      </c>
      <c r="D210" s="63">
        <f>R196</f>
        <v>25624</v>
      </c>
      <c r="E210" s="63">
        <f>S196</f>
        <v>12711</v>
      </c>
      <c r="F210" s="64">
        <f>T196</f>
        <v>12913</v>
      </c>
    </row>
    <row r="211" spans="1:6" ht="13.5" x14ac:dyDescent="0.15">
      <c r="A211" s="88" t="s">
        <v>441</v>
      </c>
      <c r="B211" s="89"/>
      <c r="C211" s="55">
        <f>SUM(C201:C210)</f>
        <v>124567</v>
      </c>
      <c r="D211" s="55">
        <f>SUM(D201:D210)</f>
        <v>278587</v>
      </c>
      <c r="E211" s="55">
        <f>SUM(E201:E210)</f>
        <v>143430</v>
      </c>
      <c r="F211" s="56">
        <f>SUM(F201:F210)</f>
        <v>135157</v>
      </c>
    </row>
    <row r="212" spans="1:6" ht="13.5" x14ac:dyDescent="0.15">
      <c r="A212" s="90" t="s">
        <v>442</v>
      </c>
      <c r="B212" s="91"/>
      <c r="C212" s="59">
        <v>124205</v>
      </c>
      <c r="D212" s="59">
        <v>278861</v>
      </c>
      <c r="E212" s="59">
        <v>143493</v>
      </c>
      <c r="F212" s="60">
        <v>135368</v>
      </c>
    </row>
    <row r="213" spans="1:6" ht="13.5" x14ac:dyDescent="0.15">
      <c r="A213" s="92" t="s">
        <v>443</v>
      </c>
      <c r="B213" s="93"/>
      <c r="C213" s="63">
        <f>C211-C212</f>
        <v>362</v>
      </c>
      <c r="D213" s="63">
        <f>D211-D212</f>
        <v>-274</v>
      </c>
      <c r="E213" s="63">
        <f>E211-E212</f>
        <v>-63</v>
      </c>
      <c r="F213" s="64">
        <f>F211-F212</f>
        <v>-211</v>
      </c>
    </row>
    <row r="214" spans="1:6" ht="13.5" x14ac:dyDescent="0.15">
      <c r="A214" s="65"/>
      <c r="B214" s="65"/>
      <c r="C214" s="65"/>
      <c r="D214" s="65"/>
      <c r="E214" s="65"/>
      <c r="F214" s="65"/>
    </row>
    <row r="215" spans="1:6" ht="13.5" x14ac:dyDescent="0.15">
      <c r="B215" s="65"/>
    </row>
    <row r="216" spans="1:6" ht="13.5" x14ac:dyDescent="0.15">
      <c r="B216" s="65"/>
    </row>
    <row r="217" spans="1:6" ht="13.5" x14ac:dyDescent="0.15">
      <c r="B217" s="65"/>
    </row>
    <row r="218" spans="1:6" ht="13.5" x14ac:dyDescent="0.15">
      <c r="B218" s="65"/>
    </row>
    <row r="219" spans="1:6" ht="13.5" x14ac:dyDescent="0.15">
      <c r="B219" s="65"/>
    </row>
    <row r="220" spans="1:6" ht="13.5" x14ac:dyDescent="0.15">
      <c r="B220" s="65"/>
    </row>
    <row r="221" spans="1:6" ht="13.5" x14ac:dyDescent="0.15">
      <c r="B221" s="65"/>
    </row>
  </sheetData>
  <mergeCells count="5">
    <mergeCell ref="A199:F199"/>
    <mergeCell ref="A200:B200"/>
    <mergeCell ref="A211:B211"/>
    <mergeCell ref="A212:B212"/>
    <mergeCell ref="A213:B213"/>
  </mergeCells>
  <phoneticPr fontId="3"/>
  <pageMargins left="0.7" right="0.7" top="0.75" bottom="0.75" header="0.3" footer="0.3"/>
  <pageSetup paperSize="9" scale="92" fitToHeight="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21"/>
  <sheetViews>
    <sheetView workbookViewId="0">
      <selection activeCell="B1" sqref="B1"/>
    </sheetView>
  </sheetViews>
  <sheetFormatPr defaultRowHeight="12" x14ac:dyDescent="0.15"/>
  <cols>
    <col min="1" max="1" width="4.875" style="30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30" customWidth="1"/>
    <col min="9" max="9" width="15.625" style="1" customWidth="1"/>
    <col min="10" max="13" width="6.625" style="1" customWidth="1"/>
    <col min="14" max="14" width="1.625" style="1" customWidth="1"/>
    <col min="15" max="15" width="4.125" style="30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44" t="s">
        <v>444</v>
      </c>
      <c r="B1" s="44"/>
      <c r="C1" s="44"/>
      <c r="D1" s="44"/>
      <c r="E1" s="44"/>
      <c r="F1" s="44"/>
      <c r="H1" s="2"/>
      <c r="O1" s="2"/>
    </row>
    <row r="2" spans="1:22" x14ac:dyDescent="0.15">
      <c r="A2" s="5" t="s">
        <v>412</v>
      </c>
      <c r="B2" s="6" t="s">
        <v>413</v>
      </c>
      <c r="C2" s="6" t="s">
        <v>414</v>
      </c>
      <c r="D2" s="6" t="s">
        <v>415</v>
      </c>
      <c r="E2" s="6" t="s">
        <v>416</v>
      </c>
      <c r="F2" s="7" t="s">
        <v>417</v>
      </c>
      <c r="H2" s="5" t="s">
        <v>412</v>
      </c>
      <c r="I2" s="6" t="s">
        <v>413</v>
      </c>
      <c r="J2" s="6" t="s">
        <v>414</v>
      </c>
      <c r="K2" s="6" t="s">
        <v>415</v>
      </c>
      <c r="L2" s="6" t="s">
        <v>416</v>
      </c>
      <c r="M2" s="7" t="s">
        <v>417</v>
      </c>
      <c r="O2" s="5" t="s">
        <v>412</v>
      </c>
      <c r="P2" s="6" t="s">
        <v>413</v>
      </c>
      <c r="Q2" s="6" t="s">
        <v>414</v>
      </c>
      <c r="R2" s="6" t="s">
        <v>415</v>
      </c>
      <c r="S2" s="6" t="s">
        <v>416</v>
      </c>
      <c r="T2" s="7" t="s">
        <v>417</v>
      </c>
      <c r="V2" s="8"/>
    </row>
    <row r="3" spans="1:22" x14ac:dyDescent="0.15">
      <c r="A3" s="9">
        <v>1655</v>
      </c>
      <c r="B3" s="10" t="s">
        <v>7</v>
      </c>
      <c r="C3" s="11">
        <v>213</v>
      </c>
      <c r="D3" s="11">
        <v>544</v>
      </c>
      <c r="E3" s="11">
        <v>275</v>
      </c>
      <c r="F3" s="12">
        <v>269</v>
      </c>
      <c r="H3" s="9">
        <v>7900</v>
      </c>
      <c r="I3" s="10" t="s">
        <v>8</v>
      </c>
      <c r="J3" s="11">
        <v>819</v>
      </c>
      <c r="K3" s="11">
        <v>1696</v>
      </c>
      <c r="L3" s="11">
        <v>850</v>
      </c>
      <c r="M3" s="12">
        <v>846</v>
      </c>
      <c r="O3" s="9">
        <v>30101</v>
      </c>
      <c r="P3" s="10" t="s">
        <v>9</v>
      </c>
      <c r="Q3" s="11">
        <v>309</v>
      </c>
      <c r="R3" s="11">
        <v>685</v>
      </c>
      <c r="S3" s="11">
        <v>349</v>
      </c>
      <c r="T3" s="12">
        <v>336</v>
      </c>
    </row>
    <row r="4" spans="1:22" x14ac:dyDescent="0.15">
      <c r="A4" s="9">
        <v>1656</v>
      </c>
      <c r="B4" s="10" t="s">
        <v>10</v>
      </c>
      <c r="C4" s="11">
        <v>110</v>
      </c>
      <c r="D4" s="11">
        <v>396</v>
      </c>
      <c r="E4" s="11">
        <v>207</v>
      </c>
      <c r="F4" s="12">
        <v>189</v>
      </c>
      <c r="H4" s="9">
        <v>8000</v>
      </c>
      <c r="I4" s="10" t="s">
        <v>11</v>
      </c>
      <c r="J4" s="11">
        <v>8067</v>
      </c>
      <c r="K4" s="11">
        <v>16924</v>
      </c>
      <c r="L4" s="11">
        <v>8945</v>
      </c>
      <c r="M4" s="12">
        <v>7979</v>
      </c>
      <c r="O4" s="9">
        <v>30102</v>
      </c>
      <c r="P4" s="10" t="s">
        <v>12</v>
      </c>
      <c r="Q4" s="11">
        <v>334</v>
      </c>
      <c r="R4" s="11">
        <v>778</v>
      </c>
      <c r="S4" s="11">
        <v>403</v>
      </c>
      <c r="T4" s="12">
        <v>375</v>
      </c>
    </row>
    <row r="5" spans="1:22" x14ac:dyDescent="0.15">
      <c r="A5" s="9">
        <v>1657</v>
      </c>
      <c r="B5" s="10" t="s">
        <v>13</v>
      </c>
      <c r="C5" s="11">
        <v>379</v>
      </c>
      <c r="D5" s="11">
        <v>890</v>
      </c>
      <c r="E5" s="11">
        <v>471</v>
      </c>
      <c r="F5" s="12">
        <v>419</v>
      </c>
      <c r="H5" s="9">
        <v>8051</v>
      </c>
      <c r="I5" s="10" t="s">
        <v>14</v>
      </c>
      <c r="J5" s="11">
        <v>340</v>
      </c>
      <c r="K5" s="11">
        <v>593</v>
      </c>
      <c r="L5" s="11">
        <v>315</v>
      </c>
      <c r="M5" s="12">
        <v>278</v>
      </c>
      <c r="O5" s="9">
        <v>30103</v>
      </c>
      <c r="P5" s="10" t="s">
        <v>15</v>
      </c>
      <c r="Q5" s="11">
        <v>263</v>
      </c>
      <c r="R5" s="11">
        <v>526</v>
      </c>
      <c r="S5" s="11">
        <v>285</v>
      </c>
      <c r="T5" s="12">
        <v>241</v>
      </c>
    </row>
    <row r="6" spans="1:22" x14ac:dyDescent="0.15">
      <c r="A6" s="9">
        <v>4300</v>
      </c>
      <c r="B6" s="10" t="s">
        <v>16</v>
      </c>
      <c r="C6" s="11">
        <v>2</v>
      </c>
      <c r="D6" s="11">
        <v>2</v>
      </c>
      <c r="E6" s="11">
        <v>2</v>
      </c>
      <c r="F6" s="12">
        <v>0</v>
      </c>
      <c r="H6" s="9">
        <v>8052</v>
      </c>
      <c r="I6" s="10" t="s">
        <v>17</v>
      </c>
      <c r="J6" s="11">
        <v>469</v>
      </c>
      <c r="K6" s="11">
        <v>820</v>
      </c>
      <c r="L6" s="11">
        <v>437</v>
      </c>
      <c r="M6" s="12">
        <v>383</v>
      </c>
      <c r="O6" s="9">
        <v>30104</v>
      </c>
      <c r="P6" s="10" t="s">
        <v>18</v>
      </c>
      <c r="Q6" s="11">
        <v>239</v>
      </c>
      <c r="R6" s="11">
        <v>545</v>
      </c>
      <c r="S6" s="11">
        <v>282</v>
      </c>
      <c r="T6" s="12">
        <v>263</v>
      </c>
    </row>
    <row r="7" spans="1:22" x14ac:dyDescent="0.15">
      <c r="A7" s="9">
        <v>4400</v>
      </c>
      <c r="B7" s="10" t="s">
        <v>19</v>
      </c>
      <c r="C7" s="11">
        <v>1</v>
      </c>
      <c r="D7" s="11">
        <v>3</v>
      </c>
      <c r="E7" s="11">
        <v>0</v>
      </c>
      <c r="F7" s="12">
        <v>3</v>
      </c>
      <c r="H7" s="9">
        <v>8061</v>
      </c>
      <c r="I7" s="10" t="s">
        <v>20</v>
      </c>
      <c r="J7" s="11">
        <v>394</v>
      </c>
      <c r="K7" s="11">
        <v>713</v>
      </c>
      <c r="L7" s="11">
        <v>386</v>
      </c>
      <c r="M7" s="12">
        <v>327</v>
      </c>
      <c r="O7" s="9">
        <v>30105</v>
      </c>
      <c r="P7" s="10" t="s">
        <v>21</v>
      </c>
      <c r="Q7" s="11">
        <v>256</v>
      </c>
      <c r="R7" s="11">
        <v>654</v>
      </c>
      <c r="S7" s="11">
        <v>352</v>
      </c>
      <c r="T7" s="12">
        <v>302</v>
      </c>
    </row>
    <row r="8" spans="1:22" x14ac:dyDescent="0.15">
      <c r="A8" s="9">
        <v>4500</v>
      </c>
      <c r="B8" s="10" t="s">
        <v>22</v>
      </c>
      <c r="C8" s="11">
        <v>1</v>
      </c>
      <c r="D8" s="11">
        <v>1</v>
      </c>
      <c r="E8" s="11">
        <v>1</v>
      </c>
      <c r="F8" s="12">
        <v>0</v>
      </c>
      <c r="H8" s="9">
        <v>8062</v>
      </c>
      <c r="I8" s="10" t="s">
        <v>23</v>
      </c>
      <c r="J8" s="11">
        <v>267</v>
      </c>
      <c r="K8" s="11">
        <v>520</v>
      </c>
      <c r="L8" s="11">
        <v>268</v>
      </c>
      <c r="M8" s="12">
        <v>252</v>
      </c>
      <c r="O8" s="9">
        <v>30106</v>
      </c>
      <c r="P8" s="10" t="s">
        <v>24</v>
      </c>
      <c r="Q8" s="11">
        <v>242</v>
      </c>
      <c r="R8" s="11">
        <v>626</v>
      </c>
      <c r="S8" s="11">
        <v>294</v>
      </c>
      <c r="T8" s="12">
        <v>332</v>
      </c>
    </row>
    <row r="9" spans="1:22" x14ac:dyDescent="0.15">
      <c r="A9" s="9">
        <v>4600</v>
      </c>
      <c r="B9" s="10" t="s">
        <v>25</v>
      </c>
      <c r="C9" s="11">
        <v>1314</v>
      </c>
      <c r="D9" s="11">
        <v>2811</v>
      </c>
      <c r="E9" s="11">
        <v>1496</v>
      </c>
      <c r="F9" s="12">
        <v>1315</v>
      </c>
      <c r="H9" s="9">
        <v>8063</v>
      </c>
      <c r="I9" s="10" t="s">
        <v>26</v>
      </c>
      <c r="J9" s="11">
        <v>68</v>
      </c>
      <c r="K9" s="11">
        <v>143</v>
      </c>
      <c r="L9" s="11">
        <v>73</v>
      </c>
      <c r="M9" s="12">
        <v>70</v>
      </c>
      <c r="O9" s="9">
        <v>30107</v>
      </c>
      <c r="P9" s="10" t="s">
        <v>27</v>
      </c>
      <c r="Q9" s="11">
        <v>323</v>
      </c>
      <c r="R9" s="11">
        <v>710</v>
      </c>
      <c r="S9" s="11">
        <v>356</v>
      </c>
      <c r="T9" s="12">
        <v>354</v>
      </c>
    </row>
    <row r="10" spans="1:22" x14ac:dyDescent="0.15">
      <c r="A10" s="9">
        <v>4651</v>
      </c>
      <c r="B10" s="10" t="s">
        <v>28</v>
      </c>
      <c r="C10" s="11">
        <v>142</v>
      </c>
      <c r="D10" s="11">
        <v>298</v>
      </c>
      <c r="E10" s="11">
        <v>163</v>
      </c>
      <c r="F10" s="12">
        <v>135</v>
      </c>
      <c r="H10" s="9">
        <v>8101</v>
      </c>
      <c r="I10" s="10" t="s">
        <v>29</v>
      </c>
      <c r="J10" s="11">
        <v>658</v>
      </c>
      <c r="K10" s="11">
        <v>1219</v>
      </c>
      <c r="L10" s="11">
        <v>645</v>
      </c>
      <c r="M10" s="12">
        <v>574</v>
      </c>
      <c r="O10" s="9">
        <v>30201</v>
      </c>
      <c r="P10" s="10" t="s">
        <v>30</v>
      </c>
      <c r="Q10" s="11">
        <v>273</v>
      </c>
      <c r="R10" s="11">
        <v>638</v>
      </c>
      <c r="S10" s="11">
        <v>321</v>
      </c>
      <c r="T10" s="12">
        <v>317</v>
      </c>
    </row>
    <row r="11" spans="1:22" x14ac:dyDescent="0.15">
      <c r="A11" s="9">
        <v>4652</v>
      </c>
      <c r="B11" s="10" t="s">
        <v>31</v>
      </c>
      <c r="C11" s="11">
        <v>86</v>
      </c>
      <c r="D11" s="11">
        <v>171</v>
      </c>
      <c r="E11" s="11">
        <v>95</v>
      </c>
      <c r="F11" s="12">
        <v>76</v>
      </c>
      <c r="H11" s="9">
        <v>8102</v>
      </c>
      <c r="I11" s="10" t="s">
        <v>32</v>
      </c>
      <c r="J11" s="11">
        <v>388</v>
      </c>
      <c r="K11" s="11">
        <v>822</v>
      </c>
      <c r="L11" s="11">
        <v>434</v>
      </c>
      <c r="M11" s="12">
        <v>388</v>
      </c>
      <c r="O11" s="9">
        <v>30202</v>
      </c>
      <c r="P11" s="10" t="s">
        <v>33</v>
      </c>
      <c r="Q11" s="11">
        <v>196</v>
      </c>
      <c r="R11" s="11">
        <v>454</v>
      </c>
      <c r="S11" s="11">
        <v>223</v>
      </c>
      <c r="T11" s="12">
        <v>231</v>
      </c>
    </row>
    <row r="12" spans="1:22" x14ac:dyDescent="0.15">
      <c r="A12" s="9">
        <v>4653</v>
      </c>
      <c r="B12" s="10" t="s">
        <v>34</v>
      </c>
      <c r="C12" s="11">
        <v>192</v>
      </c>
      <c r="D12" s="11">
        <v>234</v>
      </c>
      <c r="E12" s="11">
        <v>167</v>
      </c>
      <c r="F12" s="12">
        <v>67</v>
      </c>
      <c r="H12" s="9">
        <v>8103</v>
      </c>
      <c r="I12" s="10" t="s">
        <v>35</v>
      </c>
      <c r="J12" s="11">
        <v>531</v>
      </c>
      <c r="K12" s="11">
        <v>1044</v>
      </c>
      <c r="L12" s="11">
        <v>563</v>
      </c>
      <c r="M12" s="12">
        <v>481</v>
      </c>
      <c r="O12" s="9">
        <v>30203</v>
      </c>
      <c r="P12" s="10" t="s">
        <v>36</v>
      </c>
      <c r="Q12" s="11">
        <v>184</v>
      </c>
      <c r="R12" s="11">
        <v>467</v>
      </c>
      <c r="S12" s="11">
        <v>238</v>
      </c>
      <c r="T12" s="12">
        <v>229</v>
      </c>
    </row>
    <row r="13" spans="1:22" x14ac:dyDescent="0.15">
      <c r="A13" s="9">
        <v>4702</v>
      </c>
      <c r="B13" s="10" t="s">
        <v>37</v>
      </c>
      <c r="C13" s="11">
        <v>3</v>
      </c>
      <c r="D13" s="11">
        <v>8</v>
      </c>
      <c r="E13" s="11">
        <v>3</v>
      </c>
      <c r="F13" s="12">
        <v>5</v>
      </c>
      <c r="H13" s="9">
        <v>8111</v>
      </c>
      <c r="I13" s="10" t="s">
        <v>38</v>
      </c>
      <c r="J13" s="11">
        <v>157</v>
      </c>
      <c r="K13" s="11">
        <v>288</v>
      </c>
      <c r="L13" s="11">
        <v>169</v>
      </c>
      <c r="M13" s="12">
        <v>119</v>
      </c>
      <c r="O13" s="9">
        <v>30204</v>
      </c>
      <c r="P13" s="10" t="s">
        <v>39</v>
      </c>
      <c r="Q13" s="11">
        <v>187</v>
      </c>
      <c r="R13" s="11">
        <v>441</v>
      </c>
      <c r="S13" s="11">
        <v>226</v>
      </c>
      <c r="T13" s="12">
        <v>215</v>
      </c>
    </row>
    <row r="14" spans="1:22" x14ac:dyDescent="0.15">
      <c r="A14" s="9">
        <v>4703</v>
      </c>
      <c r="B14" s="10" t="s">
        <v>40</v>
      </c>
      <c r="C14" s="11">
        <v>18</v>
      </c>
      <c r="D14" s="11">
        <v>33</v>
      </c>
      <c r="E14" s="11">
        <v>20</v>
      </c>
      <c r="F14" s="12">
        <v>13</v>
      </c>
      <c r="H14" s="9">
        <v>8112</v>
      </c>
      <c r="I14" s="10" t="s">
        <v>41</v>
      </c>
      <c r="J14" s="11">
        <v>78</v>
      </c>
      <c r="K14" s="11">
        <v>175</v>
      </c>
      <c r="L14" s="11">
        <v>85</v>
      </c>
      <c r="M14" s="12">
        <v>90</v>
      </c>
      <c r="O14" s="9">
        <v>30205</v>
      </c>
      <c r="P14" s="10" t="s">
        <v>42</v>
      </c>
      <c r="Q14" s="11">
        <v>202</v>
      </c>
      <c r="R14" s="11">
        <v>437</v>
      </c>
      <c r="S14" s="11">
        <v>229</v>
      </c>
      <c r="T14" s="12">
        <v>208</v>
      </c>
    </row>
    <row r="15" spans="1:22" x14ac:dyDescent="0.15">
      <c r="A15" s="9">
        <v>4704</v>
      </c>
      <c r="B15" s="10" t="s">
        <v>43</v>
      </c>
      <c r="C15" s="11">
        <v>41</v>
      </c>
      <c r="D15" s="11">
        <v>79</v>
      </c>
      <c r="E15" s="11">
        <v>47</v>
      </c>
      <c r="F15" s="12">
        <v>32</v>
      </c>
      <c r="H15" s="9">
        <v>8131</v>
      </c>
      <c r="I15" s="10" t="s">
        <v>44</v>
      </c>
      <c r="J15" s="11">
        <v>191</v>
      </c>
      <c r="K15" s="11">
        <v>366</v>
      </c>
      <c r="L15" s="11">
        <v>192</v>
      </c>
      <c r="M15" s="12">
        <v>174</v>
      </c>
      <c r="O15" s="9">
        <v>30301</v>
      </c>
      <c r="P15" s="10" t="s">
        <v>45</v>
      </c>
      <c r="Q15" s="11">
        <v>339</v>
      </c>
      <c r="R15" s="11">
        <v>720</v>
      </c>
      <c r="S15" s="11">
        <v>374</v>
      </c>
      <c r="T15" s="12">
        <v>346</v>
      </c>
    </row>
    <row r="16" spans="1:22" x14ac:dyDescent="0.15">
      <c r="A16" s="9">
        <v>4900</v>
      </c>
      <c r="B16" s="10" t="s">
        <v>46</v>
      </c>
      <c r="C16" s="11">
        <v>412</v>
      </c>
      <c r="D16" s="11">
        <v>877</v>
      </c>
      <c r="E16" s="11">
        <v>482</v>
      </c>
      <c r="F16" s="12">
        <v>395</v>
      </c>
      <c r="H16" s="9">
        <v>8132</v>
      </c>
      <c r="I16" s="10" t="s">
        <v>47</v>
      </c>
      <c r="J16" s="11">
        <v>505</v>
      </c>
      <c r="K16" s="11">
        <v>1120</v>
      </c>
      <c r="L16" s="11">
        <v>610</v>
      </c>
      <c r="M16" s="12">
        <v>510</v>
      </c>
      <c r="O16" s="9">
        <v>30302</v>
      </c>
      <c r="P16" s="10" t="s">
        <v>48</v>
      </c>
      <c r="Q16" s="11">
        <v>374</v>
      </c>
      <c r="R16" s="11">
        <v>866</v>
      </c>
      <c r="S16" s="11">
        <v>456</v>
      </c>
      <c r="T16" s="12">
        <v>410</v>
      </c>
    </row>
    <row r="17" spans="1:20" x14ac:dyDescent="0.15">
      <c r="A17" s="9">
        <v>4951</v>
      </c>
      <c r="B17" s="10" t="s">
        <v>49</v>
      </c>
      <c r="C17" s="11">
        <v>234</v>
      </c>
      <c r="D17" s="11">
        <v>599</v>
      </c>
      <c r="E17" s="11">
        <v>323</v>
      </c>
      <c r="F17" s="12">
        <v>276</v>
      </c>
      <c r="H17" s="9">
        <v>8133</v>
      </c>
      <c r="I17" s="10" t="s">
        <v>50</v>
      </c>
      <c r="J17" s="11">
        <v>226</v>
      </c>
      <c r="K17" s="11">
        <v>554</v>
      </c>
      <c r="L17" s="11">
        <v>297</v>
      </c>
      <c r="M17" s="12">
        <v>257</v>
      </c>
      <c r="O17" s="9">
        <v>30401</v>
      </c>
      <c r="P17" s="10" t="s">
        <v>51</v>
      </c>
      <c r="Q17" s="11">
        <v>182</v>
      </c>
      <c r="R17" s="11">
        <v>431</v>
      </c>
      <c r="S17" s="11">
        <v>211</v>
      </c>
      <c r="T17" s="12">
        <v>220</v>
      </c>
    </row>
    <row r="18" spans="1:20" x14ac:dyDescent="0.15">
      <c r="A18" s="9">
        <v>4952</v>
      </c>
      <c r="B18" s="10" t="s">
        <v>52</v>
      </c>
      <c r="C18" s="11">
        <v>392</v>
      </c>
      <c r="D18" s="11">
        <v>1034</v>
      </c>
      <c r="E18" s="11">
        <v>542</v>
      </c>
      <c r="F18" s="12">
        <v>492</v>
      </c>
      <c r="H18" s="9">
        <v>8134</v>
      </c>
      <c r="I18" s="10" t="s">
        <v>53</v>
      </c>
      <c r="J18" s="11">
        <v>629</v>
      </c>
      <c r="K18" s="11">
        <v>1426</v>
      </c>
      <c r="L18" s="11">
        <v>743</v>
      </c>
      <c r="M18" s="12">
        <v>683</v>
      </c>
      <c r="O18" s="9">
        <v>30402</v>
      </c>
      <c r="P18" s="10" t="s">
        <v>54</v>
      </c>
      <c r="Q18" s="11">
        <v>166</v>
      </c>
      <c r="R18" s="11">
        <v>385</v>
      </c>
      <c r="S18" s="11">
        <v>201</v>
      </c>
      <c r="T18" s="12">
        <v>184</v>
      </c>
    </row>
    <row r="19" spans="1:20" x14ac:dyDescent="0.15">
      <c r="A19" s="9">
        <v>5001</v>
      </c>
      <c r="B19" s="10" t="s">
        <v>55</v>
      </c>
      <c r="C19" s="11">
        <v>1</v>
      </c>
      <c r="D19" s="11">
        <v>1</v>
      </c>
      <c r="E19" s="11">
        <v>1</v>
      </c>
      <c r="F19" s="12">
        <v>0</v>
      </c>
      <c r="H19" s="9">
        <v>8135</v>
      </c>
      <c r="I19" s="10" t="s">
        <v>56</v>
      </c>
      <c r="J19" s="11">
        <v>354</v>
      </c>
      <c r="K19" s="11">
        <v>776</v>
      </c>
      <c r="L19" s="11">
        <v>421</v>
      </c>
      <c r="M19" s="12">
        <v>355</v>
      </c>
      <c r="O19" s="9">
        <v>30403</v>
      </c>
      <c r="P19" s="10" t="s">
        <v>57</v>
      </c>
      <c r="Q19" s="11">
        <v>198</v>
      </c>
      <c r="R19" s="11">
        <v>440</v>
      </c>
      <c r="S19" s="11">
        <v>197</v>
      </c>
      <c r="T19" s="12">
        <v>243</v>
      </c>
    </row>
    <row r="20" spans="1:20" x14ac:dyDescent="0.15">
      <c r="A20" s="9">
        <v>5200</v>
      </c>
      <c r="B20" s="10" t="s">
        <v>58</v>
      </c>
      <c r="C20" s="11">
        <v>71</v>
      </c>
      <c r="D20" s="11">
        <v>140</v>
      </c>
      <c r="E20" s="11">
        <v>70</v>
      </c>
      <c r="F20" s="12">
        <v>70</v>
      </c>
      <c r="H20" s="9">
        <v>8136</v>
      </c>
      <c r="I20" s="10" t="s">
        <v>59</v>
      </c>
      <c r="J20" s="11">
        <v>321</v>
      </c>
      <c r="K20" s="11">
        <v>809</v>
      </c>
      <c r="L20" s="11">
        <v>412</v>
      </c>
      <c r="M20" s="12">
        <v>397</v>
      </c>
      <c r="O20" s="9">
        <v>30404</v>
      </c>
      <c r="P20" s="10" t="s">
        <v>60</v>
      </c>
      <c r="Q20" s="11">
        <v>203</v>
      </c>
      <c r="R20" s="11">
        <v>407</v>
      </c>
      <c r="S20" s="11">
        <v>204</v>
      </c>
      <c r="T20" s="12">
        <v>203</v>
      </c>
    </row>
    <row r="21" spans="1:20" x14ac:dyDescent="0.15">
      <c r="A21" s="9">
        <v>5251</v>
      </c>
      <c r="B21" s="10" t="s">
        <v>61</v>
      </c>
      <c r="C21" s="11">
        <v>490</v>
      </c>
      <c r="D21" s="11">
        <v>1185</v>
      </c>
      <c r="E21" s="11">
        <v>630</v>
      </c>
      <c r="F21" s="12">
        <v>555</v>
      </c>
      <c r="H21" s="9">
        <v>8137</v>
      </c>
      <c r="I21" s="10" t="s">
        <v>62</v>
      </c>
      <c r="J21" s="11">
        <v>306</v>
      </c>
      <c r="K21" s="11">
        <v>686</v>
      </c>
      <c r="L21" s="11">
        <v>364</v>
      </c>
      <c r="M21" s="12">
        <v>322</v>
      </c>
      <c r="O21" s="9">
        <v>30405</v>
      </c>
      <c r="P21" s="10" t="s">
        <v>63</v>
      </c>
      <c r="Q21" s="11">
        <v>230</v>
      </c>
      <c r="R21" s="11">
        <v>527</v>
      </c>
      <c r="S21" s="11">
        <v>258</v>
      </c>
      <c r="T21" s="12">
        <v>269</v>
      </c>
    </row>
    <row r="22" spans="1:20" x14ac:dyDescent="0.15">
      <c r="A22" s="9">
        <v>5252</v>
      </c>
      <c r="B22" s="10" t="s">
        <v>64</v>
      </c>
      <c r="C22" s="11">
        <v>137</v>
      </c>
      <c r="D22" s="11">
        <v>319</v>
      </c>
      <c r="E22" s="11">
        <v>167</v>
      </c>
      <c r="F22" s="12">
        <v>152</v>
      </c>
      <c r="H22" s="9">
        <v>8151</v>
      </c>
      <c r="I22" s="10" t="s">
        <v>65</v>
      </c>
      <c r="J22" s="11">
        <v>35</v>
      </c>
      <c r="K22" s="11">
        <v>55</v>
      </c>
      <c r="L22" s="11">
        <v>32</v>
      </c>
      <c r="M22" s="12">
        <v>23</v>
      </c>
      <c r="O22" s="9">
        <v>30501</v>
      </c>
      <c r="P22" s="10" t="s">
        <v>66</v>
      </c>
      <c r="Q22" s="11">
        <v>278</v>
      </c>
      <c r="R22" s="11">
        <v>649</v>
      </c>
      <c r="S22" s="11">
        <v>325</v>
      </c>
      <c r="T22" s="12">
        <v>324</v>
      </c>
    </row>
    <row r="23" spans="1:20" x14ac:dyDescent="0.15">
      <c r="A23" s="9">
        <v>5301</v>
      </c>
      <c r="B23" s="10" t="s">
        <v>67</v>
      </c>
      <c r="C23" s="11">
        <v>53</v>
      </c>
      <c r="D23" s="11">
        <v>121</v>
      </c>
      <c r="E23" s="11">
        <v>62</v>
      </c>
      <c r="F23" s="12">
        <v>59</v>
      </c>
      <c r="H23" s="9">
        <v>8153</v>
      </c>
      <c r="I23" s="10" t="s">
        <v>68</v>
      </c>
      <c r="J23" s="11">
        <v>7</v>
      </c>
      <c r="K23" s="11">
        <v>8</v>
      </c>
      <c r="L23" s="11">
        <v>7</v>
      </c>
      <c r="M23" s="12">
        <v>1</v>
      </c>
      <c r="O23" s="9">
        <v>30502</v>
      </c>
      <c r="P23" s="10" t="s">
        <v>69</v>
      </c>
      <c r="Q23" s="11">
        <v>279</v>
      </c>
      <c r="R23" s="11">
        <v>634</v>
      </c>
      <c r="S23" s="11">
        <v>317</v>
      </c>
      <c r="T23" s="12">
        <v>317</v>
      </c>
    </row>
    <row r="24" spans="1:20" x14ac:dyDescent="0.15">
      <c r="A24" s="9">
        <v>5500</v>
      </c>
      <c r="B24" s="10" t="s">
        <v>70</v>
      </c>
      <c r="C24" s="11">
        <v>559</v>
      </c>
      <c r="D24" s="11">
        <v>1138</v>
      </c>
      <c r="E24" s="11">
        <v>612</v>
      </c>
      <c r="F24" s="12">
        <v>526</v>
      </c>
      <c r="H24" s="9">
        <v>8154</v>
      </c>
      <c r="I24" s="10" t="s">
        <v>71</v>
      </c>
      <c r="J24" s="11">
        <v>7</v>
      </c>
      <c r="K24" s="11">
        <v>7</v>
      </c>
      <c r="L24" s="11">
        <v>7</v>
      </c>
      <c r="M24" s="12">
        <v>0</v>
      </c>
      <c r="O24" s="9">
        <v>30503</v>
      </c>
      <c r="P24" s="10" t="s">
        <v>72</v>
      </c>
      <c r="Q24" s="11">
        <v>218</v>
      </c>
      <c r="R24" s="11">
        <v>496</v>
      </c>
      <c r="S24" s="11">
        <v>249</v>
      </c>
      <c r="T24" s="12">
        <v>247</v>
      </c>
    </row>
    <row r="25" spans="1:20" x14ac:dyDescent="0.15">
      <c r="A25" s="9">
        <v>5601</v>
      </c>
      <c r="B25" s="10" t="s">
        <v>73</v>
      </c>
      <c r="C25" s="11">
        <v>21</v>
      </c>
      <c r="D25" s="11">
        <v>31</v>
      </c>
      <c r="E25" s="11">
        <v>23</v>
      </c>
      <c r="F25" s="12">
        <v>8</v>
      </c>
      <c r="H25" s="9">
        <v>8200</v>
      </c>
      <c r="I25" s="10" t="s">
        <v>74</v>
      </c>
      <c r="J25" s="11">
        <v>14</v>
      </c>
      <c r="K25" s="11">
        <v>24</v>
      </c>
      <c r="L25" s="11">
        <v>15</v>
      </c>
      <c r="M25" s="12">
        <v>9</v>
      </c>
      <c r="O25" s="9">
        <v>30504</v>
      </c>
      <c r="P25" s="10" t="s">
        <v>75</v>
      </c>
      <c r="Q25" s="11">
        <v>483</v>
      </c>
      <c r="R25" s="11">
        <v>1104</v>
      </c>
      <c r="S25" s="11">
        <v>569</v>
      </c>
      <c r="T25" s="12">
        <v>535</v>
      </c>
    </row>
    <row r="26" spans="1:20" x14ac:dyDescent="0.15">
      <c r="A26" s="9">
        <v>5602</v>
      </c>
      <c r="B26" s="10" t="s">
        <v>76</v>
      </c>
      <c r="C26" s="11">
        <v>39</v>
      </c>
      <c r="D26" s="11">
        <v>67</v>
      </c>
      <c r="E26" s="11">
        <v>42</v>
      </c>
      <c r="F26" s="12">
        <v>25</v>
      </c>
      <c r="H26" s="9">
        <v>8251</v>
      </c>
      <c r="I26" s="10" t="s">
        <v>77</v>
      </c>
      <c r="J26" s="11">
        <v>647</v>
      </c>
      <c r="K26" s="11">
        <v>1385</v>
      </c>
      <c r="L26" s="11">
        <v>730</v>
      </c>
      <c r="M26" s="12">
        <v>655</v>
      </c>
      <c r="O26" s="9">
        <v>30505</v>
      </c>
      <c r="P26" s="10" t="s">
        <v>78</v>
      </c>
      <c r="Q26" s="11">
        <v>257</v>
      </c>
      <c r="R26" s="11">
        <v>593</v>
      </c>
      <c r="S26" s="11">
        <v>307</v>
      </c>
      <c r="T26" s="12">
        <v>286</v>
      </c>
    </row>
    <row r="27" spans="1:20" x14ac:dyDescent="0.15">
      <c r="A27" s="9">
        <v>5603</v>
      </c>
      <c r="B27" s="10" t="s">
        <v>79</v>
      </c>
      <c r="C27" s="11">
        <v>1</v>
      </c>
      <c r="D27" s="11">
        <v>1</v>
      </c>
      <c r="E27" s="11">
        <v>1</v>
      </c>
      <c r="F27" s="12">
        <v>0</v>
      </c>
      <c r="H27" s="9">
        <v>8252</v>
      </c>
      <c r="I27" s="10" t="s">
        <v>80</v>
      </c>
      <c r="J27" s="11">
        <v>440</v>
      </c>
      <c r="K27" s="11">
        <v>873</v>
      </c>
      <c r="L27" s="11">
        <v>465</v>
      </c>
      <c r="M27" s="12">
        <v>408</v>
      </c>
      <c r="O27" s="9">
        <v>30601</v>
      </c>
      <c r="P27" s="10" t="s">
        <v>81</v>
      </c>
      <c r="Q27" s="11">
        <v>204</v>
      </c>
      <c r="R27" s="11">
        <v>503</v>
      </c>
      <c r="S27" s="11">
        <v>260</v>
      </c>
      <c r="T27" s="12">
        <v>243</v>
      </c>
    </row>
    <row r="28" spans="1:20" x14ac:dyDescent="0.15">
      <c r="A28" s="9">
        <v>5800</v>
      </c>
      <c r="B28" s="10" t="s">
        <v>82</v>
      </c>
      <c r="C28" s="11">
        <v>350</v>
      </c>
      <c r="D28" s="11">
        <v>733</v>
      </c>
      <c r="E28" s="11">
        <v>399</v>
      </c>
      <c r="F28" s="12">
        <v>334</v>
      </c>
      <c r="H28" s="9">
        <v>8253</v>
      </c>
      <c r="I28" s="10" t="s">
        <v>83</v>
      </c>
      <c r="J28" s="11">
        <v>534</v>
      </c>
      <c r="K28" s="11">
        <v>1080</v>
      </c>
      <c r="L28" s="11">
        <v>601</v>
      </c>
      <c r="M28" s="12">
        <v>479</v>
      </c>
      <c r="O28" s="9">
        <v>30602</v>
      </c>
      <c r="P28" s="10" t="s">
        <v>84</v>
      </c>
      <c r="Q28" s="11">
        <v>178</v>
      </c>
      <c r="R28" s="11">
        <v>485</v>
      </c>
      <c r="S28" s="11">
        <v>248</v>
      </c>
      <c r="T28" s="12">
        <v>237</v>
      </c>
    </row>
    <row r="29" spans="1:20" x14ac:dyDescent="0.15">
      <c r="A29" s="9">
        <v>5901</v>
      </c>
      <c r="B29" s="10" t="s">
        <v>85</v>
      </c>
      <c r="C29" s="11">
        <v>6</v>
      </c>
      <c r="D29" s="11">
        <v>11</v>
      </c>
      <c r="E29" s="11">
        <v>7</v>
      </c>
      <c r="F29" s="12">
        <v>4</v>
      </c>
      <c r="H29" s="9">
        <v>8254</v>
      </c>
      <c r="I29" s="10" t="s">
        <v>86</v>
      </c>
      <c r="J29" s="11">
        <v>416</v>
      </c>
      <c r="K29" s="11">
        <v>817</v>
      </c>
      <c r="L29" s="11">
        <v>462</v>
      </c>
      <c r="M29" s="12">
        <v>355</v>
      </c>
      <c r="O29" s="9">
        <v>30701</v>
      </c>
      <c r="P29" s="10" t="s">
        <v>87</v>
      </c>
      <c r="Q29" s="11">
        <v>314</v>
      </c>
      <c r="R29" s="11">
        <v>676</v>
      </c>
      <c r="S29" s="11">
        <v>355</v>
      </c>
      <c r="T29" s="12">
        <v>321</v>
      </c>
    </row>
    <row r="30" spans="1:20" x14ac:dyDescent="0.15">
      <c r="A30" s="9">
        <v>6000</v>
      </c>
      <c r="B30" s="10" t="s">
        <v>88</v>
      </c>
      <c r="C30" s="11">
        <v>945</v>
      </c>
      <c r="D30" s="11">
        <v>2081</v>
      </c>
      <c r="E30" s="11">
        <v>1086</v>
      </c>
      <c r="F30" s="12">
        <v>995</v>
      </c>
      <c r="H30" s="9">
        <v>8255</v>
      </c>
      <c r="I30" s="10" t="s">
        <v>89</v>
      </c>
      <c r="J30" s="11">
        <v>834</v>
      </c>
      <c r="K30" s="11">
        <v>1727</v>
      </c>
      <c r="L30" s="11">
        <v>906</v>
      </c>
      <c r="M30" s="12">
        <v>821</v>
      </c>
      <c r="O30" s="9">
        <v>30702</v>
      </c>
      <c r="P30" s="10" t="s">
        <v>90</v>
      </c>
      <c r="Q30" s="11">
        <v>187</v>
      </c>
      <c r="R30" s="11">
        <v>436</v>
      </c>
      <c r="S30" s="11">
        <v>223</v>
      </c>
      <c r="T30" s="12">
        <v>213</v>
      </c>
    </row>
    <row r="31" spans="1:20" x14ac:dyDescent="0.15">
      <c r="A31" s="9">
        <v>6100</v>
      </c>
      <c r="B31" s="10" t="s">
        <v>91</v>
      </c>
      <c r="C31" s="11">
        <v>1473</v>
      </c>
      <c r="D31" s="11">
        <v>3151</v>
      </c>
      <c r="E31" s="11">
        <v>1703</v>
      </c>
      <c r="F31" s="12">
        <v>1448</v>
      </c>
      <c r="H31" s="9">
        <v>8301</v>
      </c>
      <c r="I31" s="10" t="s">
        <v>92</v>
      </c>
      <c r="J31" s="11">
        <v>254</v>
      </c>
      <c r="K31" s="11">
        <v>403</v>
      </c>
      <c r="L31" s="11">
        <v>239</v>
      </c>
      <c r="M31" s="12">
        <v>164</v>
      </c>
      <c r="O31" s="9">
        <v>30703</v>
      </c>
      <c r="P31" s="10" t="s">
        <v>93</v>
      </c>
      <c r="Q31" s="11">
        <v>219</v>
      </c>
      <c r="R31" s="11">
        <v>513</v>
      </c>
      <c r="S31" s="11">
        <v>254</v>
      </c>
      <c r="T31" s="12">
        <v>259</v>
      </c>
    </row>
    <row r="32" spans="1:20" x14ac:dyDescent="0.15">
      <c r="A32" s="9">
        <v>6200</v>
      </c>
      <c r="B32" s="10" t="s">
        <v>94</v>
      </c>
      <c r="C32" s="11">
        <v>126</v>
      </c>
      <c r="D32" s="11">
        <v>316</v>
      </c>
      <c r="E32" s="11">
        <v>155</v>
      </c>
      <c r="F32" s="12">
        <v>161</v>
      </c>
      <c r="H32" s="9">
        <v>8302</v>
      </c>
      <c r="I32" s="10" t="s">
        <v>95</v>
      </c>
      <c r="J32" s="11">
        <v>226</v>
      </c>
      <c r="K32" s="11">
        <v>435</v>
      </c>
      <c r="L32" s="11">
        <v>247</v>
      </c>
      <c r="M32" s="12">
        <v>188</v>
      </c>
      <c r="O32" s="9">
        <v>30801</v>
      </c>
      <c r="P32" s="10" t="s">
        <v>96</v>
      </c>
      <c r="Q32" s="11">
        <v>309</v>
      </c>
      <c r="R32" s="11">
        <v>804</v>
      </c>
      <c r="S32" s="11">
        <v>399</v>
      </c>
      <c r="T32" s="12">
        <v>405</v>
      </c>
    </row>
    <row r="33" spans="1:20" x14ac:dyDescent="0.15">
      <c r="A33" s="9">
        <v>6300</v>
      </c>
      <c r="B33" s="10" t="s">
        <v>97</v>
      </c>
      <c r="C33" s="11">
        <v>275</v>
      </c>
      <c r="D33" s="11">
        <v>663</v>
      </c>
      <c r="E33" s="11">
        <v>340</v>
      </c>
      <c r="F33" s="12">
        <v>323</v>
      </c>
      <c r="H33" s="9">
        <v>8303</v>
      </c>
      <c r="I33" s="10" t="s">
        <v>98</v>
      </c>
      <c r="J33" s="11">
        <v>161</v>
      </c>
      <c r="K33" s="11">
        <v>314</v>
      </c>
      <c r="L33" s="11">
        <v>184</v>
      </c>
      <c r="M33" s="12">
        <v>130</v>
      </c>
      <c r="O33" s="9">
        <v>30802</v>
      </c>
      <c r="P33" s="10" t="s">
        <v>99</v>
      </c>
      <c r="Q33" s="11">
        <v>221</v>
      </c>
      <c r="R33" s="11">
        <v>558</v>
      </c>
      <c r="S33" s="11">
        <v>279</v>
      </c>
      <c r="T33" s="12">
        <v>279</v>
      </c>
    </row>
    <row r="34" spans="1:20" x14ac:dyDescent="0.15">
      <c r="A34" s="9">
        <v>6400</v>
      </c>
      <c r="B34" s="10" t="s">
        <v>100</v>
      </c>
      <c r="C34" s="11">
        <v>59</v>
      </c>
      <c r="D34" s="11">
        <v>165</v>
      </c>
      <c r="E34" s="11">
        <v>76</v>
      </c>
      <c r="F34" s="12">
        <v>89</v>
      </c>
      <c r="H34" s="9">
        <v>8304</v>
      </c>
      <c r="I34" s="10" t="s">
        <v>101</v>
      </c>
      <c r="J34" s="11">
        <v>313</v>
      </c>
      <c r="K34" s="11">
        <v>542</v>
      </c>
      <c r="L34" s="11">
        <v>307</v>
      </c>
      <c r="M34" s="12">
        <v>235</v>
      </c>
      <c r="O34" s="9">
        <v>30803</v>
      </c>
      <c r="P34" s="10" t="s">
        <v>102</v>
      </c>
      <c r="Q34" s="11">
        <v>173</v>
      </c>
      <c r="R34" s="11">
        <v>398</v>
      </c>
      <c r="S34" s="11">
        <v>189</v>
      </c>
      <c r="T34" s="12">
        <v>209</v>
      </c>
    </row>
    <row r="35" spans="1:20" x14ac:dyDescent="0.15">
      <c r="A35" s="9">
        <v>6500</v>
      </c>
      <c r="B35" s="10" t="s">
        <v>103</v>
      </c>
      <c r="C35" s="11">
        <v>336</v>
      </c>
      <c r="D35" s="11">
        <v>823</v>
      </c>
      <c r="E35" s="11">
        <v>420</v>
      </c>
      <c r="F35" s="12">
        <v>403</v>
      </c>
      <c r="H35" s="9">
        <v>8305</v>
      </c>
      <c r="I35" s="10" t="s">
        <v>104</v>
      </c>
      <c r="J35" s="11">
        <v>123</v>
      </c>
      <c r="K35" s="11">
        <v>226</v>
      </c>
      <c r="L35" s="11">
        <v>128</v>
      </c>
      <c r="M35" s="12">
        <v>98</v>
      </c>
      <c r="O35" s="9">
        <v>30804</v>
      </c>
      <c r="P35" s="10" t="s">
        <v>105</v>
      </c>
      <c r="Q35" s="11">
        <v>185</v>
      </c>
      <c r="R35" s="11">
        <v>426</v>
      </c>
      <c r="S35" s="11">
        <v>207</v>
      </c>
      <c r="T35" s="12">
        <v>219</v>
      </c>
    </row>
    <row r="36" spans="1:20" x14ac:dyDescent="0.15">
      <c r="A36" s="9">
        <v>6600</v>
      </c>
      <c r="B36" s="10" t="s">
        <v>106</v>
      </c>
      <c r="C36" s="11">
        <v>383</v>
      </c>
      <c r="D36" s="11">
        <v>737</v>
      </c>
      <c r="E36" s="11">
        <v>405</v>
      </c>
      <c r="F36" s="12">
        <v>332</v>
      </c>
      <c r="H36" s="9">
        <v>8306</v>
      </c>
      <c r="I36" s="10" t="s">
        <v>107</v>
      </c>
      <c r="J36" s="11">
        <v>90</v>
      </c>
      <c r="K36" s="11">
        <v>146</v>
      </c>
      <c r="L36" s="11">
        <v>88</v>
      </c>
      <c r="M36" s="12">
        <v>58</v>
      </c>
      <c r="O36" s="9">
        <v>30805</v>
      </c>
      <c r="P36" s="10" t="s">
        <v>108</v>
      </c>
      <c r="Q36" s="11">
        <v>230</v>
      </c>
      <c r="R36" s="11">
        <v>577</v>
      </c>
      <c r="S36" s="11">
        <v>296</v>
      </c>
      <c r="T36" s="12">
        <v>281</v>
      </c>
    </row>
    <row r="37" spans="1:20" x14ac:dyDescent="0.15">
      <c r="A37" s="9">
        <v>6700</v>
      </c>
      <c r="B37" s="10" t="s">
        <v>109</v>
      </c>
      <c r="C37" s="11">
        <v>46</v>
      </c>
      <c r="D37" s="11">
        <v>125</v>
      </c>
      <c r="E37" s="11">
        <v>59</v>
      </c>
      <c r="F37" s="12">
        <v>66</v>
      </c>
      <c r="H37" s="9">
        <v>9100</v>
      </c>
      <c r="I37" s="10" t="s">
        <v>110</v>
      </c>
      <c r="J37" s="11">
        <v>9</v>
      </c>
      <c r="K37" s="11">
        <v>20</v>
      </c>
      <c r="L37" s="11">
        <v>11</v>
      </c>
      <c r="M37" s="12">
        <v>9</v>
      </c>
      <c r="O37" s="9">
        <v>30806</v>
      </c>
      <c r="P37" s="10" t="s">
        <v>111</v>
      </c>
      <c r="Q37" s="11">
        <v>465</v>
      </c>
      <c r="R37" s="11">
        <v>1099</v>
      </c>
      <c r="S37" s="11">
        <v>563</v>
      </c>
      <c r="T37" s="12">
        <v>536</v>
      </c>
    </row>
    <row r="38" spans="1:20" x14ac:dyDescent="0.15">
      <c r="A38" s="9">
        <v>6800</v>
      </c>
      <c r="B38" s="10" t="s">
        <v>112</v>
      </c>
      <c r="C38" s="11">
        <v>48</v>
      </c>
      <c r="D38" s="11">
        <v>119</v>
      </c>
      <c r="E38" s="11">
        <v>64</v>
      </c>
      <c r="F38" s="12">
        <v>55</v>
      </c>
      <c r="H38" s="9">
        <v>8114</v>
      </c>
      <c r="I38" s="10" t="s">
        <v>418</v>
      </c>
      <c r="J38" s="11">
        <v>0</v>
      </c>
      <c r="K38" s="11">
        <v>0</v>
      </c>
      <c r="L38" s="11">
        <v>0</v>
      </c>
      <c r="M38" s="12">
        <v>0</v>
      </c>
      <c r="O38" s="9">
        <v>30901</v>
      </c>
      <c r="P38" s="10" t="s">
        <v>114</v>
      </c>
      <c r="Q38" s="11">
        <v>201</v>
      </c>
      <c r="R38" s="11">
        <v>472</v>
      </c>
      <c r="S38" s="11">
        <v>238</v>
      </c>
      <c r="T38" s="12">
        <v>234</v>
      </c>
    </row>
    <row r="39" spans="1:20" x14ac:dyDescent="0.15">
      <c r="A39" s="9">
        <v>6900</v>
      </c>
      <c r="B39" s="10" t="s">
        <v>115</v>
      </c>
      <c r="C39" s="11">
        <v>51</v>
      </c>
      <c r="D39" s="11">
        <v>126</v>
      </c>
      <c r="E39" s="11">
        <v>56</v>
      </c>
      <c r="F39" s="12">
        <v>70</v>
      </c>
      <c r="H39" s="13"/>
      <c r="I39" s="14"/>
      <c r="J39" s="11"/>
      <c r="K39" s="11"/>
      <c r="L39" s="11"/>
      <c r="M39" s="12"/>
      <c r="O39" s="9">
        <v>30902</v>
      </c>
      <c r="P39" s="10" t="s">
        <v>116</v>
      </c>
      <c r="Q39" s="11">
        <v>169</v>
      </c>
      <c r="R39" s="11">
        <v>397</v>
      </c>
      <c r="S39" s="11">
        <v>194</v>
      </c>
      <c r="T39" s="12">
        <v>203</v>
      </c>
    </row>
    <row r="40" spans="1:20" x14ac:dyDescent="0.15">
      <c r="A40" s="9">
        <v>7000</v>
      </c>
      <c r="B40" s="10" t="s">
        <v>117</v>
      </c>
      <c r="C40" s="11">
        <v>34</v>
      </c>
      <c r="D40" s="11">
        <v>74</v>
      </c>
      <c r="E40" s="11">
        <v>33</v>
      </c>
      <c r="F40" s="12">
        <v>41</v>
      </c>
      <c r="H40" s="13"/>
      <c r="I40" s="14"/>
      <c r="J40" s="11"/>
      <c r="K40" s="11"/>
      <c r="L40" s="11"/>
      <c r="M40" s="12"/>
      <c r="O40" s="9">
        <v>30903</v>
      </c>
      <c r="P40" s="10" t="s">
        <v>118</v>
      </c>
      <c r="Q40" s="11">
        <v>230</v>
      </c>
      <c r="R40" s="11">
        <v>519</v>
      </c>
      <c r="S40" s="11">
        <v>267</v>
      </c>
      <c r="T40" s="12">
        <v>252</v>
      </c>
    </row>
    <row r="41" spans="1:20" x14ac:dyDescent="0.15">
      <c r="A41" s="9">
        <v>7100</v>
      </c>
      <c r="B41" s="10" t="s">
        <v>119</v>
      </c>
      <c r="C41" s="11">
        <v>52</v>
      </c>
      <c r="D41" s="11">
        <v>128</v>
      </c>
      <c r="E41" s="11">
        <v>69</v>
      </c>
      <c r="F41" s="12">
        <v>59</v>
      </c>
      <c r="H41" s="13"/>
      <c r="I41" s="14"/>
      <c r="J41" s="11"/>
      <c r="K41" s="11"/>
      <c r="L41" s="11"/>
      <c r="M41" s="12"/>
      <c r="O41" s="9">
        <v>30904</v>
      </c>
      <c r="P41" s="10" t="s">
        <v>120</v>
      </c>
      <c r="Q41" s="11">
        <v>172</v>
      </c>
      <c r="R41" s="11">
        <v>426</v>
      </c>
      <c r="S41" s="11">
        <v>228</v>
      </c>
      <c r="T41" s="12">
        <v>198</v>
      </c>
    </row>
    <row r="42" spans="1:20" x14ac:dyDescent="0.15">
      <c r="A42" s="9">
        <v>7200</v>
      </c>
      <c r="B42" s="10" t="s">
        <v>121</v>
      </c>
      <c r="C42" s="11">
        <v>52</v>
      </c>
      <c r="D42" s="11">
        <v>122</v>
      </c>
      <c r="E42" s="11">
        <v>56</v>
      </c>
      <c r="F42" s="12">
        <v>66</v>
      </c>
      <c r="H42" s="13"/>
      <c r="I42" s="14"/>
      <c r="J42" s="11"/>
      <c r="K42" s="11"/>
      <c r="L42" s="11"/>
      <c r="M42" s="12"/>
      <c r="O42" s="9">
        <v>30905</v>
      </c>
      <c r="P42" s="10" t="s">
        <v>122</v>
      </c>
      <c r="Q42" s="11">
        <v>245</v>
      </c>
      <c r="R42" s="11">
        <v>669</v>
      </c>
      <c r="S42" s="11">
        <v>323</v>
      </c>
      <c r="T42" s="12">
        <v>346</v>
      </c>
    </row>
    <row r="43" spans="1:20" x14ac:dyDescent="0.15">
      <c r="A43" s="9">
        <v>7300</v>
      </c>
      <c r="B43" s="10" t="s">
        <v>123</v>
      </c>
      <c r="C43" s="11">
        <v>632</v>
      </c>
      <c r="D43" s="11">
        <v>1425</v>
      </c>
      <c r="E43" s="11">
        <v>724</v>
      </c>
      <c r="F43" s="12">
        <v>701</v>
      </c>
      <c r="H43" s="13"/>
      <c r="I43" s="14"/>
      <c r="J43" s="11"/>
      <c r="K43" s="11"/>
      <c r="L43" s="11"/>
      <c r="M43" s="12"/>
      <c r="O43" s="9">
        <v>31001</v>
      </c>
      <c r="P43" s="10" t="s">
        <v>124</v>
      </c>
      <c r="Q43" s="11">
        <v>204</v>
      </c>
      <c r="R43" s="11">
        <v>446</v>
      </c>
      <c r="S43" s="11">
        <v>220</v>
      </c>
      <c r="T43" s="12">
        <v>226</v>
      </c>
    </row>
    <row r="44" spans="1:20" x14ac:dyDescent="0.15">
      <c r="A44" s="9">
        <v>7400</v>
      </c>
      <c r="B44" s="10" t="s">
        <v>125</v>
      </c>
      <c r="C44" s="11">
        <v>45</v>
      </c>
      <c r="D44" s="11">
        <v>102</v>
      </c>
      <c r="E44" s="11">
        <v>54</v>
      </c>
      <c r="F44" s="12">
        <v>48</v>
      </c>
      <c r="H44" s="13"/>
      <c r="I44" s="14"/>
      <c r="J44" s="11"/>
      <c r="K44" s="11"/>
      <c r="L44" s="11"/>
      <c r="M44" s="12"/>
      <c r="O44" s="9">
        <v>31002</v>
      </c>
      <c r="P44" s="10" t="s">
        <v>126</v>
      </c>
      <c r="Q44" s="11">
        <v>159</v>
      </c>
      <c r="R44" s="11">
        <v>391</v>
      </c>
      <c r="S44" s="11">
        <v>197</v>
      </c>
      <c r="T44" s="12">
        <v>194</v>
      </c>
    </row>
    <row r="45" spans="1:20" x14ac:dyDescent="0.15">
      <c r="A45" s="9">
        <v>7500</v>
      </c>
      <c r="B45" s="10" t="s">
        <v>127</v>
      </c>
      <c r="C45" s="11">
        <v>331</v>
      </c>
      <c r="D45" s="11">
        <v>681</v>
      </c>
      <c r="E45" s="11">
        <v>352</v>
      </c>
      <c r="F45" s="12">
        <v>329</v>
      </c>
      <c r="H45" s="13"/>
      <c r="I45" s="14"/>
      <c r="J45" s="11"/>
      <c r="K45" s="11"/>
      <c r="L45" s="11"/>
      <c r="M45" s="12"/>
      <c r="O45" s="9">
        <v>31101</v>
      </c>
      <c r="P45" s="10" t="s">
        <v>128</v>
      </c>
      <c r="Q45" s="11">
        <v>173</v>
      </c>
      <c r="R45" s="11">
        <v>394</v>
      </c>
      <c r="S45" s="11">
        <v>201</v>
      </c>
      <c r="T45" s="12">
        <v>193</v>
      </c>
    </row>
    <row r="46" spans="1:20" x14ac:dyDescent="0.15">
      <c r="A46" s="9">
        <v>7600</v>
      </c>
      <c r="B46" s="10" t="s">
        <v>129</v>
      </c>
      <c r="C46" s="11">
        <v>3</v>
      </c>
      <c r="D46" s="11">
        <v>7</v>
      </c>
      <c r="E46" s="11">
        <v>3</v>
      </c>
      <c r="F46" s="12">
        <v>4</v>
      </c>
      <c r="H46" s="13"/>
      <c r="I46" s="14"/>
      <c r="J46" s="11"/>
      <c r="K46" s="11"/>
      <c r="L46" s="11"/>
      <c r="M46" s="12"/>
      <c r="O46" s="9">
        <v>31102</v>
      </c>
      <c r="P46" s="10" t="s">
        <v>130</v>
      </c>
      <c r="Q46" s="11">
        <v>114</v>
      </c>
      <c r="R46" s="11">
        <v>210</v>
      </c>
      <c r="S46" s="11">
        <v>123</v>
      </c>
      <c r="T46" s="12">
        <v>87</v>
      </c>
    </row>
    <row r="47" spans="1:20" x14ac:dyDescent="0.15">
      <c r="A47" s="9">
        <v>7700</v>
      </c>
      <c r="B47" s="10" t="s">
        <v>131</v>
      </c>
      <c r="C47" s="11">
        <v>109</v>
      </c>
      <c r="D47" s="11">
        <v>237</v>
      </c>
      <c r="E47" s="11">
        <v>121</v>
      </c>
      <c r="F47" s="12">
        <v>116</v>
      </c>
      <c r="H47" s="13"/>
      <c r="I47" s="14"/>
      <c r="J47" s="11"/>
      <c r="K47" s="11"/>
      <c r="L47" s="11"/>
      <c r="M47" s="12"/>
      <c r="O47" s="9">
        <v>31103</v>
      </c>
      <c r="P47" s="10" t="s">
        <v>132</v>
      </c>
      <c r="Q47" s="11">
        <v>275</v>
      </c>
      <c r="R47" s="11">
        <v>558</v>
      </c>
      <c r="S47" s="11">
        <v>298</v>
      </c>
      <c r="T47" s="12">
        <v>260</v>
      </c>
    </row>
    <row r="48" spans="1:20" x14ac:dyDescent="0.15">
      <c r="A48" s="15">
        <v>7800</v>
      </c>
      <c r="B48" s="16" t="s">
        <v>133</v>
      </c>
      <c r="C48" s="11">
        <v>147</v>
      </c>
      <c r="D48" s="11">
        <v>338</v>
      </c>
      <c r="E48" s="11">
        <v>162</v>
      </c>
      <c r="F48" s="12">
        <v>176</v>
      </c>
      <c r="H48" s="17"/>
      <c r="I48" s="18"/>
      <c r="J48" s="19"/>
      <c r="K48" s="19"/>
      <c r="L48" s="19"/>
      <c r="M48" s="20"/>
      <c r="O48" s="15">
        <v>31104</v>
      </c>
      <c r="P48" s="16" t="s">
        <v>134</v>
      </c>
      <c r="Q48" s="11">
        <v>167</v>
      </c>
      <c r="R48" s="11">
        <v>402</v>
      </c>
      <c r="S48" s="11">
        <v>199</v>
      </c>
      <c r="T48" s="12">
        <v>203</v>
      </c>
    </row>
    <row r="49" spans="1:20" ht="13.5" customHeight="1" x14ac:dyDescent="0.15">
      <c r="A49" s="48"/>
      <c r="B49" s="49"/>
      <c r="C49" s="21"/>
      <c r="D49" s="21"/>
      <c r="E49" s="21"/>
      <c r="F49" s="22"/>
      <c r="H49" s="48"/>
      <c r="I49" s="50"/>
      <c r="J49" s="21"/>
      <c r="K49" s="21"/>
      <c r="L49" s="21"/>
      <c r="M49" s="22"/>
      <c r="O49" s="23">
        <v>3</v>
      </c>
      <c r="P49" s="24" t="s">
        <v>419</v>
      </c>
      <c r="Q49" s="25">
        <v>40302</v>
      </c>
      <c r="R49" s="25">
        <v>87475</v>
      </c>
      <c r="S49" s="25">
        <v>45871</v>
      </c>
      <c r="T49" s="26">
        <v>41604</v>
      </c>
    </row>
    <row r="50" spans="1:20" ht="14.25" x14ac:dyDescent="0.15">
      <c r="A50" s="44" t="s">
        <v>444</v>
      </c>
      <c r="B50" s="44"/>
      <c r="C50" s="44"/>
      <c r="D50" s="44"/>
      <c r="E50" s="44"/>
      <c r="F50" s="44"/>
      <c r="H50" s="27"/>
      <c r="O50" s="27"/>
    </row>
    <row r="51" spans="1:20" x14ac:dyDescent="0.15">
      <c r="A51" s="5" t="s">
        <v>412</v>
      </c>
      <c r="B51" s="6" t="s">
        <v>413</v>
      </c>
      <c r="C51" s="6" t="s">
        <v>414</v>
      </c>
      <c r="D51" s="6" t="s">
        <v>415</v>
      </c>
      <c r="E51" s="6" t="s">
        <v>416</v>
      </c>
      <c r="F51" s="7" t="s">
        <v>417</v>
      </c>
      <c r="H51" s="5" t="s">
        <v>412</v>
      </c>
      <c r="I51" s="6" t="s">
        <v>413</v>
      </c>
      <c r="J51" s="6" t="s">
        <v>414</v>
      </c>
      <c r="K51" s="6" t="s">
        <v>415</v>
      </c>
      <c r="L51" s="6" t="s">
        <v>416</v>
      </c>
      <c r="M51" s="7" t="s">
        <v>417</v>
      </c>
      <c r="O51" s="5" t="s">
        <v>412</v>
      </c>
      <c r="P51" s="6" t="s">
        <v>413</v>
      </c>
      <c r="Q51" s="6" t="s">
        <v>414</v>
      </c>
      <c r="R51" s="6" t="s">
        <v>415</v>
      </c>
      <c r="S51" s="6" t="s">
        <v>416</v>
      </c>
      <c r="T51" s="7" t="s">
        <v>417</v>
      </c>
    </row>
    <row r="52" spans="1:20" x14ac:dyDescent="0.15">
      <c r="A52" s="9">
        <v>100</v>
      </c>
      <c r="B52" s="10" t="s">
        <v>136</v>
      </c>
      <c r="C52" s="11">
        <v>31</v>
      </c>
      <c r="D52" s="11">
        <v>35</v>
      </c>
      <c r="E52" s="11">
        <v>32</v>
      </c>
      <c r="F52" s="12">
        <v>3</v>
      </c>
      <c r="H52" s="9">
        <v>1900</v>
      </c>
      <c r="I52" s="28" t="s">
        <v>137</v>
      </c>
      <c r="J52" s="11">
        <v>304</v>
      </c>
      <c r="K52" s="11">
        <v>449</v>
      </c>
      <c r="L52" s="11">
        <v>322</v>
      </c>
      <c r="M52" s="12">
        <v>127</v>
      </c>
      <c r="O52" s="9">
        <v>8400</v>
      </c>
      <c r="P52" s="10" t="s">
        <v>138</v>
      </c>
      <c r="Q52" s="11">
        <v>235</v>
      </c>
      <c r="R52" s="11">
        <v>480</v>
      </c>
      <c r="S52" s="11">
        <v>255</v>
      </c>
      <c r="T52" s="12">
        <v>225</v>
      </c>
    </row>
    <row r="53" spans="1:20" x14ac:dyDescent="0.15">
      <c r="A53" s="9">
        <v>200</v>
      </c>
      <c r="B53" s="10" t="s">
        <v>139</v>
      </c>
      <c r="C53" s="11">
        <v>1664</v>
      </c>
      <c r="D53" s="11">
        <v>3495</v>
      </c>
      <c r="E53" s="11">
        <v>1805</v>
      </c>
      <c r="F53" s="12">
        <v>1690</v>
      </c>
      <c r="H53" s="9">
        <v>2001</v>
      </c>
      <c r="I53" s="28" t="s">
        <v>140</v>
      </c>
      <c r="J53" s="11">
        <v>3</v>
      </c>
      <c r="K53" s="11">
        <v>3</v>
      </c>
      <c r="L53" s="11">
        <v>3</v>
      </c>
      <c r="M53" s="12">
        <v>0</v>
      </c>
      <c r="O53" s="9">
        <v>8500</v>
      </c>
      <c r="P53" s="10" t="s">
        <v>141</v>
      </c>
      <c r="Q53" s="11">
        <v>300</v>
      </c>
      <c r="R53" s="11">
        <v>711</v>
      </c>
      <c r="S53" s="11">
        <v>368</v>
      </c>
      <c r="T53" s="12">
        <v>343</v>
      </c>
    </row>
    <row r="54" spans="1:20" x14ac:dyDescent="0.15">
      <c r="A54" s="9">
        <v>300</v>
      </c>
      <c r="B54" s="10" t="s">
        <v>142</v>
      </c>
      <c r="C54" s="11">
        <v>6078</v>
      </c>
      <c r="D54" s="11">
        <v>12185</v>
      </c>
      <c r="E54" s="11">
        <v>6549</v>
      </c>
      <c r="F54" s="12">
        <v>5636</v>
      </c>
      <c r="H54" s="9">
        <v>2100</v>
      </c>
      <c r="I54" s="28" t="s">
        <v>143</v>
      </c>
      <c r="J54" s="11">
        <v>5602</v>
      </c>
      <c r="K54" s="11">
        <v>11364</v>
      </c>
      <c r="L54" s="11">
        <v>5914</v>
      </c>
      <c r="M54" s="12">
        <v>5450</v>
      </c>
      <c r="O54" s="9">
        <v>8600</v>
      </c>
      <c r="P54" s="10" t="s">
        <v>144</v>
      </c>
      <c r="Q54" s="11">
        <v>527</v>
      </c>
      <c r="R54" s="11">
        <v>1242</v>
      </c>
      <c r="S54" s="11">
        <v>630</v>
      </c>
      <c r="T54" s="12">
        <v>612</v>
      </c>
    </row>
    <row r="55" spans="1:20" x14ac:dyDescent="0.15">
      <c r="A55" s="9">
        <v>321</v>
      </c>
      <c r="B55" s="10" t="s">
        <v>145</v>
      </c>
      <c r="C55" s="11">
        <v>207</v>
      </c>
      <c r="D55" s="11">
        <v>357</v>
      </c>
      <c r="E55" s="11">
        <v>225</v>
      </c>
      <c r="F55" s="12">
        <v>132</v>
      </c>
      <c r="H55" s="9">
        <v>2201</v>
      </c>
      <c r="I55" s="28" t="s">
        <v>146</v>
      </c>
      <c r="J55" s="11">
        <v>231</v>
      </c>
      <c r="K55" s="11">
        <v>332</v>
      </c>
      <c r="L55" s="11">
        <v>210</v>
      </c>
      <c r="M55" s="12">
        <v>122</v>
      </c>
      <c r="O55" s="9">
        <v>8700</v>
      </c>
      <c r="P55" s="10" t="s">
        <v>147</v>
      </c>
      <c r="Q55" s="11">
        <v>245</v>
      </c>
      <c r="R55" s="11">
        <v>570</v>
      </c>
      <c r="S55" s="11">
        <v>310</v>
      </c>
      <c r="T55" s="12">
        <v>260</v>
      </c>
    </row>
    <row r="56" spans="1:20" x14ac:dyDescent="0.15">
      <c r="A56" s="9">
        <v>322</v>
      </c>
      <c r="B56" s="10" t="s">
        <v>148</v>
      </c>
      <c r="C56" s="11">
        <v>256</v>
      </c>
      <c r="D56" s="11">
        <v>483</v>
      </c>
      <c r="E56" s="11">
        <v>260</v>
      </c>
      <c r="F56" s="12">
        <v>223</v>
      </c>
      <c r="H56" s="9">
        <v>2202</v>
      </c>
      <c r="I56" s="28" t="s">
        <v>149</v>
      </c>
      <c r="J56" s="11">
        <v>210</v>
      </c>
      <c r="K56" s="11">
        <v>384</v>
      </c>
      <c r="L56" s="11">
        <v>217</v>
      </c>
      <c r="M56" s="12">
        <v>167</v>
      </c>
      <c r="O56" s="9">
        <v>8800</v>
      </c>
      <c r="P56" s="10" t="s">
        <v>150</v>
      </c>
      <c r="Q56" s="11">
        <v>90</v>
      </c>
      <c r="R56" s="11">
        <v>236</v>
      </c>
      <c r="S56" s="11">
        <v>127</v>
      </c>
      <c r="T56" s="12">
        <v>109</v>
      </c>
    </row>
    <row r="57" spans="1:20" x14ac:dyDescent="0.15">
      <c r="A57" s="9">
        <v>323</v>
      </c>
      <c r="B57" s="10" t="s">
        <v>151</v>
      </c>
      <c r="C57" s="11">
        <v>221</v>
      </c>
      <c r="D57" s="11">
        <v>491</v>
      </c>
      <c r="E57" s="11">
        <v>272</v>
      </c>
      <c r="F57" s="12">
        <v>219</v>
      </c>
      <c r="H57" s="9">
        <v>2203</v>
      </c>
      <c r="I57" s="28" t="s">
        <v>152</v>
      </c>
      <c r="J57" s="11">
        <v>131</v>
      </c>
      <c r="K57" s="11">
        <v>194</v>
      </c>
      <c r="L57" s="11">
        <v>119</v>
      </c>
      <c r="M57" s="12">
        <v>75</v>
      </c>
      <c r="O57" s="9">
        <v>8900</v>
      </c>
      <c r="P57" s="10" t="s">
        <v>153</v>
      </c>
      <c r="Q57" s="11">
        <v>88</v>
      </c>
      <c r="R57" s="11">
        <v>225</v>
      </c>
      <c r="S57" s="11">
        <v>114</v>
      </c>
      <c r="T57" s="12">
        <v>111</v>
      </c>
    </row>
    <row r="58" spans="1:20" x14ac:dyDescent="0.15">
      <c r="A58" s="9">
        <v>1300</v>
      </c>
      <c r="B58" s="10" t="s">
        <v>154</v>
      </c>
      <c r="C58" s="11">
        <v>155</v>
      </c>
      <c r="D58" s="11">
        <v>273</v>
      </c>
      <c r="E58" s="11">
        <v>132</v>
      </c>
      <c r="F58" s="12">
        <v>141</v>
      </c>
      <c r="H58" s="9">
        <v>2301</v>
      </c>
      <c r="I58" s="28" t="s">
        <v>155</v>
      </c>
      <c r="J58" s="11">
        <v>323</v>
      </c>
      <c r="K58" s="11">
        <v>685</v>
      </c>
      <c r="L58" s="11">
        <v>385</v>
      </c>
      <c r="M58" s="12">
        <v>300</v>
      </c>
      <c r="O58" s="9">
        <v>9000</v>
      </c>
      <c r="P58" s="10" t="s">
        <v>156</v>
      </c>
      <c r="Q58" s="11">
        <v>32</v>
      </c>
      <c r="R58" s="11">
        <v>87</v>
      </c>
      <c r="S58" s="11">
        <v>47</v>
      </c>
      <c r="T58" s="12">
        <v>40</v>
      </c>
    </row>
    <row r="59" spans="1:20" x14ac:dyDescent="0.15">
      <c r="A59" s="9">
        <v>1400</v>
      </c>
      <c r="B59" s="10" t="s">
        <v>157</v>
      </c>
      <c r="C59" s="11">
        <v>124</v>
      </c>
      <c r="D59" s="11">
        <v>246</v>
      </c>
      <c r="E59" s="11">
        <v>111</v>
      </c>
      <c r="F59" s="12">
        <v>135</v>
      </c>
      <c r="H59" s="9">
        <v>2302</v>
      </c>
      <c r="I59" s="10" t="s">
        <v>158</v>
      </c>
      <c r="J59" s="11">
        <v>338</v>
      </c>
      <c r="K59" s="11">
        <v>695</v>
      </c>
      <c r="L59" s="11">
        <v>375</v>
      </c>
      <c r="M59" s="12">
        <v>320</v>
      </c>
      <c r="O59" s="9">
        <v>9100</v>
      </c>
      <c r="P59" s="10" t="s">
        <v>110</v>
      </c>
      <c r="Q59" s="11">
        <v>96</v>
      </c>
      <c r="R59" s="11">
        <v>193</v>
      </c>
      <c r="S59" s="11">
        <v>103</v>
      </c>
      <c r="T59" s="12">
        <v>90</v>
      </c>
    </row>
    <row r="60" spans="1:20" x14ac:dyDescent="0.15">
      <c r="A60" s="9">
        <v>1500</v>
      </c>
      <c r="B60" s="10" t="s">
        <v>159</v>
      </c>
      <c r="C60" s="11">
        <v>331</v>
      </c>
      <c r="D60" s="11">
        <v>719</v>
      </c>
      <c r="E60" s="11">
        <v>351</v>
      </c>
      <c r="F60" s="12">
        <v>368</v>
      </c>
      <c r="H60" s="9">
        <v>2400</v>
      </c>
      <c r="I60" s="10" t="s">
        <v>160</v>
      </c>
      <c r="J60" s="11">
        <v>1352</v>
      </c>
      <c r="K60" s="11">
        <v>2950</v>
      </c>
      <c r="L60" s="11">
        <v>1535</v>
      </c>
      <c r="M60" s="12">
        <v>1415</v>
      </c>
      <c r="O60" s="9">
        <v>9200</v>
      </c>
      <c r="P60" s="10" t="s">
        <v>161</v>
      </c>
      <c r="Q60" s="11">
        <v>75</v>
      </c>
      <c r="R60" s="11">
        <v>188</v>
      </c>
      <c r="S60" s="11">
        <v>97</v>
      </c>
      <c r="T60" s="12">
        <v>91</v>
      </c>
    </row>
    <row r="61" spans="1:20" x14ac:dyDescent="0.15">
      <c r="A61" s="9">
        <v>1600</v>
      </c>
      <c r="B61" s="10" t="s">
        <v>162</v>
      </c>
      <c r="C61" s="11">
        <v>971</v>
      </c>
      <c r="D61" s="11">
        <v>1899</v>
      </c>
      <c r="E61" s="11">
        <v>1039</v>
      </c>
      <c r="F61" s="12">
        <v>860</v>
      </c>
      <c r="H61" s="9">
        <v>2500</v>
      </c>
      <c r="I61" s="10" t="s">
        <v>163</v>
      </c>
      <c r="J61" s="11">
        <v>481</v>
      </c>
      <c r="K61" s="11">
        <v>953</v>
      </c>
      <c r="L61" s="11">
        <v>506</v>
      </c>
      <c r="M61" s="12">
        <v>447</v>
      </c>
      <c r="O61" s="9">
        <v>9300</v>
      </c>
      <c r="P61" s="10" t="s">
        <v>164</v>
      </c>
      <c r="Q61" s="11">
        <v>56</v>
      </c>
      <c r="R61" s="11">
        <v>159</v>
      </c>
      <c r="S61" s="11">
        <v>71</v>
      </c>
      <c r="T61" s="12">
        <v>88</v>
      </c>
    </row>
    <row r="62" spans="1:20" x14ac:dyDescent="0.15">
      <c r="A62" s="9">
        <v>1651</v>
      </c>
      <c r="B62" s="10" t="s">
        <v>165</v>
      </c>
      <c r="C62" s="11">
        <v>123</v>
      </c>
      <c r="D62" s="11">
        <v>198</v>
      </c>
      <c r="E62" s="11">
        <v>130</v>
      </c>
      <c r="F62" s="12">
        <v>68</v>
      </c>
      <c r="H62" s="9">
        <v>2600</v>
      </c>
      <c r="I62" s="10" t="s">
        <v>166</v>
      </c>
      <c r="J62" s="11">
        <v>1028</v>
      </c>
      <c r="K62" s="11">
        <v>1986</v>
      </c>
      <c r="L62" s="11">
        <v>1081</v>
      </c>
      <c r="M62" s="12">
        <v>905</v>
      </c>
      <c r="O62" s="9">
        <v>9400</v>
      </c>
      <c r="P62" s="10" t="s">
        <v>167</v>
      </c>
      <c r="Q62" s="11">
        <v>41</v>
      </c>
      <c r="R62" s="11">
        <v>88</v>
      </c>
      <c r="S62" s="11">
        <v>48</v>
      </c>
      <c r="T62" s="12">
        <v>40</v>
      </c>
    </row>
    <row r="63" spans="1:20" x14ac:dyDescent="0.15">
      <c r="A63" s="9">
        <v>1652</v>
      </c>
      <c r="B63" s="10" t="s">
        <v>168</v>
      </c>
      <c r="C63" s="11">
        <v>223</v>
      </c>
      <c r="D63" s="11">
        <v>531</v>
      </c>
      <c r="E63" s="11">
        <v>267</v>
      </c>
      <c r="F63" s="12">
        <v>264</v>
      </c>
      <c r="H63" s="9">
        <v>2700</v>
      </c>
      <c r="I63" s="10" t="s">
        <v>169</v>
      </c>
      <c r="J63" s="11">
        <v>860</v>
      </c>
      <c r="K63" s="11">
        <v>1632</v>
      </c>
      <c r="L63" s="11">
        <v>863</v>
      </c>
      <c r="M63" s="12">
        <v>769</v>
      </c>
      <c r="O63" s="9">
        <v>9500</v>
      </c>
      <c r="P63" s="10" t="s">
        <v>170</v>
      </c>
      <c r="Q63" s="11">
        <v>258</v>
      </c>
      <c r="R63" s="11">
        <v>556</v>
      </c>
      <c r="S63" s="11">
        <v>266</v>
      </c>
      <c r="T63" s="12">
        <v>290</v>
      </c>
    </row>
    <row r="64" spans="1:20" x14ac:dyDescent="0.15">
      <c r="A64" s="9">
        <v>1653</v>
      </c>
      <c r="B64" s="10" t="s">
        <v>171</v>
      </c>
      <c r="C64" s="11">
        <v>220</v>
      </c>
      <c r="D64" s="11">
        <v>573</v>
      </c>
      <c r="E64" s="11">
        <v>287</v>
      </c>
      <c r="F64" s="12">
        <v>286</v>
      </c>
      <c r="H64" s="9">
        <v>2800</v>
      </c>
      <c r="I64" s="10" t="s">
        <v>172</v>
      </c>
      <c r="J64" s="11">
        <v>47</v>
      </c>
      <c r="K64" s="11">
        <v>87</v>
      </c>
      <c r="L64" s="11">
        <v>48</v>
      </c>
      <c r="M64" s="12">
        <v>39</v>
      </c>
      <c r="O64" s="9">
        <v>9600</v>
      </c>
      <c r="P64" s="10" t="s">
        <v>173</v>
      </c>
      <c r="Q64" s="11">
        <v>77</v>
      </c>
      <c r="R64" s="11">
        <v>203</v>
      </c>
      <c r="S64" s="11">
        <v>90</v>
      </c>
      <c r="T64" s="12">
        <v>113</v>
      </c>
    </row>
    <row r="65" spans="1:20" x14ac:dyDescent="0.15">
      <c r="A65" s="9">
        <v>1654</v>
      </c>
      <c r="B65" s="10" t="s">
        <v>174</v>
      </c>
      <c r="C65" s="11">
        <v>123</v>
      </c>
      <c r="D65" s="11">
        <v>368</v>
      </c>
      <c r="E65" s="11">
        <v>193</v>
      </c>
      <c r="F65" s="12">
        <v>175</v>
      </c>
      <c r="H65" s="9">
        <v>2900</v>
      </c>
      <c r="I65" s="10" t="s">
        <v>175</v>
      </c>
      <c r="J65" s="11">
        <v>13</v>
      </c>
      <c r="K65" s="11">
        <v>21</v>
      </c>
      <c r="L65" s="11">
        <v>10</v>
      </c>
      <c r="M65" s="12">
        <v>11</v>
      </c>
      <c r="O65" s="9">
        <v>9700</v>
      </c>
      <c r="P65" s="10" t="s">
        <v>176</v>
      </c>
      <c r="Q65" s="11">
        <v>487</v>
      </c>
      <c r="R65" s="11">
        <v>1121</v>
      </c>
      <c r="S65" s="11">
        <v>582</v>
      </c>
      <c r="T65" s="12">
        <v>539</v>
      </c>
    </row>
    <row r="66" spans="1:20" x14ac:dyDescent="0.15">
      <c r="A66" s="9">
        <v>1701</v>
      </c>
      <c r="B66" s="10" t="s">
        <v>177</v>
      </c>
      <c r="C66" s="11">
        <v>446</v>
      </c>
      <c r="D66" s="11">
        <v>972</v>
      </c>
      <c r="E66" s="11">
        <v>517</v>
      </c>
      <c r="F66" s="12">
        <v>455</v>
      </c>
      <c r="H66" s="9">
        <v>2901</v>
      </c>
      <c r="I66" s="10" t="s">
        <v>178</v>
      </c>
      <c r="J66" s="11">
        <v>242</v>
      </c>
      <c r="K66" s="11">
        <v>594</v>
      </c>
      <c r="L66" s="11">
        <v>291</v>
      </c>
      <c r="M66" s="12">
        <v>303</v>
      </c>
      <c r="O66" s="9">
        <v>9800</v>
      </c>
      <c r="P66" s="10" t="s">
        <v>179</v>
      </c>
      <c r="Q66" s="11">
        <v>163</v>
      </c>
      <c r="R66" s="11">
        <v>393</v>
      </c>
      <c r="S66" s="11">
        <v>196</v>
      </c>
      <c r="T66" s="12">
        <v>197</v>
      </c>
    </row>
    <row r="67" spans="1:20" x14ac:dyDescent="0.15">
      <c r="A67" s="9">
        <v>1702</v>
      </c>
      <c r="B67" s="10" t="s">
        <v>180</v>
      </c>
      <c r="C67" s="11">
        <v>500</v>
      </c>
      <c r="D67" s="11">
        <v>1206</v>
      </c>
      <c r="E67" s="11">
        <v>603</v>
      </c>
      <c r="F67" s="12">
        <v>603</v>
      </c>
      <c r="H67" s="9">
        <v>2902</v>
      </c>
      <c r="I67" s="10" t="s">
        <v>181</v>
      </c>
      <c r="J67" s="11">
        <v>204</v>
      </c>
      <c r="K67" s="11">
        <v>445</v>
      </c>
      <c r="L67" s="11">
        <v>221</v>
      </c>
      <c r="M67" s="12">
        <v>224</v>
      </c>
      <c r="O67" s="9">
        <v>9900</v>
      </c>
      <c r="P67" s="10" t="s">
        <v>182</v>
      </c>
      <c r="Q67" s="11">
        <v>85</v>
      </c>
      <c r="R67" s="11">
        <v>227</v>
      </c>
      <c r="S67" s="11">
        <v>106</v>
      </c>
      <c r="T67" s="12">
        <v>121</v>
      </c>
    </row>
    <row r="68" spans="1:20" x14ac:dyDescent="0.15">
      <c r="A68" s="9">
        <v>1703</v>
      </c>
      <c r="B68" s="10" t="s">
        <v>183</v>
      </c>
      <c r="C68" s="11">
        <v>509</v>
      </c>
      <c r="D68" s="11">
        <v>1120</v>
      </c>
      <c r="E68" s="11">
        <v>542</v>
      </c>
      <c r="F68" s="12">
        <v>578</v>
      </c>
      <c r="H68" s="9">
        <v>2903</v>
      </c>
      <c r="I68" s="10" t="s">
        <v>184</v>
      </c>
      <c r="J68" s="11">
        <v>141</v>
      </c>
      <c r="K68" s="11">
        <v>331</v>
      </c>
      <c r="L68" s="11">
        <v>172</v>
      </c>
      <c r="M68" s="12">
        <v>159</v>
      </c>
      <c r="O68" s="9">
        <v>10000</v>
      </c>
      <c r="P68" s="10" t="s">
        <v>185</v>
      </c>
      <c r="Q68" s="11">
        <v>69</v>
      </c>
      <c r="R68" s="11">
        <v>157</v>
      </c>
      <c r="S68" s="11">
        <v>80</v>
      </c>
      <c r="T68" s="12">
        <v>77</v>
      </c>
    </row>
    <row r="69" spans="1:20" x14ac:dyDescent="0.15">
      <c r="A69" s="9">
        <v>1704</v>
      </c>
      <c r="B69" s="10" t="s">
        <v>186</v>
      </c>
      <c r="C69" s="11">
        <v>449</v>
      </c>
      <c r="D69" s="11">
        <v>1052</v>
      </c>
      <c r="E69" s="11">
        <v>503</v>
      </c>
      <c r="F69" s="12">
        <v>549</v>
      </c>
      <c r="H69" s="9">
        <v>2904</v>
      </c>
      <c r="I69" s="10" t="s">
        <v>187</v>
      </c>
      <c r="J69" s="11">
        <v>133</v>
      </c>
      <c r="K69" s="11">
        <v>341</v>
      </c>
      <c r="L69" s="11">
        <v>175</v>
      </c>
      <c r="M69" s="12">
        <v>166</v>
      </c>
      <c r="O69" s="9">
        <v>10100</v>
      </c>
      <c r="P69" s="10" t="s">
        <v>188</v>
      </c>
      <c r="Q69" s="11">
        <v>99</v>
      </c>
      <c r="R69" s="11">
        <v>217</v>
      </c>
      <c r="S69" s="11">
        <v>110</v>
      </c>
      <c r="T69" s="12">
        <v>107</v>
      </c>
    </row>
    <row r="70" spans="1:20" x14ac:dyDescent="0.15">
      <c r="A70" s="9">
        <v>1705</v>
      </c>
      <c r="B70" s="10" t="s">
        <v>189</v>
      </c>
      <c r="C70" s="11">
        <v>310</v>
      </c>
      <c r="D70" s="11">
        <v>699</v>
      </c>
      <c r="E70" s="11">
        <v>332</v>
      </c>
      <c r="F70" s="12">
        <v>367</v>
      </c>
      <c r="H70" s="9">
        <v>2905</v>
      </c>
      <c r="I70" s="10" t="s">
        <v>190</v>
      </c>
      <c r="J70" s="11">
        <v>70</v>
      </c>
      <c r="K70" s="11">
        <v>179</v>
      </c>
      <c r="L70" s="11">
        <v>83</v>
      </c>
      <c r="M70" s="12">
        <v>96</v>
      </c>
      <c r="O70" s="9">
        <v>10200</v>
      </c>
      <c r="P70" s="10" t="s">
        <v>191</v>
      </c>
      <c r="Q70" s="11">
        <v>19</v>
      </c>
      <c r="R70" s="11">
        <v>45</v>
      </c>
      <c r="S70" s="11">
        <v>27</v>
      </c>
      <c r="T70" s="12">
        <v>18</v>
      </c>
    </row>
    <row r="71" spans="1:20" x14ac:dyDescent="0.15">
      <c r="A71" s="9">
        <v>1706</v>
      </c>
      <c r="B71" s="10" t="s">
        <v>192</v>
      </c>
      <c r="C71" s="11">
        <v>419</v>
      </c>
      <c r="D71" s="11">
        <v>923</v>
      </c>
      <c r="E71" s="11">
        <v>446</v>
      </c>
      <c r="F71" s="12">
        <v>477</v>
      </c>
      <c r="H71" s="9">
        <v>2906</v>
      </c>
      <c r="I71" s="10" t="s">
        <v>193</v>
      </c>
      <c r="J71" s="11">
        <v>3</v>
      </c>
      <c r="K71" s="11">
        <v>11</v>
      </c>
      <c r="L71" s="11">
        <v>5</v>
      </c>
      <c r="M71" s="12">
        <v>6</v>
      </c>
      <c r="O71" s="9">
        <v>10300</v>
      </c>
      <c r="P71" s="10" t="s">
        <v>194</v>
      </c>
      <c r="Q71" s="11">
        <v>187</v>
      </c>
      <c r="R71" s="11">
        <v>468</v>
      </c>
      <c r="S71" s="11">
        <v>238</v>
      </c>
      <c r="T71" s="12">
        <v>230</v>
      </c>
    </row>
    <row r="72" spans="1:20" x14ac:dyDescent="0.15">
      <c r="A72" s="9">
        <v>1707</v>
      </c>
      <c r="B72" s="10" t="s">
        <v>195</v>
      </c>
      <c r="C72" s="11">
        <v>574</v>
      </c>
      <c r="D72" s="11">
        <v>1313</v>
      </c>
      <c r="E72" s="11">
        <v>648</v>
      </c>
      <c r="F72" s="12">
        <v>665</v>
      </c>
      <c r="H72" s="9">
        <v>3001</v>
      </c>
      <c r="I72" s="10" t="s">
        <v>196</v>
      </c>
      <c r="J72" s="11">
        <v>130</v>
      </c>
      <c r="K72" s="11">
        <v>305</v>
      </c>
      <c r="L72" s="11">
        <v>142</v>
      </c>
      <c r="M72" s="12">
        <v>163</v>
      </c>
      <c r="O72" s="9">
        <v>10400</v>
      </c>
      <c r="P72" s="10" t="s">
        <v>197</v>
      </c>
      <c r="Q72" s="11">
        <v>133</v>
      </c>
      <c r="R72" s="11">
        <v>266</v>
      </c>
      <c r="S72" s="11">
        <v>117</v>
      </c>
      <c r="T72" s="12">
        <v>149</v>
      </c>
    </row>
    <row r="73" spans="1:20" x14ac:dyDescent="0.15">
      <c r="A73" s="9">
        <v>1708</v>
      </c>
      <c r="B73" s="10" t="s">
        <v>198</v>
      </c>
      <c r="C73" s="11">
        <v>193</v>
      </c>
      <c r="D73" s="11">
        <v>435</v>
      </c>
      <c r="E73" s="11">
        <v>227</v>
      </c>
      <c r="F73" s="12">
        <v>208</v>
      </c>
      <c r="H73" s="9">
        <v>3002</v>
      </c>
      <c r="I73" s="10" t="s">
        <v>199</v>
      </c>
      <c r="J73" s="11">
        <v>108</v>
      </c>
      <c r="K73" s="11">
        <v>222</v>
      </c>
      <c r="L73" s="11">
        <v>114</v>
      </c>
      <c r="M73" s="12">
        <v>108</v>
      </c>
      <c r="O73" s="9">
        <v>10500</v>
      </c>
      <c r="P73" s="10" t="s">
        <v>200</v>
      </c>
      <c r="Q73" s="11">
        <v>136</v>
      </c>
      <c r="R73" s="11">
        <v>343</v>
      </c>
      <c r="S73" s="11">
        <v>176</v>
      </c>
      <c r="T73" s="12">
        <v>167</v>
      </c>
    </row>
    <row r="74" spans="1:20" x14ac:dyDescent="0.15">
      <c r="A74" s="13"/>
      <c r="B74" s="14"/>
      <c r="C74" s="11"/>
      <c r="D74" s="11"/>
      <c r="E74" s="11"/>
      <c r="F74" s="12"/>
      <c r="H74" s="9">
        <v>3003</v>
      </c>
      <c r="I74" s="10" t="s">
        <v>201</v>
      </c>
      <c r="J74" s="11">
        <v>169</v>
      </c>
      <c r="K74" s="11">
        <v>397</v>
      </c>
      <c r="L74" s="11">
        <v>189</v>
      </c>
      <c r="M74" s="12">
        <v>208</v>
      </c>
      <c r="O74" s="9">
        <v>10600</v>
      </c>
      <c r="P74" s="10" t="s">
        <v>202</v>
      </c>
      <c r="Q74" s="11">
        <v>70</v>
      </c>
      <c r="R74" s="11">
        <v>188</v>
      </c>
      <c r="S74" s="11">
        <v>88</v>
      </c>
      <c r="T74" s="12">
        <v>100</v>
      </c>
    </row>
    <row r="75" spans="1:20" x14ac:dyDescent="0.15">
      <c r="A75" s="13"/>
      <c r="B75" s="14"/>
      <c r="C75" s="11"/>
      <c r="D75" s="11"/>
      <c r="E75" s="11"/>
      <c r="F75" s="12"/>
      <c r="H75" s="9">
        <v>3100</v>
      </c>
      <c r="I75" s="10" t="s">
        <v>203</v>
      </c>
      <c r="J75" s="11">
        <v>122</v>
      </c>
      <c r="K75" s="11">
        <v>240</v>
      </c>
      <c r="L75" s="11">
        <v>129</v>
      </c>
      <c r="M75" s="12">
        <v>111</v>
      </c>
      <c r="O75" s="9">
        <v>10700</v>
      </c>
      <c r="P75" s="10" t="s">
        <v>204</v>
      </c>
      <c r="Q75" s="11">
        <v>49</v>
      </c>
      <c r="R75" s="11">
        <v>117</v>
      </c>
      <c r="S75" s="11">
        <v>61</v>
      </c>
      <c r="T75" s="12">
        <v>56</v>
      </c>
    </row>
    <row r="76" spans="1:20" x14ac:dyDescent="0.15">
      <c r="A76" s="13"/>
      <c r="B76" s="14"/>
      <c r="C76" s="11"/>
      <c r="D76" s="11"/>
      <c r="E76" s="11"/>
      <c r="F76" s="12"/>
      <c r="H76" s="9">
        <v>3200</v>
      </c>
      <c r="I76" s="10" t="s">
        <v>205</v>
      </c>
      <c r="J76" s="11">
        <v>2294</v>
      </c>
      <c r="K76" s="11">
        <v>4858</v>
      </c>
      <c r="L76" s="11">
        <v>2413</v>
      </c>
      <c r="M76" s="12">
        <v>2445</v>
      </c>
      <c r="O76" s="9">
        <v>10801</v>
      </c>
      <c r="P76" s="10" t="s">
        <v>206</v>
      </c>
      <c r="Q76" s="11">
        <v>360</v>
      </c>
      <c r="R76" s="11">
        <v>909</v>
      </c>
      <c r="S76" s="11">
        <v>440</v>
      </c>
      <c r="T76" s="12">
        <v>469</v>
      </c>
    </row>
    <row r="77" spans="1:20" x14ac:dyDescent="0.15">
      <c r="A77" s="13"/>
      <c r="B77" s="14"/>
      <c r="C77" s="11"/>
      <c r="D77" s="11"/>
      <c r="E77" s="11"/>
      <c r="F77" s="12"/>
      <c r="H77" s="9">
        <v>3300</v>
      </c>
      <c r="I77" s="10" t="s">
        <v>207</v>
      </c>
      <c r="J77" s="11">
        <v>2</v>
      </c>
      <c r="K77" s="11">
        <v>8</v>
      </c>
      <c r="L77" s="11">
        <v>3</v>
      </c>
      <c r="M77" s="12">
        <v>5</v>
      </c>
      <c r="O77" s="9">
        <v>10802</v>
      </c>
      <c r="P77" s="10" t="s">
        <v>208</v>
      </c>
      <c r="Q77" s="11">
        <v>352</v>
      </c>
      <c r="R77" s="11">
        <v>833</v>
      </c>
      <c r="S77" s="11">
        <v>424</v>
      </c>
      <c r="T77" s="12">
        <v>409</v>
      </c>
    </row>
    <row r="78" spans="1:20" x14ac:dyDescent="0.15">
      <c r="A78" s="13"/>
      <c r="B78" s="14"/>
      <c r="C78" s="11"/>
      <c r="D78" s="11"/>
      <c r="E78" s="11"/>
      <c r="F78" s="12"/>
      <c r="H78" s="9">
        <v>3301</v>
      </c>
      <c r="I78" s="10" t="s">
        <v>209</v>
      </c>
      <c r="J78" s="11">
        <v>85</v>
      </c>
      <c r="K78" s="11">
        <v>175</v>
      </c>
      <c r="L78" s="11">
        <v>94</v>
      </c>
      <c r="M78" s="12">
        <v>81</v>
      </c>
      <c r="O78" s="9">
        <v>10803</v>
      </c>
      <c r="P78" s="10" t="s">
        <v>210</v>
      </c>
      <c r="Q78" s="11">
        <v>658</v>
      </c>
      <c r="R78" s="11">
        <v>1485</v>
      </c>
      <c r="S78" s="11">
        <v>734</v>
      </c>
      <c r="T78" s="12">
        <v>751</v>
      </c>
    </row>
    <row r="79" spans="1:20" x14ac:dyDescent="0.15">
      <c r="A79" s="13"/>
      <c r="B79" s="14"/>
      <c r="C79" s="11"/>
      <c r="D79" s="11"/>
      <c r="E79" s="11"/>
      <c r="F79" s="12"/>
      <c r="H79" s="9">
        <v>3302</v>
      </c>
      <c r="I79" s="10" t="s">
        <v>211</v>
      </c>
      <c r="J79" s="11">
        <v>362</v>
      </c>
      <c r="K79" s="11">
        <v>788</v>
      </c>
      <c r="L79" s="11">
        <v>408</v>
      </c>
      <c r="M79" s="12">
        <v>380</v>
      </c>
      <c r="O79" s="9">
        <v>10804</v>
      </c>
      <c r="P79" s="10" t="s">
        <v>212</v>
      </c>
      <c r="Q79" s="11">
        <v>654</v>
      </c>
      <c r="R79" s="11">
        <v>1515</v>
      </c>
      <c r="S79" s="11">
        <v>760</v>
      </c>
      <c r="T79" s="12">
        <v>755</v>
      </c>
    </row>
    <row r="80" spans="1:20" x14ac:dyDescent="0.15">
      <c r="A80" s="13"/>
      <c r="B80" s="14"/>
      <c r="C80" s="11"/>
      <c r="D80" s="11"/>
      <c r="E80" s="11"/>
      <c r="F80" s="12"/>
      <c r="H80" s="9">
        <v>3400</v>
      </c>
      <c r="I80" s="10" t="s">
        <v>213</v>
      </c>
      <c r="J80" s="11">
        <v>467</v>
      </c>
      <c r="K80" s="11">
        <v>947</v>
      </c>
      <c r="L80" s="11">
        <v>468</v>
      </c>
      <c r="M80" s="12">
        <v>479</v>
      </c>
      <c r="O80" s="9">
        <v>10805</v>
      </c>
      <c r="P80" s="10" t="s">
        <v>214</v>
      </c>
      <c r="Q80" s="11">
        <v>546</v>
      </c>
      <c r="R80" s="11">
        <v>1312</v>
      </c>
      <c r="S80" s="11">
        <v>651</v>
      </c>
      <c r="T80" s="12">
        <v>661</v>
      </c>
    </row>
    <row r="81" spans="1:20" x14ac:dyDescent="0.15">
      <c r="A81" s="13"/>
      <c r="B81" s="14"/>
      <c r="C81" s="11"/>
      <c r="D81" s="11"/>
      <c r="E81" s="11"/>
      <c r="F81" s="12"/>
      <c r="H81" s="9">
        <v>3500</v>
      </c>
      <c r="I81" s="10" t="s">
        <v>215</v>
      </c>
      <c r="J81" s="11">
        <v>1160</v>
      </c>
      <c r="K81" s="11">
        <v>2461</v>
      </c>
      <c r="L81" s="11">
        <v>1306</v>
      </c>
      <c r="M81" s="12">
        <v>1155</v>
      </c>
      <c r="O81" s="9"/>
      <c r="P81" s="10"/>
      <c r="Q81" s="11"/>
      <c r="R81" s="11"/>
      <c r="S81" s="11"/>
      <c r="T81" s="12"/>
    </row>
    <row r="82" spans="1:20" x14ac:dyDescent="0.15">
      <c r="A82" s="13"/>
      <c r="B82" s="14"/>
      <c r="C82" s="11"/>
      <c r="D82" s="11"/>
      <c r="E82" s="11"/>
      <c r="F82" s="12"/>
      <c r="H82" s="9">
        <v>3600</v>
      </c>
      <c r="I82" s="10" t="s">
        <v>216</v>
      </c>
      <c r="J82" s="11">
        <v>2292</v>
      </c>
      <c r="K82" s="11">
        <v>5222</v>
      </c>
      <c r="L82" s="11">
        <v>2470</v>
      </c>
      <c r="M82" s="12">
        <v>2752</v>
      </c>
      <c r="O82" s="9"/>
      <c r="P82" s="10"/>
      <c r="Q82" s="11"/>
      <c r="R82" s="11"/>
      <c r="S82" s="11"/>
      <c r="T82" s="12"/>
    </row>
    <row r="83" spans="1:20" x14ac:dyDescent="0.15">
      <c r="A83" s="13"/>
      <c r="B83" s="14"/>
      <c r="C83" s="11"/>
      <c r="D83" s="11"/>
      <c r="E83" s="11"/>
      <c r="F83" s="12"/>
      <c r="H83" s="9">
        <v>3700</v>
      </c>
      <c r="I83" s="10" t="s">
        <v>217</v>
      </c>
      <c r="J83" s="11">
        <v>1191</v>
      </c>
      <c r="K83" s="11">
        <v>2762</v>
      </c>
      <c r="L83" s="11">
        <v>1411</v>
      </c>
      <c r="M83" s="12">
        <v>1351</v>
      </c>
      <c r="O83" s="9"/>
      <c r="P83" s="10"/>
      <c r="Q83" s="11"/>
      <c r="R83" s="11"/>
      <c r="S83" s="11"/>
      <c r="T83" s="12"/>
    </row>
    <row r="84" spans="1:20" x14ac:dyDescent="0.15">
      <c r="A84" s="13"/>
      <c r="B84" s="14"/>
      <c r="C84" s="11"/>
      <c r="D84" s="11"/>
      <c r="E84" s="11"/>
      <c r="F84" s="12"/>
      <c r="H84" s="9">
        <v>3800</v>
      </c>
      <c r="I84" s="10" t="s">
        <v>218</v>
      </c>
      <c r="J84" s="11">
        <v>480</v>
      </c>
      <c r="K84" s="11">
        <v>1141</v>
      </c>
      <c r="L84" s="11">
        <v>555</v>
      </c>
      <c r="M84" s="12">
        <v>586</v>
      </c>
      <c r="O84" s="9"/>
      <c r="P84" s="10"/>
      <c r="Q84" s="11"/>
      <c r="R84" s="11"/>
      <c r="S84" s="11"/>
      <c r="T84" s="12"/>
    </row>
    <row r="85" spans="1:20" x14ac:dyDescent="0.15">
      <c r="A85" s="13"/>
      <c r="B85" s="14"/>
      <c r="C85" s="11"/>
      <c r="D85" s="11"/>
      <c r="E85" s="11"/>
      <c r="F85" s="12"/>
      <c r="H85" s="9">
        <v>3900</v>
      </c>
      <c r="I85" s="10" t="s">
        <v>420</v>
      </c>
      <c r="J85" s="11">
        <v>2037</v>
      </c>
      <c r="K85" s="11">
        <v>4462</v>
      </c>
      <c r="L85" s="11">
        <v>2306</v>
      </c>
      <c r="M85" s="12">
        <v>2156</v>
      </c>
      <c r="O85" s="9"/>
      <c r="P85" s="10"/>
      <c r="Q85" s="11"/>
      <c r="R85" s="11"/>
      <c r="S85" s="11"/>
      <c r="T85" s="12"/>
    </row>
    <row r="86" spans="1:20" x14ac:dyDescent="0.15">
      <c r="A86" s="13"/>
      <c r="B86" s="14"/>
      <c r="C86" s="11"/>
      <c r="D86" s="11"/>
      <c r="E86" s="11"/>
      <c r="F86" s="12"/>
      <c r="H86" s="9">
        <v>4201</v>
      </c>
      <c r="I86" s="10" t="s">
        <v>220</v>
      </c>
      <c r="J86" s="11">
        <v>514</v>
      </c>
      <c r="K86" s="11">
        <v>942</v>
      </c>
      <c r="L86" s="11">
        <v>506</v>
      </c>
      <c r="M86" s="12">
        <v>436</v>
      </c>
      <c r="O86" s="9"/>
      <c r="P86" s="10"/>
      <c r="Q86" s="11"/>
      <c r="R86" s="11"/>
      <c r="S86" s="11"/>
      <c r="T86" s="12"/>
    </row>
    <row r="87" spans="1:20" x14ac:dyDescent="0.15">
      <c r="A87" s="13"/>
      <c r="B87" s="14"/>
      <c r="C87" s="11"/>
      <c r="D87" s="11"/>
      <c r="E87" s="11"/>
      <c r="F87" s="12"/>
      <c r="H87" s="9">
        <v>4202</v>
      </c>
      <c r="I87" s="10" t="s">
        <v>221</v>
      </c>
      <c r="J87" s="11">
        <v>356</v>
      </c>
      <c r="K87" s="11">
        <v>754</v>
      </c>
      <c r="L87" s="11">
        <v>357</v>
      </c>
      <c r="M87" s="12">
        <v>397</v>
      </c>
      <c r="O87" s="9"/>
      <c r="P87" s="10"/>
      <c r="Q87" s="11"/>
      <c r="R87" s="11"/>
      <c r="S87" s="11"/>
      <c r="T87" s="12"/>
    </row>
    <row r="88" spans="1:20" x14ac:dyDescent="0.15">
      <c r="A88" s="13"/>
      <c r="B88" s="14"/>
      <c r="C88" s="11"/>
      <c r="D88" s="11"/>
      <c r="E88" s="11"/>
      <c r="F88" s="12"/>
      <c r="H88" s="9">
        <v>4203</v>
      </c>
      <c r="I88" s="10" t="s">
        <v>222</v>
      </c>
      <c r="J88" s="11">
        <v>315</v>
      </c>
      <c r="K88" s="11">
        <v>676</v>
      </c>
      <c r="L88" s="11">
        <v>319</v>
      </c>
      <c r="M88" s="12">
        <v>357</v>
      </c>
      <c r="O88" s="9"/>
      <c r="P88" s="10"/>
      <c r="Q88" s="11"/>
      <c r="R88" s="11"/>
      <c r="S88" s="11"/>
      <c r="T88" s="12"/>
    </row>
    <row r="89" spans="1:20" x14ac:dyDescent="0.15">
      <c r="A89" s="13"/>
      <c r="B89" s="14"/>
      <c r="C89" s="11"/>
      <c r="D89" s="11"/>
      <c r="E89" s="11"/>
      <c r="F89" s="12"/>
      <c r="H89" s="9">
        <v>4204</v>
      </c>
      <c r="I89" s="10" t="s">
        <v>223</v>
      </c>
      <c r="J89" s="11">
        <v>352</v>
      </c>
      <c r="K89" s="11">
        <v>719</v>
      </c>
      <c r="L89" s="11">
        <v>336</v>
      </c>
      <c r="M89" s="12">
        <v>383</v>
      </c>
      <c r="O89" s="9"/>
      <c r="P89" s="10"/>
      <c r="Q89" s="11"/>
      <c r="R89" s="11"/>
      <c r="S89" s="11"/>
      <c r="T89" s="12"/>
    </row>
    <row r="90" spans="1:20" x14ac:dyDescent="0.15">
      <c r="A90" s="13"/>
      <c r="B90" s="14"/>
      <c r="C90" s="11"/>
      <c r="D90" s="11"/>
      <c r="E90" s="11"/>
      <c r="F90" s="12"/>
      <c r="H90" s="9">
        <v>4205</v>
      </c>
      <c r="I90" s="10" t="s">
        <v>224</v>
      </c>
      <c r="J90" s="11">
        <v>246</v>
      </c>
      <c r="K90" s="11">
        <v>574</v>
      </c>
      <c r="L90" s="11">
        <v>278</v>
      </c>
      <c r="M90" s="12">
        <v>296</v>
      </c>
      <c r="O90" s="9"/>
      <c r="P90" s="29"/>
      <c r="Q90" s="11"/>
      <c r="R90" s="11"/>
      <c r="S90" s="11"/>
      <c r="T90" s="12"/>
    </row>
    <row r="91" spans="1:20" x14ac:dyDescent="0.15">
      <c r="A91" s="13"/>
      <c r="B91" s="14"/>
      <c r="C91" s="11"/>
      <c r="D91" s="11"/>
      <c r="E91" s="11"/>
      <c r="F91" s="12"/>
      <c r="H91" s="9">
        <v>4206</v>
      </c>
      <c r="I91" s="10" t="s">
        <v>225</v>
      </c>
      <c r="J91" s="11">
        <v>301</v>
      </c>
      <c r="K91" s="11">
        <v>694</v>
      </c>
      <c r="L91" s="11">
        <v>349</v>
      </c>
      <c r="M91" s="12">
        <v>345</v>
      </c>
      <c r="O91" s="9"/>
      <c r="P91" s="29"/>
      <c r="Q91" s="11"/>
      <c r="R91" s="11"/>
      <c r="S91" s="11"/>
      <c r="T91" s="12"/>
    </row>
    <row r="92" spans="1:20" x14ac:dyDescent="0.15">
      <c r="A92" s="13"/>
      <c r="B92" s="14"/>
      <c r="C92" s="11"/>
      <c r="D92" s="11"/>
      <c r="E92" s="11"/>
      <c r="F92" s="12"/>
      <c r="H92" s="9">
        <v>4207</v>
      </c>
      <c r="I92" s="10" t="s">
        <v>226</v>
      </c>
      <c r="J92" s="11">
        <v>77</v>
      </c>
      <c r="K92" s="11">
        <v>183</v>
      </c>
      <c r="L92" s="11">
        <v>84</v>
      </c>
      <c r="M92" s="12">
        <v>99</v>
      </c>
      <c r="O92" s="9"/>
      <c r="P92" s="10"/>
      <c r="Q92" s="11"/>
      <c r="R92" s="11"/>
      <c r="S92" s="11"/>
      <c r="T92" s="12"/>
    </row>
    <row r="93" spans="1:20" x14ac:dyDescent="0.15">
      <c r="A93" s="13"/>
      <c r="B93" s="14"/>
      <c r="C93" s="11"/>
      <c r="D93" s="11"/>
      <c r="E93" s="11"/>
      <c r="F93" s="12"/>
      <c r="H93" s="9">
        <v>2002</v>
      </c>
      <c r="I93" s="10" t="s">
        <v>227</v>
      </c>
      <c r="J93" s="11">
        <v>16</v>
      </c>
      <c r="K93" s="11">
        <v>16</v>
      </c>
      <c r="L93" s="11">
        <v>16</v>
      </c>
      <c r="M93" s="12">
        <v>0</v>
      </c>
      <c r="O93" s="9"/>
      <c r="P93" s="10"/>
      <c r="Q93" s="11"/>
      <c r="R93" s="11"/>
      <c r="S93" s="11"/>
      <c r="T93" s="12"/>
    </row>
    <row r="94" spans="1:20" x14ac:dyDescent="0.15">
      <c r="A94" s="13"/>
      <c r="B94" s="14"/>
      <c r="C94" s="11"/>
      <c r="D94" s="11"/>
      <c r="E94" s="11"/>
      <c r="F94" s="12"/>
      <c r="H94" s="9"/>
      <c r="I94" s="10"/>
      <c r="J94" s="11"/>
      <c r="K94" s="11"/>
      <c r="L94" s="11"/>
      <c r="M94" s="12"/>
      <c r="O94" s="9"/>
      <c r="P94" s="10"/>
      <c r="Q94" s="11"/>
      <c r="R94" s="11"/>
      <c r="S94" s="11"/>
      <c r="T94" s="12"/>
    </row>
    <row r="95" spans="1:20" x14ac:dyDescent="0.15">
      <c r="A95" s="13"/>
      <c r="B95" s="14"/>
      <c r="C95" s="11"/>
      <c r="D95" s="11"/>
      <c r="E95" s="11"/>
      <c r="F95" s="12"/>
      <c r="H95" s="9"/>
      <c r="I95" s="10"/>
      <c r="J95" s="11"/>
      <c r="K95" s="11"/>
      <c r="L95" s="11"/>
      <c r="M95" s="12"/>
      <c r="O95" s="9"/>
      <c r="P95" s="10"/>
      <c r="Q95" s="11"/>
      <c r="R95" s="11"/>
      <c r="S95" s="11"/>
      <c r="T95" s="12"/>
    </row>
    <row r="96" spans="1:20" x14ac:dyDescent="0.15">
      <c r="A96" s="13"/>
      <c r="B96" s="14"/>
      <c r="C96" s="11"/>
      <c r="D96" s="11"/>
      <c r="E96" s="11"/>
      <c r="F96" s="12"/>
      <c r="H96" s="9"/>
      <c r="I96" s="10"/>
      <c r="J96" s="11"/>
      <c r="K96" s="11"/>
      <c r="L96" s="11"/>
      <c r="M96" s="12"/>
      <c r="O96" s="9"/>
      <c r="P96" s="10"/>
      <c r="Q96" s="11"/>
      <c r="R96" s="11"/>
      <c r="S96" s="11"/>
      <c r="T96" s="12"/>
    </row>
    <row r="97" spans="1:20" x14ac:dyDescent="0.15">
      <c r="A97" s="17"/>
      <c r="B97" s="18"/>
      <c r="C97" s="19"/>
      <c r="D97" s="19"/>
      <c r="E97" s="19"/>
      <c r="F97" s="20"/>
      <c r="H97" s="15"/>
      <c r="I97" s="16"/>
      <c r="J97" s="11"/>
      <c r="K97" s="11"/>
      <c r="L97" s="11"/>
      <c r="M97" s="12"/>
      <c r="O97" s="15"/>
      <c r="P97" s="16"/>
      <c r="Q97" s="11"/>
      <c r="R97" s="11"/>
      <c r="S97" s="11"/>
      <c r="T97" s="12"/>
    </row>
    <row r="98" spans="1:20" ht="13.5" customHeight="1" x14ac:dyDescent="0.15">
      <c r="A98" s="23">
        <v>1</v>
      </c>
      <c r="B98" s="24" t="s">
        <v>421</v>
      </c>
      <c r="C98" s="25">
        <v>14127</v>
      </c>
      <c r="D98" s="25">
        <v>29573</v>
      </c>
      <c r="E98" s="25">
        <v>15471</v>
      </c>
      <c r="F98" s="26">
        <v>14102</v>
      </c>
      <c r="H98" s="23">
        <v>2</v>
      </c>
      <c r="I98" s="24" t="s">
        <v>422</v>
      </c>
      <c r="J98" s="25">
        <v>24792</v>
      </c>
      <c r="K98" s="25">
        <v>52182</v>
      </c>
      <c r="L98" s="25">
        <v>26788</v>
      </c>
      <c r="M98" s="26">
        <v>25394</v>
      </c>
      <c r="O98" s="23">
        <v>4</v>
      </c>
      <c r="P98" s="24" t="s">
        <v>423</v>
      </c>
      <c r="Q98" s="25">
        <v>6187</v>
      </c>
      <c r="R98" s="25">
        <v>14534</v>
      </c>
      <c r="S98" s="25">
        <v>7316</v>
      </c>
      <c r="T98" s="26">
        <v>7218</v>
      </c>
    </row>
    <row r="99" spans="1:20" ht="14.25" x14ac:dyDescent="0.15">
      <c r="A99" s="44" t="s">
        <v>444</v>
      </c>
      <c r="B99" s="44"/>
      <c r="C99" s="44"/>
      <c r="D99" s="44"/>
      <c r="E99" s="44"/>
      <c r="F99" s="44"/>
      <c r="H99" s="27"/>
      <c r="O99" s="27"/>
    </row>
    <row r="100" spans="1:20" x14ac:dyDescent="0.15">
      <c r="A100" s="5" t="s">
        <v>412</v>
      </c>
      <c r="B100" s="6" t="s">
        <v>413</v>
      </c>
      <c r="C100" s="6" t="s">
        <v>414</v>
      </c>
      <c r="D100" s="6" t="s">
        <v>415</v>
      </c>
      <c r="E100" s="6" t="s">
        <v>416</v>
      </c>
      <c r="F100" s="7" t="s">
        <v>417</v>
      </c>
      <c r="H100" s="5" t="s">
        <v>412</v>
      </c>
      <c r="I100" s="6" t="s">
        <v>413</v>
      </c>
      <c r="J100" s="6" t="s">
        <v>414</v>
      </c>
      <c r="K100" s="6" t="s">
        <v>415</v>
      </c>
      <c r="L100" s="6" t="s">
        <v>416</v>
      </c>
      <c r="M100" s="7" t="s">
        <v>417</v>
      </c>
      <c r="O100" s="5" t="s">
        <v>412</v>
      </c>
      <c r="P100" s="6" t="s">
        <v>413</v>
      </c>
      <c r="Q100" s="6" t="s">
        <v>414</v>
      </c>
      <c r="R100" s="6" t="s">
        <v>415</v>
      </c>
      <c r="S100" s="6" t="s">
        <v>416</v>
      </c>
      <c r="T100" s="7" t="s">
        <v>417</v>
      </c>
    </row>
    <row r="101" spans="1:20" x14ac:dyDescent="0.15">
      <c r="A101" s="9">
        <v>10900</v>
      </c>
      <c r="B101" s="10" t="s">
        <v>231</v>
      </c>
      <c r="C101" s="11">
        <v>66</v>
      </c>
      <c r="D101" s="11">
        <v>158</v>
      </c>
      <c r="E101" s="11">
        <v>75</v>
      </c>
      <c r="F101" s="12">
        <v>83</v>
      </c>
      <c r="H101" s="9">
        <v>4001</v>
      </c>
      <c r="I101" s="10" t="s">
        <v>232</v>
      </c>
      <c r="J101" s="11">
        <v>408</v>
      </c>
      <c r="K101" s="11">
        <v>1115</v>
      </c>
      <c r="L101" s="11">
        <v>561</v>
      </c>
      <c r="M101" s="12">
        <v>554</v>
      </c>
      <c r="O101" s="9">
        <v>13400</v>
      </c>
      <c r="P101" s="10" t="s">
        <v>233</v>
      </c>
      <c r="Q101" s="11">
        <v>17</v>
      </c>
      <c r="R101" s="11">
        <v>36</v>
      </c>
      <c r="S101" s="11">
        <v>20</v>
      </c>
      <c r="T101" s="12">
        <v>16</v>
      </c>
    </row>
    <row r="102" spans="1:20" x14ac:dyDescent="0.15">
      <c r="A102" s="9">
        <v>11000</v>
      </c>
      <c r="B102" s="10" t="s">
        <v>234</v>
      </c>
      <c r="C102" s="11">
        <v>973</v>
      </c>
      <c r="D102" s="11">
        <v>2123</v>
      </c>
      <c r="E102" s="11">
        <v>1082</v>
      </c>
      <c r="F102" s="12">
        <v>1041</v>
      </c>
      <c r="H102" s="9">
        <v>4002</v>
      </c>
      <c r="I102" s="10" t="s">
        <v>235</v>
      </c>
      <c r="J102" s="11">
        <v>613</v>
      </c>
      <c r="K102" s="11">
        <v>1116</v>
      </c>
      <c r="L102" s="11">
        <v>560</v>
      </c>
      <c r="M102" s="12">
        <v>556</v>
      </c>
      <c r="O102" s="9">
        <v>13500</v>
      </c>
      <c r="P102" s="10" t="s">
        <v>236</v>
      </c>
      <c r="Q102" s="11">
        <v>1168</v>
      </c>
      <c r="R102" s="11">
        <v>2633</v>
      </c>
      <c r="S102" s="11">
        <v>1362</v>
      </c>
      <c r="T102" s="12">
        <v>1271</v>
      </c>
    </row>
    <row r="103" spans="1:20" x14ac:dyDescent="0.15">
      <c r="A103" s="9">
        <v>11051</v>
      </c>
      <c r="B103" s="10" t="s">
        <v>237</v>
      </c>
      <c r="C103" s="11">
        <v>222</v>
      </c>
      <c r="D103" s="11">
        <v>569</v>
      </c>
      <c r="E103" s="11">
        <v>285</v>
      </c>
      <c r="F103" s="12">
        <v>284</v>
      </c>
      <c r="H103" s="9">
        <v>4003</v>
      </c>
      <c r="I103" s="10" t="s">
        <v>238</v>
      </c>
      <c r="J103" s="11">
        <v>1121</v>
      </c>
      <c r="K103" s="11">
        <v>2722</v>
      </c>
      <c r="L103" s="11">
        <v>1462</v>
      </c>
      <c r="M103" s="12">
        <v>1260</v>
      </c>
      <c r="O103" s="9">
        <v>13600</v>
      </c>
      <c r="P103" s="10" t="s">
        <v>239</v>
      </c>
      <c r="Q103" s="11">
        <v>795</v>
      </c>
      <c r="R103" s="11">
        <v>1799</v>
      </c>
      <c r="S103" s="11">
        <v>902</v>
      </c>
      <c r="T103" s="12">
        <v>897</v>
      </c>
    </row>
    <row r="104" spans="1:20" x14ac:dyDescent="0.15">
      <c r="A104" s="9">
        <v>11052</v>
      </c>
      <c r="B104" s="10" t="s">
        <v>240</v>
      </c>
      <c r="C104" s="11">
        <v>154</v>
      </c>
      <c r="D104" s="11">
        <v>402</v>
      </c>
      <c r="E104" s="11">
        <v>202</v>
      </c>
      <c r="F104" s="12">
        <v>200</v>
      </c>
      <c r="H104" s="9">
        <v>4004</v>
      </c>
      <c r="I104" s="10" t="s">
        <v>241</v>
      </c>
      <c r="J104" s="11">
        <v>862</v>
      </c>
      <c r="K104" s="11">
        <v>2094</v>
      </c>
      <c r="L104" s="11">
        <v>1131</v>
      </c>
      <c r="M104" s="12">
        <v>963</v>
      </c>
      <c r="O104" s="9">
        <v>13700</v>
      </c>
      <c r="P104" s="10" t="s">
        <v>242</v>
      </c>
      <c r="Q104" s="11">
        <v>1341</v>
      </c>
      <c r="R104" s="11">
        <v>2985</v>
      </c>
      <c r="S104" s="11">
        <v>1505</v>
      </c>
      <c r="T104" s="12">
        <v>1480</v>
      </c>
    </row>
    <row r="105" spans="1:20" x14ac:dyDescent="0.15">
      <c r="A105" s="9">
        <v>11053</v>
      </c>
      <c r="B105" s="10" t="s">
        <v>243</v>
      </c>
      <c r="C105" s="11">
        <v>320</v>
      </c>
      <c r="D105" s="11">
        <v>936</v>
      </c>
      <c r="E105" s="11">
        <v>490</v>
      </c>
      <c r="F105" s="12">
        <v>446</v>
      </c>
      <c r="H105" s="9">
        <v>4005</v>
      </c>
      <c r="I105" s="10" t="s">
        <v>244</v>
      </c>
      <c r="J105" s="11">
        <v>301</v>
      </c>
      <c r="K105" s="11">
        <v>581</v>
      </c>
      <c r="L105" s="11">
        <v>319</v>
      </c>
      <c r="M105" s="12">
        <v>262</v>
      </c>
      <c r="O105" s="9">
        <v>13800</v>
      </c>
      <c r="P105" s="10" t="s">
        <v>245</v>
      </c>
      <c r="Q105" s="11">
        <v>68</v>
      </c>
      <c r="R105" s="11">
        <v>146</v>
      </c>
      <c r="S105" s="11">
        <v>78</v>
      </c>
      <c r="T105" s="12">
        <v>68</v>
      </c>
    </row>
    <row r="106" spans="1:20" x14ac:dyDescent="0.15">
      <c r="A106" s="9">
        <v>11100</v>
      </c>
      <c r="B106" s="10" t="s">
        <v>246</v>
      </c>
      <c r="C106" s="11">
        <v>153</v>
      </c>
      <c r="D106" s="11">
        <v>377</v>
      </c>
      <c r="E106" s="11">
        <v>176</v>
      </c>
      <c r="F106" s="12">
        <v>201</v>
      </c>
      <c r="H106" s="9">
        <v>4101</v>
      </c>
      <c r="I106" s="10" t="s">
        <v>247</v>
      </c>
      <c r="J106" s="11">
        <v>365</v>
      </c>
      <c r="K106" s="11">
        <v>974</v>
      </c>
      <c r="L106" s="11">
        <v>477</v>
      </c>
      <c r="M106" s="12">
        <v>497</v>
      </c>
      <c r="O106" s="9">
        <v>13900</v>
      </c>
      <c r="P106" s="10" t="s">
        <v>248</v>
      </c>
      <c r="Q106" s="11">
        <v>416</v>
      </c>
      <c r="R106" s="11">
        <v>944</v>
      </c>
      <c r="S106" s="11">
        <v>468</v>
      </c>
      <c r="T106" s="12">
        <v>476</v>
      </c>
    </row>
    <row r="107" spans="1:20" x14ac:dyDescent="0.15">
      <c r="A107" s="9">
        <v>11200</v>
      </c>
      <c r="B107" s="10" t="s">
        <v>249</v>
      </c>
      <c r="C107" s="11">
        <v>125</v>
      </c>
      <c r="D107" s="11">
        <v>282</v>
      </c>
      <c r="E107" s="11">
        <v>142</v>
      </c>
      <c r="F107" s="12">
        <v>140</v>
      </c>
      <c r="H107" s="9">
        <v>4102</v>
      </c>
      <c r="I107" s="10" t="s">
        <v>250</v>
      </c>
      <c r="J107" s="11">
        <v>389</v>
      </c>
      <c r="K107" s="11">
        <v>1118</v>
      </c>
      <c r="L107" s="11">
        <v>555</v>
      </c>
      <c r="M107" s="12">
        <v>563</v>
      </c>
      <c r="O107" s="9">
        <v>14000</v>
      </c>
      <c r="P107" s="10" t="s">
        <v>251</v>
      </c>
      <c r="Q107" s="11">
        <v>95</v>
      </c>
      <c r="R107" s="11">
        <v>236</v>
      </c>
      <c r="S107" s="11">
        <v>117</v>
      </c>
      <c r="T107" s="12">
        <v>119</v>
      </c>
    </row>
    <row r="108" spans="1:20" x14ac:dyDescent="0.15">
      <c r="A108" s="9">
        <v>11300</v>
      </c>
      <c r="B108" s="10" t="s">
        <v>252</v>
      </c>
      <c r="C108" s="11">
        <v>83</v>
      </c>
      <c r="D108" s="11">
        <v>202</v>
      </c>
      <c r="E108" s="11">
        <v>107</v>
      </c>
      <c r="F108" s="12">
        <v>95</v>
      </c>
      <c r="H108" s="9">
        <v>4103</v>
      </c>
      <c r="I108" s="10" t="s">
        <v>253</v>
      </c>
      <c r="J108" s="11">
        <v>730</v>
      </c>
      <c r="K108" s="11">
        <v>1235</v>
      </c>
      <c r="L108" s="11">
        <v>809</v>
      </c>
      <c r="M108" s="12">
        <v>426</v>
      </c>
      <c r="O108" s="9">
        <v>14100</v>
      </c>
      <c r="P108" s="10" t="s">
        <v>254</v>
      </c>
      <c r="Q108" s="11">
        <v>225</v>
      </c>
      <c r="R108" s="11">
        <v>525</v>
      </c>
      <c r="S108" s="11">
        <v>275</v>
      </c>
      <c r="T108" s="12">
        <v>250</v>
      </c>
    </row>
    <row r="109" spans="1:20" x14ac:dyDescent="0.15">
      <c r="A109" s="9">
        <v>11400</v>
      </c>
      <c r="B109" s="10" t="s">
        <v>255</v>
      </c>
      <c r="C109" s="11">
        <v>57</v>
      </c>
      <c r="D109" s="11">
        <v>145</v>
      </c>
      <c r="E109" s="11">
        <v>77</v>
      </c>
      <c r="F109" s="12">
        <v>68</v>
      </c>
      <c r="H109" s="9">
        <v>4104</v>
      </c>
      <c r="I109" s="10" t="s">
        <v>256</v>
      </c>
      <c r="J109" s="11">
        <v>328</v>
      </c>
      <c r="K109" s="11">
        <v>774</v>
      </c>
      <c r="L109" s="11">
        <v>370</v>
      </c>
      <c r="M109" s="12">
        <v>404</v>
      </c>
      <c r="O109" s="9">
        <v>14200</v>
      </c>
      <c r="P109" s="10" t="s">
        <v>257</v>
      </c>
      <c r="Q109" s="11">
        <v>777</v>
      </c>
      <c r="R109" s="11">
        <v>1770</v>
      </c>
      <c r="S109" s="11">
        <v>910</v>
      </c>
      <c r="T109" s="12">
        <v>860</v>
      </c>
    </row>
    <row r="110" spans="1:20" x14ac:dyDescent="0.15">
      <c r="A110" s="9">
        <v>11500</v>
      </c>
      <c r="B110" s="10" t="s">
        <v>258</v>
      </c>
      <c r="C110" s="11">
        <v>1623</v>
      </c>
      <c r="D110" s="11">
        <v>3510</v>
      </c>
      <c r="E110" s="11">
        <v>1703</v>
      </c>
      <c r="F110" s="12">
        <v>1807</v>
      </c>
      <c r="H110" s="9">
        <v>4105</v>
      </c>
      <c r="I110" s="10" t="s">
        <v>259</v>
      </c>
      <c r="J110" s="11">
        <v>150</v>
      </c>
      <c r="K110" s="11">
        <v>324</v>
      </c>
      <c r="L110" s="11">
        <v>159</v>
      </c>
      <c r="M110" s="12">
        <v>165</v>
      </c>
      <c r="O110" s="9">
        <v>14300</v>
      </c>
      <c r="P110" s="10" t="s">
        <v>260</v>
      </c>
      <c r="Q110" s="11">
        <v>328</v>
      </c>
      <c r="R110" s="11">
        <v>789</v>
      </c>
      <c r="S110" s="11">
        <v>411</v>
      </c>
      <c r="T110" s="12">
        <v>378</v>
      </c>
    </row>
    <row r="111" spans="1:20" x14ac:dyDescent="0.15">
      <c r="A111" s="9">
        <v>11600</v>
      </c>
      <c r="B111" s="10" t="s">
        <v>261</v>
      </c>
      <c r="C111" s="11">
        <v>36</v>
      </c>
      <c r="D111" s="11">
        <v>94</v>
      </c>
      <c r="E111" s="11">
        <v>52</v>
      </c>
      <c r="F111" s="12">
        <v>42</v>
      </c>
      <c r="H111" s="9"/>
      <c r="I111" s="10"/>
      <c r="J111" s="11"/>
      <c r="K111" s="11"/>
      <c r="L111" s="11"/>
      <c r="M111" s="12"/>
      <c r="O111" s="9">
        <v>14400</v>
      </c>
      <c r="P111" s="10" t="s">
        <v>262</v>
      </c>
      <c r="Q111" s="11">
        <v>80</v>
      </c>
      <c r="R111" s="11">
        <v>183</v>
      </c>
      <c r="S111" s="11">
        <v>96</v>
      </c>
      <c r="T111" s="12">
        <v>87</v>
      </c>
    </row>
    <row r="112" spans="1:20" x14ac:dyDescent="0.15">
      <c r="A112" s="9">
        <v>11700</v>
      </c>
      <c r="B112" s="10" t="s">
        <v>263</v>
      </c>
      <c r="C112" s="11">
        <v>52</v>
      </c>
      <c r="D112" s="11">
        <v>126</v>
      </c>
      <c r="E112" s="11">
        <v>63</v>
      </c>
      <c r="F112" s="12">
        <v>63</v>
      </c>
      <c r="H112" s="9"/>
      <c r="I112" s="10"/>
      <c r="J112" s="11"/>
      <c r="K112" s="11"/>
      <c r="L112" s="11"/>
      <c r="M112" s="12"/>
      <c r="O112" s="9">
        <v>14500</v>
      </c>
      <c r="P112" s="10" t="s">
        <v>264</v>
      </c>
      <c r="Q112" s="11">
        <v>187</v>
      </c>
      <c r="R112" s="11">
        <v>441</v>
      </c>
      <c r="S112" s="11">
        <v>203</v>
      </c>
      <c r="T112" s="12">
        <v>238</v>
      </c>
    </row>
    <row r="113" spans="1:20" x14ac:dyDescent="0.15">
      <c r="A113" s="9">
        <v>11800</v>
      </c>
      <c r="B113" s="10" t="s">
        <v>265</v>
      </c>
      <c r="C113" s="11">
        <v>52</v>
      </c>
      <c r="D113" s="11">
        <v>110</v>
      </c>
      <c r="E113" s="11">
        <v>51</v>
      </c>
      <c r="F113" s="12">
        <v>59</v>
      </c>
      <c r="H113" s="9"/>
      <c r="I113" s="10"/>
      <c r="J113" s="11"/>
      <c r="K113" s="11"/>
      <c r="L113" s="11"/>
      <c r="M113" s="12"/>
      <c r="O113" s="9">
        <v>14600</v>
      </c>
      <c r="P113" s="10" t="s">
        <v>266</v>
      </c>
      <c r="Q113" s="11">
        <v>905</v>
      </c>
      <c r="R113" s="11">
        <v>1893</v>
      </c>
      <c r="S113" s="11">
        <v>954</v>
      </c>
      <c r="T113" s="12">
        <v>939</v>
      </c>
    </row>
    <row r="114" spans="1:20" x14ac:dyDescent="0.15">
      <c r="A114" s="9">
        <v>11900</v>
      </c>
      <c r="B114" s="10" t="s">
        <v>267</v>
      </c>
      <c r="C114" s="11">
        <v>116</v>
      </c>
      <c r="D114" s="11">
        <v>295</v>
      </c>
      <c r="E114" s="11">
        <v>136</v>
      </c>
      <c r="F114" s="12">
        <v>159</v>
      </c>
      <c r="H114" s="9"/>
      <c r="I114" s="10"/>
      <c r="J114" s="11"/>
      <c r="K114" s="11"/>
      <c r="L114" s="11"/>
      <c r="M114" s="12"/>
      <c r="O114" s="9">
        <v>14700</v>
      </c>
      <c r="P114" s="10" t="s">
        <v>268</v>
      </c>
      <c r="Q114" s="11">
        <v>749</v>
      </c>
      <c r="R114" s="11">
        <v>1640</v>
      </c>
      <c r="S114" s="11">
        <v>812</v>
      </c>
      <c r="T114" s="12">
        <v>828</v>
      </c>
    </row>
    <row r="115" spans="1:20" x14ac:dyDescent="0.15">
      <c r="A115" s="9">
        <v>12000</v>
      </c>
      <c r="B115" s="10" t="s">
        <v>269</v>
      </c>
      <c r="C115" s="11">
        <v>165</v>
      </c>
      <c r="D115" s="11">
        <v>411</v>
      </c>
      <c r="E115" s="11">
        <v>205</v>
      </c>
      <c r="F115" s="12">
        <v>206</v>
      </c>
      <c r="H115" s="9"/>
      <c r="I115" s="10"/>
      <c r="J115" s="11"/>
      <c r="K115" s="11"/>
      <c r="L115" s="11"/>
      <c r="M115" s="12"/>
      <c r="O115" s="9">
        <v>14800</v>
      </c>
      <c r="P115" s="10" t="s">
        <v>270</v>
      </c>
      <c r="Q115" s="11">
        <v>29</v>
      </c>
      <c r="R115" s="11">
        <v>79</v>
      </c>
      <c r="S115" s="11">
        <v>39</v>
      </c>
      <c r="T115" s="12">
        <v>40</v>
      </c>
    </row>
    <row r="116" spans="1:20" x14ac:dyDescent="0.15">
      <c r="A116" s="9">
        <v>12100</v>
      </c>
      <c r="B116" s="10" t="s">
        <v>271</v>
      </c>
      <c r="C116" s="11">
        <v>66</v>
      </c>
      <c r="D116" s="11">
        <v>172</v>
      </c>
      <c r="E116" s="11">
        <v>87</v>
      </c>
      <c r="F116" s="12">
        <v>85</v>
      </c>
      <c r="H116" s="9"/>
      <c r="I116" s="10"/>
      <c r="J116" s="11"/>
      <c r="K116" s="11"/>
      <c r="L116" s="11"/>
      <c r="M116" s="12"/>
      <c r="O116" s="9">
        <v>14900</v>
      </c>
      <c r="P116" s="10" t="s">
        <v>272</v>
      </c>
      <c r="Q116" s="11">
        <v>13</v>
      </c>
      <c r="R116" s="11">
        <v>29</v>
      </c>
      <c r="S116" s="11">
        <v>19</v>
      </c>
      <c r="T116" s="12">
        <v>10</v>
      </c>
    </row>
    <row r="117" spans="1:20" x14ac:dyDescent="0.15">
      <c r="A117" s="9">
        <v>12200</v>
      </c>
      <c r="B117" s="10" t="s">
        <v>273</v>
      </c>
      <c r="C117" s="11">
        <v>30</v>
      </c>
      <c r="D117" s="11">
        <v>75</v>
      </c>
      <c r="E117" s="11">
        <v>37</v>
      </c>
      <c r="F117" s="12">
        <v>38</v>
      </c>
      <c r="H117" s="9"/>
      <c r="I117" s="10"/>
      <c r="J117" s="11"/>
      <c r="K117" s="11"/>
      <c r="L117" s="11"/>
      <c r="M117" s="12"/>
      <c r="O117" s="9">
        <v>15000</v>
      </c>
      <c r="P117" s="10" t="s">
        <v>274</v>
      </c>
      <c r="Q117" s="11">
        <v>48</v>
      </c>
      <c r="R117" s="11">
        <v>92</v>
      </c>
      <c r="S117" s="11">
        <v>49</v>
      </c>
      <c r="T117" s="12">
        <v>43</v>
      </c>
    </row>
    <row r="118" spans="1:20" x14ac:dyDescent="0.15">
      <c r="A118" s="9">
        <v>12300</v>
      </c>
      <c r="B118" s="10" t="s">
        <v>275</v>
      </c>
      <c r="C118" s="11">
        <v>728</v>
      </c>
      <c r="D118" s="11">
        <v>1630</v>
      </c>
      <c r="E118" s="11">
        <v>824</v>
      </c>
      <c r="F118" s="12">
        <v>806</v>
      </c>
      <c r="H118" s="9"/>
      <c r="I118" s="10"/>
      <c r="J118" s="11"/>
      <c r="K118" s="11"/>
      <c r="L118" s="11"/>
      <c r="M118" s="12"/>
      <c r="O118" s="9">
        <v>15100</v>
      </c>
      <c r="P118" s="10" t="s">
        <v>276</v>
      </c>
      <c r="Q118" s="11">
        <v>70</v>
      </c>
      <c r="R118" s="11">
        <v>173</v>
      </c>
      <c r="S118" s="11">
        <v>88</v>
      </c>
      <c r="T118" s="12">
        <v>85</v>
      </c>
    </row>
    <row r="119" spans="1:20" x14ac:dyDescent="0.15">
      <c r="A119" s="9">
        <v>12400</v>
      </c>
      <c r="B119" s="10" t="s">
        <v>277</v>
      </c>
      <c r="C119" s="11">
        <v>243</v>
      </c>
      <c r="D119" s="11">
        <v>467</v>
      </c>
      <c r="E119" s="11">
        <v>257</v>
      </c>
      <c r="F119" s="12">
        <v>210</v>
      </c>
      <c r="H119" s="9"/>
      <c r="I119" s="10"/>
      <c r="J119" s="11"/>
      <c r="K119" s="11"/>
      <c r="L119" s="11"/>
      <c r="M119" s="12"/>
      <c r="O119" s="9">
        <v>15200</v>
      </c>
      <c r="P119" s="10" t="s">
        <v>278</v>
      </c>
      <c r="Q119" s="11">
        <v>355</v>
      </c>
      <c r="R119" s="11">
        <v>817</v>
      </c>
      <c r="S119" s="11">
        <v>418</v>
      </c>
      <c r="T119" s="12">
        <v>399</v>
      </c>
    </row>
    <row r="120" spans="1:20" x14ac:dyDescent="0.15">
      <c r="A120" s="9">
        <v>12500</v>
      </c>
      <c r="B120" s="10" t="s">
        <v>279</v>
      </c>
      <c r="C120" s="11">
        <v>41</v>
      </c>
      <c r="D120" s="11">
        <v>89</v>
      </c>
      <c r="E120" s="11">
        <v>43</v>
      </c>
      <c r="F120" s="12">
        <v>46</v>
      </c>
      <c r="H120" s="9"/>
      <c r="I120" s="10"/>
      <c r="J120" s="11"/>
      <c r="K120" s="11"/>
      <c r="L120" s="11"/>
      <c r="M120" s="12"/>
      <c r="O120" s="9">
        <v>15300</v>
      </c>
      <c r="P120" s="10" t="s">
        <v>280</v>
      </c>
      <c r="Q120" s="11">
        <v>101</v>
      </c>
      <c r="R120" s="11">
        <v>223</v>
      </c>
      <c r="S120" s="11">
        <v>109</v>
      </c>
      <c r="T120" s="12">
        <v>114</v>
      </c>
    </row>
    <row r="121" spans="1:20" x14ac:dyDescent="0.15">
      <c r="A121" s="9">
        <v>12600</v>
      </c>
      <c r="B121" s="10" t="s">
        <v>281</v>
      </c>
      <c r="C121" s="11">
        <v>37</v>
      </c>
      <c r="D121" s="11">
        <v>91</v>
      </c>
      <c r="E121" s="11">
        <v>48</v>
      </c>
      <c r="F121" s="12">
        <v>43</v>
      </c>
      <c r="H121" s="9"/>
      <c r="I121" s="10"/>
      <c r="J121" s="11"/>
      <c r="K121" s="11"/>
      <c r="L121" s="11"/>
      <c r="M121" s="12"/>
      <c r="O121" s="9">
        <v>15400</v>
      </c>
      <c r="P121" s="10" t="s">
        <v>282</v>
      </c>
      <c r="Q121" s="11">
        <v>141</v>
      </c>
      <c r="R121" s="11">
        <v>322</v>
      </c>
      <c r="S121" s="11">
        <v>155</v>
      </c>
      <c r="T121" s="12">
        <v>167</v>
      </c>
    </row>
    <row r="122" spans="1:20" x14ac:dyDescent="0.15">
      <c r="A122" s="9">
        <v>12700</v>
      </c>
      <c r="B122" s="10" t="s">
        <v>283</v>
      </c>
      <c r="C122" s="11">
        <v>207</v>
      </c>
      <c r="D122" s="11">
        <v>355</v>
      </c>
      <c r="E122" s="11">
        <v>146</v>
      </c>
      <c r="F122" s="12">
        <v>209</v>
      </c>
      <c r="H122" s="9"/>
      <c r="I122" s="10"/>
      <c r="J122" s="11"/>
      <c r="K122" s="11"/>
      <c r="L122" s="11"/>
      <c r="M122" s="12"/>
      <c r="O122" s="9">
        <v>15500</v>
      </c>
      <c r="P122" s="10" t="s">
        <v>284</v>
      </c>
      <c r="Q122" s="11">
        <v>49</v>
      </c>
      <c r="R122" s="11">
        <v>142</v>
      </c>
      <c r="S122" s="11">
        <v>68</v>
      </c>
      <c r="T122" s="12">
        <v>74</v>
      </c>
    </row>
    <row r="123" spans="1:20" x14ac:dyDescent="0.15">
      <c r="A123" s="9">
        <v>12800</v>
      </c>
      <c r="B123" s="10" t="s">
        <v>285</v>
      </c>
      <c r="C123" s="11">
        <v>43</v>
      </c>
      <c r="D123" s="11">
        <v>127</v>
      </c>
      <c r="E123" s="11">
        <v>59</v>
      </c>
      <c r="F123" s="12">
        <v>68</v>
      </c>
      <c r="H123" s="9"/>
      <c r="I123" s="10"/>
      <c r="J123" s="11"/>
      <c r="K123" s="11"/>
      <c r="L123" s="11"/>
      <c r="M123" s="12"/>
      <c r="O123" s="9">
        <v>15600</v>
      </c>
      <c r="P123" s="10" t="s">
        <v>286</v>
      </c>
      <c r="Q123" s="11">
        <v>76</v>
      </c>
      <c r="R123" s="11">
        <v>197</v>
      </c>
      <c r="S123" s="11">
        <v>95</v>
      </c>
      <c r="T123" s="12">
        <v>102</v>
      </c>
    </row>
    <row r="124" spans="1:20" x14ac:dyDescent="0.15">
      <c r="A124" s="9">
        <v>12900</v>
      </c>
      <c r="B124" s="10" t="s">
        <v>287</v>
      </c>
      <c r="C124" s="11">
        <v>90</v>
      </c>
      <c r="D124" s="11">
        <v>200</v>
      </c>
      <c r="E124" s="11">
        <v>110</v>
      </c>
      <c r="F124" s="12">
        <v>90</v>
      </c>
      <c r="H124" s="9"/>
      <c r="I124" s="10"/>
      <c r="J124" s="11"/>
      <c r="K124" s="11"/>
      <c r="L124" s="11"/>
      <c r="M124" s="12"/>
      <c r="O124" s="9">
        <v>15700</v>
      </c>
      <c r="P124" s="10" t="s">
        <v>288</v>
      </c>
      <c r="Q124" s="11">
        <v>16</v>
      </c>
      <c r="R124" s="11">
        <v>41</v>
      </c>
      <c r="S124" s="11">
        <v>21</v>
      </c>
      <c r="T124" s="12">
        <v>20</v>
      </c>
    </row>
    <row r="125" spans="1:20" x14ac:dyDescent="0.15">
      <c r="A125" s="9">
        <v>13000</v>
      </c>
      <c r="B125" s="10" t="s">
        <v>289</v>
      </c>
      <c r="C125" s="11">
        <v>292</v>
      </c>
      <c r="D125" s="11">
        <v>644</v>
      </c>
      <c r="E125" s="11">
        <v>328</v>
      </c>
      <c r="F125" s="12">
        <v>316</v>
      </c>
      <c r="H125" s="9"/>
      <c r="I125" s="10"/>
      <c r="J125" s="11"/>
      <c r="K125" s="11"/>
      <c r="L125" s="11"/>
      <c r="M125" s="12"/>
      <c r="O125" s="9">
        <v>15800</v>
      </c>
      <c r="P125" s="10" t="s">
        <v>290</v>
      </c>
      <c r="Q125" s="11">
        <v>38</v>
      </c>
      <c r="R125" s="11">
        <v>99</v>
      </c>
      <c r="S125" s="11">
        <v>49</v>
      </c>
      <c r="T125" s="12">
        <v>50</v>
      </c>
    </row>
    <row r="126" spans="1:20" x14ac:dyDescent="0.15">
      <c r="A126" s="9">
        <v>13100</v>
      </c>
      <c r="B126" s="10" t="s">
        <v>291</v>
      </c>
      <c r="C126" s="11">
        <v>177</v>
      </c>
      <c r="D126" s="11">
        <v>309</v>
      </c>
      <c r="E126" s="11">
        <v>140</v>
      </c>
      <c r="F126" s="12">
        <v>169</v>
      </c>
      <c r="H126" s="9"/>
      <c r="I126" s="10"/>
      <c r="J126" s="11"/>
      <c r="K126" s="11"/>
      <c r="L126" s="11"/>
      <c r="M126" s="12"/>
      <c r="O126" s="9">
        <v>15900</v>
      </c>
      <c r="P126" s="10" t="s">
        <v>292</v>
      </c>
      <c r="Q126" s="11">
        <v>25</v>
      </c>
      <c r="R126" s="11">
        <v>66</v>
      </c>
      <c r="S126" s="11">
        <v>34</v>
      </c>
      <c r="T126" s="12">
        <v>32</v>
      </c>
    </row>
    <row r="127" spans="1:20" x14ac:dyDescent="0.15">
      <c r="A127" s="9">
        <v>13200</v>
      </c>
      <c r="B127" s="10" t="s">
        <v>293</v>
      </c>
      <c r="C127" s="11">
        <v>2</v>
      </c>
      <c r="D127" s="11">
        <v>6</v>
      </c>
      <c r="E127" s="11">
        <v>2</v>
      </c>
      <c r="F127" s="12">
        <v>4</v>
      </c>
      <c r="H127" s="9"/>
      <c r="I127" s="10"/>
      <c r="J127" s="11"/>
      <c r="K127" s="11"/>
      <c r="L127" s="11"/>
      <c r="M127" s="12"/>
      <c r="O127" s="9">
        <v>16000</v>
      </c>
      <c r="P127" s="10" t="s">
        <v>294</v>
      </c>
      <c r="Q127" s="11">
        <v>56</v>
      </c>
      <c r="R127" s="11">
        <v>147</v>
      </c>
      <c r="S127" s="11">
        <v>69</v>
      </c>
      <c r="T127" s="12">
        <v>78</v>
      </c>
    </row>
    <row r="128" spans="1:20" x14ac:dyDescent="0.15">
      <c r="A128" s="9"/>
      <c r="B128" s="10"/>
      <c r="C128" s="11"/>
      <c r="D128" s="11"/>
      <c r="E128" s="11"/>
      <c r="F128" s="12"/>
      <c r="H128" s="9"/>
      <c r="I128" s="10"/>
      <c r="J128" s="11"/>
      <c r="K128" s="11"/>
      <c r="L128" s="11"/>
      <c r="M128" s="12"/>
      <c r="O128" s="9">
        <v>16100</v>
      </c>
      <c r="P128" s="10" t="s">
        <v>295</v>
      </c>
      <c r="Q128" s="11">
        <v>24</v>
      </c>
      <c r="R128" s="11">
        <v>59</v>
      </c>
      <c r="S128" s="11">
        <v>26</v>
      </c>
      <c r="T128" s="12">
        <v>33</v>
      </c>
    </row>
    <row r="129" spans="1:20" x14ac:dyDescent="0.15">
      <c r="A129" s="9"/>
      <c r="B129" s="10"/>
      <c r="C129" s="11"/>
      <c r="D129" s="11"/>
      <c r="E129" s="11"/>
      <c r="F129" s="12"/>
      <c r="H129" s="9"/>
      <c r="I129" s="10"/>
      <c r="J129" s="11"/>
      <c r="K129" s="11"/>
      <c r="L129" s="11"/>
      <c r="M129" s="12"/>
      <c r="O129" s="9">
        <v>16200</v>
      </c>
      <c r="P129" s="10" t="s">
        <v>296</v>
      </c>
      <c r="Q129" s="11">
        <v>27</v>
      </c>
      <c r="R129" s="11">
        <v>60</v>
      </c>
      <c r="S129" s="11">
        <v>24</v>
      </c>
      <c r="T129" s="12">
        <v>36</v>
      </c>
    </row>
    <row r="130" spans="1:20" x14ac:dyDescent="0.15">
      <c r="A130" s="9"/>
      <c r="B130" s="10"/>
      <c r="C130" s="11"/>
      <c r="D130" s="11"/>
      <c r="E130" s="11"/>
      <c r="F130" s="12"/>
      <c r="H130" s="9"/>
      <c r="I130" s="10"/>
      <c r="J130" s="11"/>
      <c r="K130" s="11"/>
      <c r="L130" s="11"/>
      <c r="M130" s="12"/>
      <c r="O130" s="9">
        <v>16300</v>
      </c>
      <c r="P130" s="10" t="s">
        <v>297</v>
      </c>
      <c r="Q130" s="11">
        <v>450</v>
      </c>
      <c r="R130" s="11">
        <v>1074</v>
      </c>
      <c r="S130" s="11">
        <v>543</v>
      </c>
      <c r="T130" s="12">
        <v>531</v>
      </c>
    </row>
    <row r="131" spans="1:20" x14ac:dyDescent="0.15">
      <c r="A131" s="9"/>
      <c r="B131" s="10"/>
      <c r="C131" s="11"/>
      <c r="D131" s="11"/>
      <c r="E131" s="11"/>
      <c r="F131" s="12"/>
      <c r="H131" s="9"/>
      <c r="I131" s="10"/>
      <c r="J131" s="11"/>
      <c r="K131" s="11"/>
      <c r="L131" s="11"/>
      <c r="M131" s="12"/>
      <c r="O131" s="9">
        <v>16400</v>
      </c>
      <c r="P131" s="10" t="s">
        <v>298</v>
      </c>
      <c r="Q131" s="11">
        <v>131</v>
      </c>
      <c r="R131" s="11">
        <v>293</v>
      </c>
      <c r="S131" s="11">
        <v>148</v>
      </c>
      <c r="T131" s="12">
        <v>145</v>
      </c>
    </row>
    <row r="132" spans="1:20" x14ac:dyDescent="0.15">
      <c r="A132" s="9"/>
      <c r="B132" s="10"/>
      <c r="C132" s="11"/>
      <c r="D132" s="11"/>
      <c r="E132" s="11"/>
      <c r="F132" s="12"/>
      <c r="H132" s="9"/>
      <c r="I132" s="10"/>
      <c r="J132" s="11"/>
      <c r="K132" s="11"/>
      <c r="L132" s="11"/>
      <c r="M132" s="12"/>
      <c r="O132" s="9">
        <v>16500</v>
      </c>
      <c r="P132" s="10" t="s">
        <v>299</v>
      </c>
      <c r="Q132" s="11">
        <v>182</v>
      </c>
      <c r="R132" s="11">
        <v>431</v>
      </c>
      <c r="S132" s="11">
        <v>203</v>
      </c>
      <c r="T132" s="12">
        <v>228</v>
      </c>
    </row>
    <row r="133" spans="1:20" x14ac:dyDescent="0.15">
      <c r="A133" s="9"/>
      <c r="B133" s="10"/>
      <c r="C133" s="11"/>
      <c r="D133" s="11"/>
      <c r="E133" s="11"/>
      <c r="F133" s="12"/>
      <c r="H133" s="9"/>
      <c r="I133" s="10"/>
      <c r="J133" s="11"/>
      <c r="K133" s="11"/>
      <c r="L133" s="11"/>
      <c r="M133" s="12"/>
      <c r="O133" s="9">
        <v>16600</v>
      </c>
      <c r="P133" s="10" t="s">
        <v>300</v>
      </c>
      <c r="Q133" s="11">
        <v>27</v>
      </c>
      <c r="R133" s="11">
        <v>67</v>
      </c>
      <c r="S133" s="11">
        <v>30</v>
      </c>
      <c r="T133" s="12">
        <v>37</v>
      </c>
    </row>
    <row r="134" spans="1:20" x14ac:dyDescent="0.15">
      <c r="A134" s="9"/>
      <c r="B134" s="10"/>
      <c r="C134" s="11"/>
      <c r="D134" s="11"/>
      <c r="E134" s="11"/>
      <c r="F134" s="12"/>
      <c r="H134" s="9"/>
      <c r="I134" s="10"/>
      <c r="J134" s="11"/>
      <c r="K134" s="11"/>
      <c r="L134" s="11"/>
      <c r="M134" s="12"/>
      <c r="O134" s="9">
        <v>16700</v>
      </c>
      <c r="P134" s="10" t="s">
        <v>301</v>
      </c>
      <c r="Q134" s="11">
        <v>126</v>
      </c>
      <c r="R134" s="11">
        <v>290</v>
      </c>
      <c r="S134" s="11">
        <v>136</v>
      </c>
      <c r="T134" s="12">
        <v>154</v>
      </c>
    </row>
    <row r="135" spans="1:20" x14ac:dyDescent="0.15">
      <c r="A135" s="9"/>
      <c r="B135" s="10"/>
      <c r="C135" s="11"/>
      <c r="D135" s="11"/>
      <c r="E135" s="11"/>
      <c r="F135" s="12"/>
      <c r="H135" s="9"/>
      <c r="I135" s="10"/>
      <c r="J135" s="11"/>
      <c r="K135" s="11"/>
      <c r="L135" s="11"/>
      <c r="M135" s="12"/>
      <c r="O135" s="9">
        <v>16800</v>
      </c>
      <c r="P135" s="10" t="s">
        <v>302</v>
      </c>
      <c r="Q135" s="11">
        <v>523</v>
      </c>
      <c r="R135" s="11">
        <v>1126</v>
      </c>
      <c r="S135" s="11">
        <v>528</v>
      </c>
      <c r="T135" s="12">
        <v>598</v>
      </c>
    </row>
    <row r="136" spans="1:20" x14ac:dyDescent="0.15">
      <c r="A136" s="9"/>
      <c r="B136" s="10"/>
      <c r="C136" s="11"/>
      <c r="D136" s="11"/>
      <c r="E136" s="11"/>
      <c r="F136" s="12"/>
      <c r="H136" s="9"/>
      <c r="I136" s="10"/>
      <c r="J136" s="11"/>
      <c r="K136" s="11"/>
      <c r="L136" s="11"/>
      <c r="M136" s="12"/>
      <c r="O136" s="9">
        <v>16900</v>
      </c>
      <c r="P136" s="10" t="s">
        <v>303</v>
      </c>
      <c r="Q136" s="11">
        <v>200</v>
      </c>
      <c r="R136" s="11">
        <v>463</v>
      </c>
      <c r="S136" s="11">
        <v>235</v>
      </c>
      <c r="T136" s="12">
        <v>228</v>
      </c>
    </row>
    <row r="137" spans="1:20" x14ac:dyDescent="0.15">
      <c r="A137" s="9"/>
      <c r="B137" s="10"/>
      <c r="C137" s="11"/>
      <c r="D137" s="11"/>
      <c r="E137" s="11"/>
      <c r="F137" s="12"/>
      <c r="H137" s="9"/>
      <c r="I137" s="10"/>
      <c r="J137" s="11"/>
      <c r="K137" s="11"/>
      <c r="L137" s="11"/>
      <c r="M137" s="12"/>
      <c r="O137" s="9">
        <v>17000</v>
      </c>
      <c r="P137" s="10" t="s">
        <v>304</v>
      </c>
      <c r="Q137" s="11">
        <v>87</v>
      </c>
      <c r="R137" s="11">
        <v>194</v>
      </c>
      <c r="S137" s="11">
        <v>105</v>
      </c>
      <c r="T137" s="12">
        <v>89</v>
      </c>
    </row>
    <row r="138" spans="1:20" x14ac:dyDescent="0.15">
      <c r="A138" s="9"/>
      <c r="B138" s="10"/>
      <c r="C138" s="11"/>
      <c r="D138" s="11"/>
      <c r="E138" s="11"/>
      <c r="F138" s="12"/>
      <c r="H138" s="9"/>
      <c r="I138" s="10"/>
      <c r="J138" s="11"/>
      <c r="K138" s="11"/>
      <c r="L138" s="11"/>
      <c r="M138" s="12"/>
      <c r="O138" s="9">
        <v>17100</v>
      </c>
      <c r="P138" s="10" t="s">
        <v>305</v>
      </c>
      <c r="Q138" s="11">
        <v>196</v>
      </c>
      <c r="R138" s="11">
        <v>452</v>
      </c>
      <c r="S138" s="11">
        <v>233</v>
      </c>
      <c r="T138" s="12">
        <v>219</v>
      </c>
    </row>
    <row r="139" spans="1:20" x14ac:dyDescent="0.15">
      <c r="A139" s="9"/>
      <c r="B139" s="10"/>
      <c r="C139" s="11"/>
      <c r="D139" s="11"/>
      <c r="E139" s="11"/>
      <c r="F139" s="12"/>
      <c r="H139" s="9"/>
      <c r="I139" s="10"/>
      <c r="J139" s="11"/>
      <c r="K139" s="11"/>
      <c r="L139" s="11"/>
      <c r="M139" s="12"/>
      <c r="O139" s="9">
        <v>17200</v>
      </c>
      <c r="P139" s="10" t="s">
        <v>306</v>
      </c>
      <c r="Q139" s="11">
        <v>145</v>
      </c>
      <c r="R139" s="11">
        <v>286</v>
      </c>
      <c r="S139" s="11">
        <v>157</v>
      </c>
      <c r="T139" s="12">
        <v>129</v>
      </c>
    </row>
    <row r="140" spans="1:20" x14ac:dyDescent="0.15">
      <c r="A140" s="9"/>
      <c r="B140" s="10"/>
      <c r="C140" s="11"/>
      <c r="D140" s="11"/>
      <c r="E140" s="11"/>
      <c r="F140" s="12"/>
      <c r="H140" s="9"/>
      <c r="I140" s="10"/>
      <c r="J140" s="11"/>
      <c r="K140" s="11"/>
      <c r="L140" s="11"/>
      <c r="M140" s="12"/>
      <c r="O140" s="9">
        <v>17300</v>
      </c>
      <c r="P140" s="10" t="s">
        <v>307</v>
      </c>
      <c r="Q140" s="11">
        <v>33</v>
      </c>
      <c r="R140" s="11">
        <v>78</v>
      </c>
      <c r="S140" s="11">
        <v>37</v>
      </c>
      <c r="T140" s="12">
        <v>41</v>
      </c>
    </row>
    <row r="141" spans="1:20" x14ac:dyDescent="0.15">
      <c r="A141" s="9"/>
      <c r="B141" s="10"/>
      <c r="C141" s="11"/>
      <c r="D141" s="11"/>
      <c r="E141" s="11"/>
      <c r="F141" s="12"/>
      <c r="H141" s="9"/>
      <c r="I141" s="10"/>
      <c r="J141" s="11"/>
      <c r="K141" s="11"/>
      <c r="L141" s="11"/>
      <c r="M141" s="12"/>
      <c r="O141" s="9"/>
      <c r="P141" s="10"/>
      <c r="Q141" s="11"/>
      <c r="R141" s="11"/>
      <c r="S141" s="11"/>
      <c r="T141" s="12"/>
    </row>
    <row r="142" spans="1:20" x14ac:dyDescent="0.15">
      <c r="A142" s="9"/>
      <c r="B142" s="10"/>
      <c r="C142" s="11"/>
      <c r="D142" s="11"/>
      <c r="E142" s="11"/>
      <c r="F142" s="12"/>
      <c r="H142" s="9"/>
      <c r="I142" s="10"/>
      <c r="J142" s="11"/>
      <c r="K142" s="11"/>
      <c r="L142" s="11"/>
      <c r="M142" s="12"/>
      <c r="O142" s="9"/>
      <c r="P142" s="10"/>
      <c r="Q142" s="11"/>
      <c r="R142" s="11"/>
      <c r="S142" s="11"/>
      <c r="T142" s="12"/>
    </row>
    <row r="143" spans="1:20" x14ac:dyDescent="0.15">
      <c r="A143" s="9"/>
      <c r="B143" s="10"/>
      <c r="C143" s="11"/>
      <c r="D143" s="11"/>
      <c r="E143" s="11"/>
      <c r="F143" s="12"/>
      <c r="H143" s="9"/>
      <c r="I143" s="10"/>
      <c r="J143" s="11"/>
      <c r="K143" s="11"/>
      <c r="L143" s="11"/>
      <c r="M143" s="12"/>
      <c r="O143" s="9"/>
      <c r="P143" s="10"/>
      <c r="Q143" s="11"/>
      <c r="R143" s="11"/>
      <c r="S143" s="11"/>
      <c r="T143" s="12"/>
    </row>
    <row r="144" spans="1:20" x14ac:dyDescent="0.15">
      <c r="A144" s="9"/>
      <c r="B144" s="10"/>
      <c r="C144" s="11"/>
      <c r="D144" s="11"/>
      <c r="E144" s="11"/>
      <c r="F144" s="12"/>
      <c r="H144" s="9"/>
      <c r="I144" s="10"/>
      <c r="J144" s="11"/>
      <c r="K144" s="11"/>
      <c r="L144" s="11"/>
      <c r="M144" s="12"/>
      <c r="O144" s="9"/>
      <c r="P144" s="10"/>
      <c r="Q144" s="11"/>
      <c r="R144" s="11"/>
      <c r="S144" s="11"/>
      <c r="T144" s="12"/>
    </row>
    <row r="145" spans="1:20" x14ac:dyDescent="0.15">
      <c r="A145" s="9"/>
      <c r="B145" s="10"/>
      <c r="C145" s="11"/>
      <c r="D145" s="11"/>
      <c r="E145" s="11"/>
      <c r="F145" s="12"/>
      <c r="H145" s="9"/>
      <c r="I145" s="10"/>
      <c r="J145" s="11"/>
      <c r="K145" s="11"/>
      <c r="L145" s="11"/>
      <c r="M145" s="12"/>
      <c r="O145" s="9"/>
      <c r="P145" s="10"/>
      <c r="Q145" s="11"/>
      <c r="R145" s="11"/>
      <c r="S145" s="11"/>
      <c r="T145" s="12"/>
    </row>
    <row r="146" spans="1:20" x14ac:dyDescent="0.15">
      <c r="A146" s="15"/>
      <c r="B146" s="16"/>
      <c r="C146" s="11"/>
      <c r="D146" s="11"/>
      <c r="E146" s="11"/>
      <c r="F146" s="12"/>
      <c r="H146" s="15"/>
      <c r="I146" s="16"/>
      <c r="J146" s="11"/>
      <c r="K146" s="11"/>
      <c r="L146" s="11"/>
      <c r="M146" s="12"/>
      <c r="O146" s="15"/>
      <c r="P146" s="16"/>
      <c r="Q146" s="11"/>
      <c r="R146" s="11"/>
      <c r="S146" s="11"/>
      <c r="T146" s="12"/>
    </row>
    <row r="147" spans="1:20" ht="13.5" customHeight="1" x14ac:dyDescent="0.15">
      <c r="A147" s="23">
        <v>5</v>
      </c>
      <c r="B147" s="24" t="s">
        <v>424</v>
      </c>
      <c r="C147" s="25">
        <v>6153</v>
      </c>
      <c r="D147" s="25">
        <v>13905</v>
      </c>
      <c r="E147" s="25">
        <v>6927</v>
      </c>
      <c r="F147" s="26">
        <v>6978</v>
      </c>
      <c r="H147" s="23">
        <v>6</v>
      </c>
      <c r="I147" s="24" t="s">
        <v>425</v>
      </c>
      <c r="J147" s="25">
        <v>5267</v>
      </c>
      <c r="K147" s="25">
        <v>12053</v>
      </c>
      <c r="L147" s="25">
        <v>6403</v>
      </c>
      <c r="M147" s="26">
        <v>5650</v>
      </c>
      <c r="O147" s="23">
        <v>7</v>
      </c>
      <c r="P147" s="24" t="s">
        <v>426</v>
      </c>
      <c r="Q147" s="25">
        <v>10319</v>
      </c>
      <c r="R147" s="25">
        <v>23320</v>
      </c>
      <c r="S147" s="25">
        <v>11731</v>
      </c>
      <c r="T147" s="26">
        <v>11589</v>
      </c>
    </row>
    <row r="148" spans="1:20" ht="14.25" x14ac:dyDescent="0.15">
      <c r="A148" s="44" t="s">
        <v>444</v>
      </c>
      <c r="B148" s="44"/>
      <c r="C148" s="44"/>
      <c r="D148" s="44"/>
      <c r="E148" s="44"/>
      <c r="F148" s="44"/>
      <c r="H148" s="27"/>
      <c r="O148" s="27"/>
    </row>
    <row r="149" spans="1:20" x14ac:dyDescent="0.15">
      <c r="A149" s="5" t="s">
        <v>412</v>
      </c>
      <c r="B149" s="6" t="s">
        <v>413</v>
      </c>
      <c r="C149" s="6" t="s">
        <v>414</v>
      </c>
      <c r="D149" s="6" t="s">
        <v>415</v>
      </c>
      <c r="E149" s="6" t="s">
        <v>416</v>
      </c>
      <c r="F149" s="7" t="s">
        <v>417</v>
      </c>
      <c r="H149" s="5" t="s">
        <v>412</v>
      </c>
      <c r="I149" s="6" t="s">
        <v>413</v>
      </c>
      <c r="J149" s="6" t="s">
        <v>414</v>
      </c>
      <c r="K149" s="6" t="s">
        <v>415</v>
      </c>
      <c r="L149" s="6" t="s">
        <v>416</v>
      </c>
      <c r="M149" s="7" t="s">
        <v>417</v>
      </c>
      <c r="O149" s="5" t="s">
        <v>412</v>
      </c>
      <c r="P149" s="6" t="s">
        <v>413</v>
      </c>
      <c r="Q149" s="6" t="s">
        <v>414</v>
      </c>
      <c r="R149" s="6" t="s">
        <v>415</v>
      </c>
      <c r="S149" s="6" t="s">
        <v>416</v>
      </c>
      <c r="T149" s="7" t="s">
        <v>417</v>
      </c>
    </row>
    <row r="150" spans="1:20" x14ac:dyDescent="0.15">
      <c r="A150" s="9">
        <v>17400</v>
      </c>
      <c r="B150" s="10" t="s">
        <v>311</v>
      </c>
      <c r="C150" s="11">
        <v>45</v>
      </c>
      <c r="D150" s="11">
        <v>102</v>
      </c>
      <c r="E150" s="11">
        <v>54</v>
      </c>
      <c r="F150" s="12">
        <v>48</v>
      </c>
      <c r="H150" s="9">
        <v>200</v>
      </c>
      <c r="I150" s="10" t="s">
        <v>139</v>
      </c>
      <c r="J150" s="11">
        <v>159</v>
      </c>
      <c r="K150" s="11">
        <v>313</v>
      </c>
      <c r="L150" s="11">
        <v>157</v>
      </c>
      <c r="M150" s="12">
        <v>156</v>
      </c>
      <c r="O150" s="9">
        <v>40101</v>
      </c>
      <c r="P150" s="10" t="s">
        <v>312</v>
      </c>
      <c r="Q150" s="11">
        <v>478</v>
      </c>
      <c r="R150" s="11">
        <v>1511</v>
      </c>
      <c r="S150" s="11">
        <v>754</v>
      </c>
      <c r="T150" s="12">
        <v>757</v>
      </c>
    </row>
    <row r="151" spans="1:20" x14ac:dyDescent="0.15">
      <c r="A151" s="9">
        <v>17500</v>
      </c>
      <c r="B151" s="10" t="s">
        <v>313</v>
      </c>
      <c r="C151" s="11">
        <v>160</v>
      </c>
      <c r="D151" s="11">
        <v>391</v>
      </c>
      <c r="E151" s="11">
        <v>195</v>
      </c>
      <c r="F151" s="12">
        <v>196</v>
      </c>
      <c r="H151" s="9">
        <v>251</v>
      </c>
      <c r="I151" s="10" t="s">
        <v>314</v>
      </c>
      <c r="J151" s="11">
        <v>342</v>
      </c>
      <c r="K151" s="11">
        <v>763</v>
      </c>
      <c r="L151" s="11">
        <v>391</v>
      </c>
      <c r="M151" s="12">
        <v>372</v>
      </c>
      <c r="O151" s="9">
        <v>40102</v>
      </c>
      <c r="P151" s="10" t="s">
        <v>315</v>
      </c>
      <c r="Q151" s="11">
        <v>858</v>
      </c>
      <c r="R151" s="11">
        <v>2102</v>
      </c>
      <c r="S151" s="11">
        <v>1016</v>
      </c>
      <c r="T151" s="12">
        <v>1086</v>
      </c>
    </row>
    <row r="152" spans="1:20" x14ac:dyDescent="0.15">
      <c r="A152" s="9">
        <v>17600</v>
      </c>
      <c r="B152" s="10" t="s">
        <v>316</v>
      </c>
      <c r="C152" s="11">
        <v>70</v>
      </c>
      <c r="D152" s="11">
        <v>119</v>
      </c>
      <c r="E152" s="11">
        <v>52</v>
      </c>
      <c r="F152" s="12">
        <v>67</v>
      </c>
      <c r="H152" s="9">
        <v>252</v>
      </c>
      <c r="I152" s="10" t="s">
        <v>317</v>
      </c>
      <c r="J152" s="11">
        <v>305</v>
      </c>
      <c r="K152" s="11">
        <v>664</v>
      </c>
      <c r="L152" s="11">
        <v>323</v>
      </c>
      <c r="M152" s="12">
        <v>341</v>
      </c>
      <c r="O152" s="9">
        <v>40103</v>
      </c>
      <c r="P152" s="10" t="s">
        <v>318</v>
      </c>
      <c r="Q152" s="11">
        <v>132</v>
      </c>
      <c r="R152" s="11">
        <v>449</v>
      </c>
      <c r="S152" s="11">
        <v>236</v>
      </c>
      <c r="T152" s="12">
        <v>213</v>
      </c>
    </row>
    <row r="153" spans="1:20" x14ac:dyDescent="0.15">
      <c r="A153" s="9">
        <v>17700</v>
      </c>
      <c r="B153" s="10" t="s">
        <v>319</v>
      </c>
      <c r="C153" s="11">
        <v>64</v>
      </c>
      <c r="D153" s="11">
        <v>155</v>
      </c>
      <c r="E153" s="11">
        <v>75</v>
      </c>
      <c r="F153" s="12">
        <v>80</v>
      </c>
      <c r="H153" s="9">
        <v>400</v>
      </c>
      <c r="I153" s="10" t="s">
        <v>320</v>
      </c>
      <c r="J153" s="11">
        <v>49</v>
      </c>
      <c r="K153" s="11">
        <v>133</v>
      </c>
      <c r="L153" s="11">
        <v>67</v>
      </c>
      <c r="M153" s="12">
        <v>66</v>
      </c>
      <c r="O153" s="9">
        <v>40104</v>
      </c>
      <c r="P153" s="10" t="s">
        <v>321</v>
      </c>
      <c r="Q153" s="11">
        <v>419</v>
      </c>
      <c r="R153" s="11">
        <v>1257</v>
      </c>
      <c r="S153" s="11">
        <v>617</v>
      </c>
      <c r="T153" s="12">
        <v>640</v>
      </c>
    </row>
    <row r="154" spans="1:20" x14ac:dyDescent="0.15">
      <c r="A154" s="9">
        <v>17800</v>
      </c>
      <c r="B154" s="10" t="s">
        <v>322</v>
      </c>
      <c r="C154" s="11">
        <v>129</v>
      </c>
      <c r="D154" s="11">
        <v>270</v>
      </c>
      <c r="E154" s="11">
        <v>132</v>
      </c>
      <c r="F154" s="12">
        <v>138</v>
      </c>
      <c r="H154" s="9">
        <v>500</v>
      </c>
      <c r="I154" s="10" t="s">
        <v>323</v>
      </c>
      <c r="J154" s="11">
        <v>145</v>
      </c>
      <c r="K154" s="11">
        <v>307</v>
      </c>
      <c r="L154" s="11">
        <v>155</v>
      </c>
      <c r="M154" s="12">
        <v>152</v>
      </c>
      <c r="O154" s="9">
        <v>40105</v>
      </c>
      <c r="P154" s="10" t="s">
        <v>324</v>
      </c>
      <c r="Q154" s="11">
        <v>220</v>
      </c>
      <c r="R154" s="11">
        <v>515</v>
      </c>
      <c r="S154" s="11">
        <v>257</v>
      </c>
      <c r="T154" s="12">
        <v>258</v>
      </c>
    </row>
    <row r="155" spans="1:20" x14ac:dyDescent="0.15">
      <c r="A155" s="9">
        <v>17900</v>
      </c>
      <c r="B155" s="10" t="s">
        <v>325</v>
      </c>
      <c r="C155" s="11">
        <v>109</v>
      </c>
      <c r="D155" s="11">
        <v>257</v>
      </c>
      <c r="E155" s="11">
        <v>139</v>
      </c>
      <c r="F155" s="12">
        <v>118</v>
      </c>
      <c r="H155" s="9">
        <v>600</v>
      </c>
      <c r="I155" s="10" t="s">
        <v>326</v>
      </c>
      <c r="J155" s="11">
        <v>299</v>
      </c>
      <c r="K155" s="11">
        <v>604</v>
      </c>
      <c r="L155" s="11">
        <v>343</v>
      </c>
      <c r="M155" s="12">
        <v>261</v>
      </c>
      <c r="O155" s="9">
        <v>40106</v>
      </c>
      <c r="P155" s="10" t="s">
        <v>327</v>
      </c>
      <c r="Q155" s="11">
        <v>480</v>
      </c>
      <c r="R155" s="11">
        <v>1666</v>
      </c>
      <c r="S155" s="11">
        <v>848</v>
      </c>
      <c r="T155" s="12">
        <v>818</v>
      </c>
    </row>
    <row r="156" spans="1:20" x14ac:dyDescent="0.15">
      <c r="A156" s="9">
        <v>18000</v>
      </c>
      <c r="B156" s="10" t="s">
        <v>328</v>
      </c>
      <c r="C156" s="11">
        <v>118</v>
      </c>
      <c r="D156" s="11">
        <v>292</v>
      </c>
      <c r="E156" s="11">
        <v>136</v>
      </c>
      <c r="F156" s="12">
        <v>156</v>
      </c>
      <c r="H156" s="9">
        <v>701</v>
      </c>
      <c r="I156" s="10" t="s">
        <v>329</v>
      </c>
      <c r="J156" s="11">
        <v>366</v>
      </c>
      <c r="K156" s="11">
        <v>568</v>
      </c>
      <c r="L156" s="11">
        <v>424</v>
      </c>
      <c r="M156" s="12">
        <v>144</v>
      </c>
      <c r="O156" s="9">
        <v>40107</v>
      </c>
      <c r="P156" s="10" t="s">
        <v>330</v>
      </c>
      <c r="Q156" s="11">
        <v>312</v>
      </c>
      <c r="R156" s="11">
        <v>1044</v>
      </c>
      <c r="S156" s="11">
        <v>521</v>
      </c>
      <c r="T156" s="12">
        <v>523</v>
      </c>
    </row>
    <row r="157" spans="1:20" x14ac:dyDescent="0.15">
      <c r="A157" s="9">
        <v>18100</v>
      </c>
      <c r="B157" s="10" t="s">
        <v>331</v>
      </c>
      <c r="C157" s="11">
        <v>47</v>
      </c>
      <c r="D157" s="11">
        <v>125</v>
      </c>
      <c r="E157" s="11">
        <v>63</v>
      </c>
      <c r="F157" s="12">
        <v>62</v>
      </c>
      <c r="H157" s="9">
        <v>702</v>
      </c>
      <c r="I157" s="10" t="s">
        <v>332</v>
      </c>
      <c r="J157" s="11">
        <v>255</v>
      </c>
      <c r="K157" s="11">
        <v>575</v>
      </c>
      <c r="L157" s="11">
        <v>308</v>
      </c>
      <c r="M157" s="12">
        <v>267</v>
      </c>
      <c r="O157" s="9">
        <v>40108</v>
      </c>
      <c r="P157" s="10" t="s">
        <v>333</v>
      </c>
      <c r="Q157" s="11">
        <v>398</v>
      </c>
      <c r="R157" s="11">
        <v>1317</v>
      </c>
      <c r="S157" s="11">
        <v>669</v>
      </c>
      <c r="T157" s="12">
        <v>648</v>
      </c>
    </row>
    <row r="158" spans="1:20" x14ac:dyDescent="0.15">
      <c r="A158" s="9">
        <v>18200</v>
      </c>
      <c r="B158" s="10" t="s">
        <v>334</v>
      </c>
      <c r="C158" s="11">
        <v>57</v>
      </c>
      <c r="D158" s="11">
        <v>133</v>
      </c>
      <c r="E158" s="11">
        <v>58</v>
      </c>
      <c r="F158" s="12">
        <v>75</v>
      </c>
      <c r="H158" s="9">
        <v>703</v>
      </c>
      <c r="I158" s="10" t="s">
        <v>335</v>
      </c>
      <c r="J158" s="11">
        <v>354</v>
      </c>
      <c r="K158" s="11">
        <v>1094</v>
      </c>
      <c r="L158" s="11">
        <v>543</v>
      </c>
      <c r="M158" s="12">
        <v>551</v>
      </c>
      <c r="O158" s="9">
        <v>40109</v>
      </c>
      <c r="P158" s="10" t="s">
        <v>336</v>
      </c>
      <c r="Q158" s="11">
        <v>319</v>
      </c>
      <c r="R158" s="11">
        <v>943</v>
      </c>
      <c r="S158" s="11">
        <v>475</v>
      </c>
      <c r="T158" s="12">
        <v>468</v>
      </c>
    </row>
    <row r="159" spans="1:20" x14ac:dyDescent="0.15">
      <c r="A159" s="9">
        <v>18300</v>
      </c>
      <c r="B159" s="10" t="s">
        <v>337</v>
      </c>
      <c r="C159" s="11">
        <v>29</v>
      </c>
      <c r="D159" s="11">
        <v>68</v>
      </c>
      <c r="E159" s="11">
        <v>36</v>
      </c>
      <c r="F159" s="12">
        <v>32</v>
      </c>
      <c r="H159" s="9">
        <v>801</v>
      </c>
      <c r="I159" s="10" t="s">
        <v>338</v>
      </c>
      <c r="J159" s="11">
        <v>411</v>
      </c>
      <c r="K159" s="11">
        <v>898</v>
      </c>
      <c r="L159" s="11">
        <v>533</v>
      </c>
      <c r="M159" s="12">
        <v>365</v>
      </c>
      <c r="O159" s="9">
        <v>40201</v>
      </c>
      <c r="P159" s="10" t="s">
        <v>339</v>
      </c>
      <c r="Q159" s="11">
        <v>677</v>
      </c>
      <c r="R159" s="11">
        <v>1779</v>
      </c>
      <c r="S159" s="11">
        <v>864</v>
      </c>
      <c r="T159" s="12">
        <v>915</v>
      </c>
    </row>
    <row r="160" spans="1:20" x14ac:dyDescent="0.15">
      <c r="A160" s="9">
        <v>18400</v>
      </c>
      <c r="B160" s="10" t="s">
        <v>340</v>
      </c>
      <c r="C160" s="11">
        <v>120</v>
      </c>
      <c r="D160" s="11">
        <v>190</v>
      </c>
      <c r="E160" s="11">
        <v>114</v>
      </c>
      <c r="F160" s="12">
        <v>76</v>
      </c>
      <c r="H160" s="9">
        <v>802</v>
      </c>
      <c r="I160" s="10" t="s">
        <v>341</v>
      </c>
      <c r="J160" s="11">
        <v>267</v>
      </c>
      <c r="K160" s="11">
        <v>670</v>
      </c>
      <c r="L160" s="11">
        <v>357</v>
      </c>
      <c r="M160" s="12">
        <v>313</v>
      </c>
      <c r="O160" s="9">
        <v>40202</v>
      </c>
      <c r="P160" s="10" t="s">
        <v>342</v>
      </c>
      <c r="Q160" s="11">
        <v>195</v>
      </c>
      <c r="R160" s="11">
        <v>589</v>
      </c>
      <c r="S160" s="11">
        <v>305</v>
      </c>
      <c r="T160" s="12">
        <v>284</v>
      </c>
    </row>
    <row r="161" spans="1:20" x14ac:dyDescent="0.15">
      <c r="A161" s="9">
        <v>18500</v>
      </c>
      <c r="B161" s="10" t="s">
        <v>343</v>
      </c>
      <c r="C161" s="11">
        <v>173</v>
      </c>
      <c r="D161" s="11">
        <v>368</v>
      </c>
      <c r="E161" s="11">
        <v>188</v>
      </c>
      <c r="F161" s="12">
        <v>180</v>
      </c>
      <c r="H161" s="9">
        <v>900</v>
      </c>
      <c r="I161" s="10" t="s">
        <v>344</v>
      </c>
      <c r="J161" s="11">
        <v>212</v>
      </c>
      <c r="K161" s="11">
        <v>486</v>
      </c>
      <c r="L161" s="11">
        <v>239</v>
      </c>
      <c r="M161" s="12">
        <v>247</v>
      </c>
      <c r="O161" s="9">
        <v>40203</v>
      </c>
      <c r="P161" s="10" t="s">
        <v>345</v>
      </c>
      <c r="Q161" s="11">
        <v>133</v>
      </c>
      <c r="R161" s="11">
        <v>372</v>
      </c>
      <c r="S161" s="11">
        <v>180</v>
      </c>
      <c r="T161" s="12">
        <v>192</v>
      </c>
    </row>
    <row r="162" spans="1:20" x14ac:dyDescent="0.15">
      <c r="A162" s="9">
        <v>18600</v>
      </c>
      <c r="B162" s="10" t="s">
        <v>346</v>
      </c>
      <c r="C162" s="11">
        <v>65</v>
      </c>
      <c r="D162" s="11">
        <v>157</v>
      </c>
      <c r="E162" s="11">
        <v>81</v>
      </c>
      <c r="F162" s="12">
        <v>76</v>
      </c>
      <c r="H162" s="9">
        <v>1000</v>
      </c>
      <c r="I162" s="10" t="s">
        <v>347</v>
      </c>
      <c r="J162" s="11">
        <v>159</v>
      </c>
      <c r="K162" s="11">
        <v>340</v>
      </c>
      <c r="L162" s="11">
        <v>188</v>
      </c>
      <c r="M162" s="12">
        <v>152</v>
      </c>
      <c r="O162" s="9">
        <v>40204</v>
      </c>
      <c r="P162" s="10" t="s">
        <v>348</v>
      </c>
      <c r="Q162" s="11">
        <v>403</v>
      </c>
      <c r="R162" s="11">
        <v>1121</v>
      </c>
      <c r="S162" s="11">
        <v>538</v>
      </c>
      <c r="T162" s="12">
        <v>583</v>
      </c>
    </row>
    <row r="163" spans="1:20" x14ac:dyDescent="0.15">
      <c r="A163" s="9">
        <v>18700</v>
      </c>
      <c r="B163" s="10" t="s">
        <v>349</v>
      </c>
      <c r="C163" s="11">
        <v>50</v>
      </c>
      <c r="D163" s="11">
        <v>117</v>
      </c>
      <c r="E163" s="11">
        <v>60</v>
      </c>
      <c r="F163" s="12">
        <v>57</v>
      </c>
      <c r="H163" s="9">
        <v>1100</v>
      </c>
      <c r="I163" s="10" t="s">
        <v>350</v>
      </c>
      <c r="J163" s="11">
        <v>44</v>
      </c>
      <c r="K163" s="11">
        <v>126</v>
      </c>
      <c r="L163" s="11">
        <v>62</v>
      </c>
      <c r="M163" s="12">
        <v>64</v>
      </c>
      <c r="O163" s="9">
        <v>40205</v>
      </c>
      <c r="P163" s="10" t="s">
        <v>351</v>
      </c>
      <c r="Q163" s="11">
        <v>275</v>
      </c>
      <c r="R163" s="11">
        <v>711</v>
      </c>
      <c r="S163" s="11">
        <v>358</v>
      </c>
      <c r="T163" s="12">
        <v>353</v>
      </c>
    </row>
    <row r="164" spans="1:20" x14ac:dyDescent="0.15">
      <c r="A164" s="9">
        <v>18800</v>
      </c>
      <c r="B164" s="10" t="s">
        <v>352</v>
      </c>
      <c r="C164" s="11">
        <v>40</v>
      </c>
      <c r="D164" s="11">
        <v>84</v>
      </c>
      <c r="E164" s="11">
        <v>43</v>
      </c>
      <c r="F164" s="12">
        <v>41</v>
      </c>
      <c r="H164" s="9">
        <v>1200</v>
      </c>
      <c r="I164" s="10" t="s">
        <v>353</v>
      </c>
      <c r="J164" s="11">
        <v>122</v>
      </c>
      <c r="K164" s="11">
        <v>346</v>
      </c>
      <c r="L164" s="11">
        <v>173</v>
      </c>
      <c r="M164" s="12">
        <v>173</v>
      </c>
      <c r="O164" s="9">
        <v>40206</v>
      </c>
      <c r="P164" s="10" t="s">
        <v>354</v>
      </c>
      <c r="Q164" s="11">
        <v>713</v>
      </c>
      <c r="R164" s="11">
        <v>2449</v>
      </c>
      <c r="S164" s="11">
        <v>1211</v>
      </c>
      <c r="T164" s="12">
        <v>1238</v>
      </c>
    </row>
    <row r="165" spans="1:20" x14ac:dyDescent="0.15">
      <c r="A165" s="9">
        <v>18900</v>
      </c>
      <c r="B165" s="10" t="s">
        <v>355</v>
      </c>
      <c r="C165" s="11">
        <v>107</v>
      </c>
      <c r="D165" s="11">
        <v>230</v>
      </c>
      <c r="E165" s="11">
        <v>108</v>
      </c>
      <c r="F165" s="12">
        <v>122</v>
      </c>
      <c r="H165" s="9">
        <v>1801</v>
      </c>
      <c r="I165" s="10" t="s">
        <v>356</v>
      </c>
      <c r="J165" s="11">
        <v>234</v>
      </c>
      <c r="K165" s="11">
        <v>605</v>
      </c>
      <c r="L165" s="11">
        <v>295</v>
      </c>
      <c r="M165" s="12">
        <v>310</v>
      </c>
      <c r="O165" s="9">
        <v>40301</v>
      </c>
      <c r="P165" s="10" t="s">
        <v>357</v>
      </c>
      <c r="Q165" s="11">
        <v>275</v>
      </c>
      <c r="R165" s="11">
        <v>763</v>
      </c>
      <c r="S165" s="11">
        <v>379</v>
      </c>
      <c r="T165" s="12">
        <v>384</v>
      </c>
    </row>
    <row r="166" spans="1:20" x14ac:dyDescent="0.15">
      <c r="A166" s="9">
        <v>19000</v>
      </c>
      <c r="B166" s="10" t="s">
        <v>358</v>
      </c>
      <c r="C166" s="11">
        <v>161</v>
      </c>
      <c r="D166" s="11">
        <v>241</v>
      </c>
      <c r="E166" s="11">
        <v>99</v>
      </c>
      <c r="F166" s="12">
        <v>142</v>
      </c>
      <c r="H166" s="9">
        <v>1802</v>
      </c>
      <c r="I166" s="10" t="s">
        <v>359</v>
      </c>
      <c r="J166" s="11">
        <v>466</v>
      </c>
      <c r="K166" s="11">
        <v>1052</v>
      </c>
      <c r="L166" s="11">
        <v>524</v>
      </c>
      <c r="M166" s="12">
        <v>528</v>
      </c>
      <c r="O166" s="9">
        <v>40302</v>
      </c>
      <c r="P166" s="10" t="s">
        <v>360</v>
      </c>
      <c r="Q166" s="11">
        <v>378</v>
      </c>
      <c r="R166" s="11">
        <v>982</v>
      </c>
      <c r="S166" s="11">
        <v>488</v>
      </c>
      <c r="T166" s="12">
        <v>494</v>
      </c>
    </row>
    <row r="167" spans="1:20" x14ac:dyDescent="0.15">
      <c r="A167" s="9">
        <v>19100</v>
      </c>
      <c r="B167" s="10" t="s">
        <v>361</v>
      </c>
      <c r="C167" s="11">
        <v>33</v>
      </c>
      <c r="D167" s="11">
        <v>85</v>
      </c>
      <c r="E167" s="11">
        <v>38</v>
      </c>
      <c r="F167" s="12">
        <v>47</v>
      </c>
      <c r="H167" s="9">
        <v>1803</v>
      </c>
      <c r="I167" s="10" t="s">
        <v>362</v>
      </c>
      <c r="J167" s="11">
        <v>376</v>
      </c>
      <c r="K167" s="11">
        <v>824</v>
      </c>
      <c r="L167" s="11">
        <v>403</v>
      </c>
      <c r="M167" s="12">
        <v>421</v>
      </c>
      <c r="O167" s="9">
        <v>40303</v>
      </c>
      <c r="P167" s="10" t="s">
        <v>363</v>
      </c>
      <c r="Q167" s="11">
        <v>279</v>
      </c>
      <c r="R167" s="11">
        <v>748</v>
      </c>
      <c r="S167" s="11">
        <v>377</v>
      </c>
      <c r="T167" s="12">
        <v>371</v>
      </c>
    </row>
    <row r="168" spans="1:20" x14ac:dyDescent="0.15">
      <c r="A168" s="9">
        <v>19200</v>
      </c>
      <c r="B168" s="10" t="s">
        <v>364</v>
      </c>
      <c r="C168" s="11">
        <v>76</v>
      </c>
      <c r="D168" s="11">
        <v>170</v>
      </c>
      <c r="E168" s="11">
        <v>72</v>
      </c>
      <c r="F168" s="12">
        <v>98</v>
      </c>
      <c r="H168" s="9">
        <v>1804</v>
      </c>
      <c r="I168" s="10" t="s">
        <v>365</v>
      </c>
      <c r="J168" s="11">
        <v>286</v>
      </c>
      <c r="K168" s="11">
        <v>650</v>
      </c>
      <c r="L168" s="11">
        <v>331</v>
      </c>
      <c r="M168" s="12">
        <v>319</v>
      </c>
      <c r="O168" s="9">
        <v>40304</v>
      </c>
      <c r="P168" s="10" t="s">
        <v>366</v>
      </c>
      <c r="Q168" s="11">
        <v>281</v>
      </c>
      <c r="R168" s="11">
        <v>897</v>
      </c>
      <c r="S168" s="11">
        <v>447</v>
      </c>
      <c r="T168" s="12">
        <v>450</v>
      </c>
    </row>
    <row r="169" spans="1:20" x14ac:dyDescent="0.15">
      <c r="A169" s="9">
        <v>19300</v>
      </c>
      <c r="B169" s="10" t="s">
        <v>367</v>
      </c>
      <c r="C169" s="11">
        <v>109</v>
      </c>
      <c r="D169" s="11">
        <v>262</v>
      </c>
      <c r="E169" s="11">
        <v>134</v>
      </c>
      <c r="F169" s="12">
        <v>128</v>
      </c>
      <c r="H169" s="9">
        <v>1851</v>
      </c>
      <c r="I169" s="10" t="s">
        <v>368</v>
      </c>
      <c r="J169" s="11">
        <v>210</v>
      </c>
      <c r="K169" s="11">
        <v>520</v>
      </c>
      <c r="L169" s="11">
        <v>267</v>
      </c>
      <c r="M169" s="12">
        <v>253</v>
      </c>
      <c r="O169" s="9">
        <v>40305</v>
      </c>
      <c r="P169" s="10" t="s">
        <v>369</v>
      </c>
      <c r="Q169" s="11">
        <v>810</v>
      </c>
      <c r="R169" s="11">
        <v>2121</v>
      </c>
      <c r="S169" s="11">
        <v>1035</v>
      </c>
      <c r="T169" s="12">
        <v>1086</v>
      </c>
    </row>
    <row r="170" spans="1:20" x14ac:dyDescent="0.15">
      <c r="A170" s="9">
        <v>19400</v>
      </c>
      <c r="B170" s="10" t="s">
        <v>370</v>
      </c>
      <c r="C170" s="11">
        <v>56</v>
      </c>
      <c r="D170" s="11">
        <v>109</v>
      </c>
      <c r="E170" s="11">
        <v>54</v>
      </c>
      <c r="F170" s="12">
        <v>55</v>
      </c>
      <c r="H170" s="9">
        <v>1852</v>
      </c>
      <c r="I170" s="10" t="s">
        <v>371</v>
      </c>
      <c r="J170" s="11">
        <v>302</v>
      </c>
      <c r="K170" s="11">
        <v>793</v>
      </c>
      <c r="L170" s="11">
        <v>403</v>
      </c>
      <c r="M170" s="12">
        <v>390</v>
      </c>
      <c r="O170" s="9">
        <v>40306</v>
      </c>
      <c r="P170" s="10" t="s">
        <v>372</v>
      </c>
      <c r="Q170" s="11">
        <v>957</v>
      </c>
      <c r="R170" s="11">
        <v>2336</v>
      </c>
      <c r="S170" s="11">
        <v>1149</v>
      </c>
      <c r="T170" s="12">
        <v>1187</v>
      </c>
    </row>
    <row r="171" spans="1:20" x14ac:dyDescent="0.15">
      <c r="A171" s="9">
        <v>19500</v>
      </c>
      <c r="B171" s="10" t="s">
        <v>373</v>
      </c>
      <c r="C171" s="11">
        <v>57</v>
      </c>
      <c r="D171" s="11">
        <v>136</v>
      </c>
      <c r="E171" s="11">
        <v>74</v>
      </c>
      <c r="F171" s="12">
        <v>62</v>
      </c>
      <c r="H171" s="9">
        <v>1853</v>
      </c>
      <c r="I171" s="10" t="s">
        <v>374</v>
      </c>
      <c r="J171" s="11">
        <v>393</v>
      </c>
      <c r="K171" s="11">
        <v>983</v>
      </c>
      <c r="L171" s="11">
        <v>496</v>
      </c>
      <c r="M171" s="12">
        <v>487</v>
      </c>
      <c r="O171" s="9"/>
      <c r="P171" s="10"/>
      <c r="Q171" s="11"/>
      <c r="R171" s="11"/>
      <c r="S171" s="11"/>
      <c r="T171" s="12"/>
    </row>
    <row r="172" spans="1:20" x14ac:dyDescent="0.15">
      <c r="A172" s="9">
        <v>19600</v>
      </c>
      <c r="B172" s="10" t="s">
        <v>375</v>
      </c>
      <c r="C172" s="11">
        <v>140</v>
      </c>
      <c r="D172" s="11">
        <v>293</v>
      </c>
      <c r="E172" s="11">
        <v>142</v>
      </c>
      <c r="F172" s="12">
        <v>151</v>
      </c>
      <c r="H172" s="9">
        <v>1854</v>
      </c>
      <c r="I172" s="10" t="s">
        <v>376</v>
      </c>
      <c r="J172" s="11">
        <v>256</v>
      </c>
      <c r="K172" s="11">
        <v>648</v>
      </c>
      <c r="L172" s="11">
        <v>321</v>
      </c>
      <c r="M172" s="12">
        <v>327</v>
      </c>
      <c r="O172" s="9"/>
      <c r="P172" s="10"/>
      <c r="Q172" s="11"/>
      <c r="R172" s="11"/>
      <c r="S172" s="11"/>
      <c r="T172" s="12"/>
    </row>
    <row r="173" spans="1:20" x14ac:dyDescent="0.15">
      <c r="A173" s="9">
        <v>19700</v>
      </c>
      <c r="B173" s="10" t="s">
        <v>377</v>
      </c>
      <c r="C173" s="11">
        <v>65</v>
      </c>
      <c r="D173" s="11">
        <v>142</v>
      </c>
      <c r="E173" s="11">
        <v>80</v>
      </c>
      <c r="F173" s="12">
        <v>62</v>
      </c>
      <c r="H173" s="9">
        <v>1855</v>
      </c>
      <c r="I173" s="10" t="s">
        <v>378</v>
      </c>
      <c r="J173" s="11">
        <v>179</v>
      </c>
      <c r="K173" s="11">
        <v>520</v>
      </c>
      <c r="L173" s="11">
        <v>263</v>
      </c>
      <c r="M173" s="12">
        <v>257</v>
      </c>
      <c r="O173" s="9"/>
      <c r="P173" s="10"/>
      <c r="Q173" s="11"/>
      <c r="R173" s="11"/>
      <c r="S173" s="11"/>
      <c r="T173" s="12"/>
    </row>
    <row r="174" spans="1:20" x14ac:dyDescent="0.15">
      <c r="A174" s="9">
        <v>19800</v>
      </c>
      <c r="B174" s="10" t="s">
        <v>379</v>
      </c>
      <c r="C174" s="11">
        <v>58</v>
      </c>
      <c r="D174" s="11">
        <v>132</v>
      </c>
      <c r="E174" s="11">
        <v>69</v>
      </c>
      <c r="F174" s="12">
        <v>63</v>
      </c>
      <c r="H174" s="9"/>
      <c r="I174" s="10"/>
      <c r="J174" s="11"/>
      <c r="K174" s="11"/>
      <c r="L174" s="11"/>
      <c r="M174" s="12"/>
      <c r="O174" s="9"/>
      <c r="P174" s="10"/>
      <c r="Q174" s="11"/>
      <c r="R174" s="11"/>
      <c r="S174" s="11"/>
      <c r="T174" s="12"/>
    </row>
    <row r="175" spans="1:20" x14ac:dyDescent="0.15">
      <c r="A175" s="9">
        <v>19900</v>
      </c>
      <c r="B175" s="10" t="s">
        <v>380</v>
      </c>
      <c r="C175" s="11">
        <v>34</v>
      </c>
      <c r="D175" s="11">
        <v>78</v>
      </c>
      <c r="E175" s="11">
        <v>40</v>
      </c>
      <c r="F175" s="12">
        <v>38</v>
      </c>
      <c r="H175" s="9"/>
      <c r="I175" s="10"/>
      <c r="J175" s="11"/>
      <c r="K175" s="11"/>
      <c r="L175" s="11"/>
      <c r="M175" s="12"/>
      <c r="O175" s="9"/>
      <c r="P175" s="10"/>
      <c r="Q175" s="11"/>
      <c r="R175" s="11"/>
      <c r="S175" s="11"/>
      <c r="T175" s="12"/>
    </row>
    <row r="176" spans="1:20" x14ac:dyDescent="0.15">
      <c r="A176" s="9">
        <v>20000</v>
      </c>
      <c r="B176" s="10" t="s">
        <v>381</v>
      </c>
      <c r="C176" s="11">
        <v>50</v>
      </c>
      <c r="D176" s="11">
        <v>121</v>
      </c>
      <c r="E176" s="11">
        <v>60</v>
      </c>
      <c r="F176" s="12">
        <v>61</v>
      </c>
      <c r="H176" s="9"/>
      <c r="I176" s="10"/>
      <c r="J176" s="11"/>
      <c r="K176" s="11"/>
      <c r="L176" s="11"/>
      <c r="M176" s="12"/>
      <c r="O176" s="9"/>
      <c r="P176" s="10"/>
      <c r="Q176" s="11"/>
      <c r="R176" s="11"/>
      <c r="S176" s="11"/>
      <c r="T176" s="12"/>
    </row>
    <row r="177" spans="1:20" x14ac:dyDescent="0.15">
      <c r="A177" s="9">
        <v>20100</v>
      </c>
      <c r="B177" s="10" t="s">
        <v>382</v>
      </c>
      <c r="C177" s="11">
        <v>82</v>
      </c>
      <c r="D177" s="11">
        <v>189</v>
      </c>
      <c r="E177" s="11">
        <v>93</v>
      </c>
      <c r="F177" s="12">
        <v>96</v>
      </c>
      <c r="H177" s="9"/>
      <c r="I177" s="10"/>
      <c r="J177" s="11"/>
      <c r="K177" s="11"/>
      <c r="L177" s="11"/>
      <c r="M177" s="12"/>
      <c r="O177" s="9"/>
      <c r="P177" s="10"/>
      <c r="Q177" s="11"/>
      <c r="R177" s="11"/>
      <c r="S177" s="11"/>
      <c r="T177" s="12"/>
    </row>
    <row r="178" spans="1:20" x14ac:dyDescent="0.15">
      <c r="A178" s="9">
        <v>20200</v>
      </c>
      <c r="B178" s="10" t="s">
        <v>383</v>
      </c>
      <c r="C178" s="11">
        <v>27</v>
      </c>
      <c r="D178" s="11">
        <v>68</v>
      </c>
      <c r="E178" s="11">
        <v>36</v>
      </c>
      <c r="F178" s="12">
        <v>32</v>
      </c>
      <c r="H178" s="9"/>
      <c r="I178" s="10"/>
      <c r="J178" s="11"/>
      <c r="K178" s="11"/>
      <c r="L178" s="11"/>
      <c r="M178" s="12"/>
      <c r="O178" s="9"/>
      <c r="P178" s="10"/>
      <c r="Q178" s="11"/>
      <c r="R178" s="11"/>
      <c r="S178" s="11"/>
      <c r="T178" s="12"/>
    </row>
    <row r="179" spans="1:20" x14ac:dyDescent="0.15">
      <c r="A179" s="9">
        <v>20300</v>
      </c>
      <c r="B179" s="10" t="s">
        <v>384</v>
      </c>
      <c r="C179" s="11">
        <v>21</v>
      </c>
      <c r="D179" s="11">
        <v>43</v>
      </c>
      <c r="E179" s="11">
        <v>17</v>
      </c>
      <c r="F179" s="12">
        <v>26</v>
      </c>
      <c r="H179" s="9"/>
      <c r="I179" s="10"/>
      <c r="J179" s="11"/>
      <c r="K179" s="11"/>
      <c r="L179" s="11"/>
      <c r="M179" s="12"/>
      <c r="O179" s="9"/>
      <c r="P179" s="10"/>
      <c r="Q179" s="11"/>
      <c r="R179" s="11"/>
      <c r="S179" s="11"/>
      <c r="T179" s="12"/>
    </row>
    <row r="180" spans="1:20" x14ac:dyDescent="0.15">
      <c r="A180" s="9">
        <v>20400</v>
      </c>
      <c r="B180" s="10" t="s">
        <v>385</v>
      </c>
      <c r="C180" s="11">
        <v>19</v>
      </c>
      <c r="D180" s="11">
        <v>42</v>
      </c>
      <c r="E180" s="11">
        <v>18</v>
      </c>
      <c r="F180" s="12">
        <v>24</v>
      </c>
      <c r="H180" s="9"/>
      <c r="I180" s="10"/>
      <c r="J180" s="11"/>
      <c r="K180" s="11"/>
      <c r="L180" s="11"/>
      <c r="M180" s="12"/>
      <c r="O180" s="9"/>
      <c r="P180" s="10"/>
      <c r="Q180" s="11"/>
      <c r="R180" s="11"/>
      <c r="S180" s="11"/>
      <c r="T180" s="12"/>
    </row>
    <row r="181" spans="1:20" x14ac:dyDescent="0.15">
      <c r="A181" s="9">
        <v>20500</v>
      </c>
      <c r="B181" s="10" t="s">
        <v>386</v>
      </c>
      <c r="C181" s="11">
        <v>45</v>
      </c>
      <c r="D181" s="11">
        <v>102</v>
      </c>
      <c r="E181" s="11">
        <v>52</v>
      </c>
      <c r="F181" s="12">
        <v>50</v>
      </c>
      <c r="H181" s="9"/>
      <c r="I181" s="10"/>
      <c r="J181" s="11"/>
      <c r="K181" s="11"/>
      <c r="L181" s="11"/>
      <c r="M181" s="12"/>
      <c r="O181" s="9"/>
      <c r="P181" s="10"/>
      <c r="Q181" s="11"/>
      <c r="R181" s="11"/>
      <c r="S181" s="11"/>
      <c r="T181" s="12"/>
    </row>
    <row r="182" spans="1:20" x14ac:dyDescent="0.15">
      <c r="A182" s="9">
        <v>20600</v>
      </c>
      <c r="B182" s="10" t="s">
        <v>427</v>
      </c>
      <c r="C182" s="11">
        <v>1</v>
      </c>
      <c r="D182" s="11">
        <v>1</v>
      </c>
      <c r="E182" s="11">
        <v>1</v>
      </c>
      <c r="F182" s="12">
        <v>0</v>
      </c>
      <c r="H182" s="9"/>
      <c r="I182" s="10"/>
      <c r="J182" s="11"/>
      <c r="K182" s="11"/>
      <c r="L182" s="11"/>
      <c r="M182" s="12"/>
      <c r="O182" s="9"/>
      <c r="P182" s="10"/>
      <c r="Q182" s="11"/>
      <c r="R182" s="11"/>
      <c r="S182" s="11"/>
      <c r="T182" s="12"/>
    </row>
    <row r="183" spans="1:20" x14ac:dyDescent="0.15">
      <c r="A183" s="9"/>
      <c r="B183" s="10"/>
      <c r="C183" s="11"/>
      <c r="D183" s="11"/>
      <c r="E183" s="11"/>
      <c r="F183" s="12"/>
      <c r="H183" s="9"/>
      <c r="I183" s="10"/>
      <c r="J183" s="11"/>
      <c r="K183" s="11"/>
      <c r="L183" s="11"/>
      <c r="M183" s="12"/>
      <c r="O183" s="9"/>
      <c r="P183" s="10"/>
      <c r="Q183" s="11"/>
      <c r="R183" s="11"/>
      <c r="S183" s="11"/>
      <c r="T183" s="12"/>
    </row>
    <row r="184" spans="1:20" x14ac:dyDescent="0.15">
      <c r="A184" s="9"/>
      <c r="B184" s="10"/>
      <c r="C184" s="11"/>
      <c r="D184" s="11"/>
      <c r="E184" s="11"/>
      <c r="F184" s="12"/>
      <c r="H184" s="9"/>
      <c r="I184" s="10"/>
      <c r="J184" s="11"/>
      <c r="K184" s="11"/>
      <c r="L184" s="11"/>
      <c r="M184" s="12"/>
      <c r="O184" s="9"/>
      <c r="P184" s="10"/>
      <c r="Q184" s="11"/>
      <c r="R184" s="11"/>
      <c r="S184" s="11"/>
      <c r="T184" s="12"/>
    </row>
    <row r="185" spans="1:20" x14ac:dyDescent="0.15">
      <c r="A185" s="9"/>
      <c r="B185" s="10"/>
      <c r="C185" s="11"/>
      <c r="D185" s="11"/>
      <c r="E185" s="11"/>
      <c r="F185" s="12"/>
      <c r="H185" s="9"/>
      <c r="I185" s="10"/>
      <c r="J185" s="11"/>
      <c r="K185" s="11"/>
      <c r="L185" s="11"/>
      <c r="M185" s="12"/>
      <c r="O185" s="9"/>
      <c r="P185" s="10"/>
      <c r="Q185" s="11"/>
      <c r="R185" s="11"/>
      <c r="S185" s="11"/>
      <c r="T185" s="12"/>
    </row>
    <row r="186" spans="1:20" x14ac:dyDescent="0.15">
      <c r="A186" s="9"/>
      <c r="B186" s="10"/>
      <c r="C186" s="11"/>
      <c r="D186" s="11"/>
      <c r="E186" s="11"/>
      <c r="F186" s="12"/>
      <c r="H186" s="9"/>
      <c r="I186" s="10"/>
      <c r="J186" s="11"/>
      <c r="K186" s="11"/>
      <c r="L186" s="11"/>
      <c r="M186" s="12"/>
      <c r="O186" s="9"/>
      <c r="P186" s="10"/>
      <c r="Q186" s="11"/>
      <c r="R186" s="11"/>
      <c r="S186" s="11"/>
      <c r="T186" s="12"/>
    </row>
    <row r="187" spans="1:20" x14ac:dyDescent="0.15">
      <c r="A187" s="9"/>
      <c r="B187" s="10"/>
      <c r="C187" s="11"/>
      <c r="D187" s="11"/>
      <c r="E187" s="11"/>
      <c r="F187" s="12"/>
      <c r="H187" s="9"/>
      <c r="I187" s="10"/>
      <c r="J187" s="11"/>
      <c r="K187" s="11"/>
      <c r="L187" s="11"/>
      <c r="M187" s="12"/>
      <c r="O187" s="9"/>
      <c r="P187" s="10"/>
      <c r="Q187" s="11"/>
      <c r="R187" s="11"/>
      <c r="S187" s="11"/>
      <c r="T187" s="12"/>
    </row>
    <row r="188" spans="1:20" x14ac:dyDescent="0.15">
      <c r="A188" s="9"/>
      <c r="B188" s="10"/>
      <c r="C188" s="11"/>
      <c r="D188" s="11"/>
      <c r="E188" s="11"/>
      <c r="F188" s="12"/>
      <c r="H188" s="9"/>
      <c r="I188" s="29"/>
      <c r="J188" s="11"/>
      <c r="K188" s="11"/>
      <c r="L188" s="11"/>
      <c r="M188" s="12"/>
      <c r="O188" s="9"/>
      <c r="P188" s="10"/>
      <c r="Q188" s="11"/>
      <c r="R188" s="11"/>
      <c r="S188" s="11"/>
      <c r="T188" s="12"/>
    </row>
    <row r="189" spans="1:20" x14ac:dyDescent="0.15">
      <c r="A189" s="9"/>
      <c r="B189" s="10"/>
      <c r="C189" s="11"/>
      <c r="D189" s="11"/>
      <c r="E189" s="11"/>
      <c r="F189" s="12"/>
      <c r="H189" s="9"/>
      <c r="I189" s="29"/>
      <c r="J189" s="11"/>
      <c r="K189" s="11"/>
      <c r="L189" s="11"/>
      <c r="M189" s="12"/>
      <c r="O189" s="9"/>
      <c r="P189" s="10"/>
      <c r="Q189" s="11"/>
      <c r="R189" s="11"/>
      <c r="S189" s="11"/>
      <c r="T189" s="12"/>
    </row>
    <row r="190" spans="1:20" x14ac:dyDescent="0.15">
      <c r="A190" s="9"/>
      <c r="B190" s="10"/>
      <c r="C190" s="11"/>
      <c r="D190" s="11"/>
      <c r="E190" s="11"/>
      <c r="F190" s="12"/>
      <c r="H190" s="9"/>
      <c r="I190" s="29"/>
      <c r="J190" s="11"/>
      <c r="K190" s="11"/>
      <c r="L190" s="11"/>
      <c r="M190" s="12"/>
      <c r="O190" s="9"/>
      <c r="P190" s="10"/>
      <c r="Q190" s="11"/>
      <c r="R190" s="11"/>
      <c r="S190" s="11"/>
      <c r="T190" s="12"/>
    </row>
    <row r="191" spans="1:20" x14ac:dyDescent="0.15">
      <c r="A191" s="9"/>
      <c r="B191" s="10"/>
      <c r="C191" s="11"/>
      <c r="D191" s="11"/>
      <c r="E191" s="11"/>
      <c r="F191" s="12"/>
      <c r="H191" s="9"/>
      <c r="I191" s="29"/>
      <c r="J191" s="11"/>
      <c r="K191" s="11"/>
      <c r="L191" s="11"/>
      <c r="M191" s="12"/>
      <c r="O191" s="9"/>
      <c r="P191" s="10"/>
      <c r="Q191" s="11"/>
      <c r="R191" s="11"/>
      <c r="S191" s="11"/>
      <c r="T191" s="12"/>
    </row>
    <row r="192" spans="1:20" x14ac:dyDescent="0.15">
      <c r="A192" s="9"/>
      <c r="B192" s="10"/>
      <c r="C192" s="11"/>
      <c r="D192" s="11"/>
      <c r="E192" s="11"/>
      <c r="F192" s="12"/>
      <c r="H192" s="9"/>
      <c r="I192" s="10"/>
      <c r="J192" s="11"/>
      <c r="K192" s="11"/>
      <c r="L192" s="11"/>
      <c r="M192" s="12"/>
      <c r="O192" s="9"/>
      <c r="P192" s="10"/>
      <c r="Q192" s="11"/>
      <c r="R192" s="11"/>
      <c r="S192" s="11"/>
      <c r="T192" s="12"/>
    </row>
    <row r="193" spans="1:20" x14ac:dyDescent="0.15">
      <c r="A193" s="9"/>
      <c r="B193" s="10"/>
      <c r="C193" s="11"/>
      <c r="D193" s="11"/>
      <c r="E193" s="11"/>
      <c r="F193" s="12"/>
      <c r="H193" s="9"/>
      <c r="I193" s="10"/>
      <c r="J193" s="11"/>
      <c r="K193" s="11"/>
      <c r="L193" s="11"/>
      <c r="M193" s="12"/>
      <c r="O193" s="9"/>
      <c r="P193" s="10"/>
      <c r="Q193" s="11"/>
      <c r="R193" s="11"/>
      <c r="S193" s="11"/>
      <c r="T193" s="12"/>
    </row>
    <row r="194" spans="1:20" x14ac:dyDescent="0.15">
      <c r="A194" s="9"/>
      <c r="B194" s="10"/>
      <c r="C194" s="11"/>
      <c r="D194" s="11"/>
      <c r="E194" s="11"/>
      <c r="F194" s="12"/>
      <c r="H194" s="9"/>
      <c r="I194" s="10"/>
      <c r="J194" s="11"/>
      <c r="K194" s="11"/>
      <c r="L194" s="11"/>
      <c r="M194" s="12"/>
      <c r="O194" s="9"/>
      <c r="P194" s="10"/>
      <c r="Q194" s="11"/>
      <c r="R194" s="11"/>
      <c r="S194" s="11"/>
      <c r="T194" s="12"/>
    </row>
    <row r="195" spans="1:20" x14ac:dyDescent="0.15">
      <c r="A195" s="15"/>
      <c r="B195" s="16"/>
      <c r="C195" s="11"/>
      <c r="D195" s="11"/>
      <c r="E195" s="11"/>
      <c r="F195" s="12"/>
      <c r="H195" s="15"/>
      <c r="I195" s="16"/>
      <c r="J195" s="11"/>
      <c r="K195" s="11"/>
      <c r="L195" s="11"/>
      <c r="M195" s="12"/>
      <c r="O195" s="15"/>
      <c r="P195" s="16"/>
      <c r="Q195" s="11"/>
      <c r="R195" s="11"/>
      <c r="S195" s="11"/>
      <c r="T195" s="12"/>
    </row>
    <row r="196" spans="1:20" ht="13.5" customHeight="1" x14ac:dyDescent="0.15">
      <c r="A196" s="23">
        <v>8</v>
      </c>
      <c r="B196" s="24" t="s">
        <v>428</v>
      </c>
      <c r="C196" s="25">
        <v>2417</v>
      </c>
      <c r="D196" s="25">
        <v>5272</v>
      </c>
      <c r="E196" s="25">
        <v>2613</v>
      </c>
      <c r="F196" s="26">
        <v>2659</v>
      </c>
      <c r="H196" s="23">
        <v>9</v>
      </c>
      <c r="I196" s="24" t="s">
        <v>429</v>
      </c>
      <c r="J196" s="25">
        <v>6191</v>
      </c>
      <c r="K196" s="25">
        <v>14482</v>
      </c>
      <c r="L196" s="25">
        <v>7566</v>
      </c>
      <c r="M196" s="26">
        <v>6916</v>
      </c>
      <c r="O196" s="23">
        <v>10</v>
      </c>
      <c r="P196" s="24" t="s">
        <v>430</v>
      </c>
      <c r="Q196" s="25">
        <v>8992</v>
      </c>
      <c r="R196" s="25">
        <v>25672</v>
      </c>
      <c r="S196" s="25">
        <v>12724</v>
      </c>
      <c r="T196" s="26">
        <v>12948</v>
      </c>
    </row>
    <row r="199" spans="1:20" ht="14.25" x14ac:dyDescent="0.15">
      <c r="A199" s="86" t="str">
        <f>A1</f>
        <v>平成29年5月1日現在　世帯数及び人口</v>
      </c>
      <c r="B199" s="86"/>
      <c r="C199" s="86"/>
      <c r="D199" s="86"/>
      <c r="E199" s="86"/>
      <c r="F199" s="86"/>
    </row>
    <row r="200" spans="1:20" ht="13.5" x14ac:dyDescent="0.15">
      <c r="A200" s="87" t="s">
        <v>0</v>
      </c>
      <c r="B200" s="87"/>
      <c r="C200" s="51" t="s">
        <v>3</v>
      </c>
      <c r="D200" s="51" t="s">
        <v>4</v>
      </c>
      <c r="E200" s="51" t="s">
        <v>5</v>
      </c>
      <c r="F200" s="52" t="s">
        <v>6</v>
      </c>
    </row>
    <row r="201" spans="1:20" ht="13.5" x14ac:dyDescent="0.15">
      <c r="A201" s="53">
        <v>1</v>
      </c>
      <c r="B201" s="54" t="s">
        <v>431</v>
      </c>
      <c r="C201" s="55">
        <f>C98</f>
        <v>14127</v>
      </c>
      <c r="D201" s="55">
        <f>D98</f>
        <v>29573</v>
      </c>
      <c r="E201" s="55">
        <f>E98</f>
        <v>15471</v>
      </c>
      <c r="F201" s="56">
        <f>F98</f>
        <v>14102</v>
      </c>
    </row>
    <row r="202" spans="1:20" ht="13.5" x14ac:dyDescent="0.15">
      <c r="A202" s="57">
        <v>2</v>
      </c>
      <c r="B202" s="58" t="s">
        <v>432</v>
      </c>
      <c r="C202" s="59">
        <f>J98</f>
        <v>24792</v>
      </c>
      <c r="D202" s="59">
        <f>K98</f>
        <v>52182</v>
      </c>
      <c r="E202" s="59">
        <f>L98</f>
        <v>26788</v>
      </c>
      <c r="F202" s="60">
        <f>M98</f>
        <v>25394</v>
      </c>
    </row>
    <row r="203" spans="1:20" ht="13.5" x14ac:dyDescent="0.15">
      <c r="A203" s="57">
        <v>3</v>
      </c>
      <c r="B203" s="58" t="s">
        <v>433</v>
      </c>
      <c r="C203" s="59">
        <f>Q49</f>
        <v>40302</v>
      </c>
      <c r="D203" s="59">
        <f>R49</f>
        <v>87475</v>
      </c>
      <c r="E203" s="59">
        <f>S49</f>
        <v>45871</v>
      </c>
      <c r="F203" s="60">
        <f>T49</f>
        <v>41604</v>
      </c>
    </row>
    <row r="204" spans="1:20" ht="13.5" x14ac:dyDescent="0.15">
      <c r="A204" s="57">
        <v>4</v>
      </c>
      <c r="B204" s="58" t="s">
        <v>434</v>
      </c>
      <c r="C204" s="59">
        <f>Q98</f>
        <v>6187</v>
      </c>
      <c r="D204" s="59">
        <f>R98</f>
        <v>14534</v>
      </c>
      <c r="E204" s="59">
        <f>S98</f>
        <v>7316</v>
      </c>
      <c r="F204" s="60">
        <f>T98</f>
        <v>7218</v>
      </c>
      <c r="O204" s="1"/>
    </row>
    <row r="205" spans="1:20" ht="13.5" x14ac:dyDescent="0.15">
      <c r="A205" s="57">
        <v>5</v>
      </c>
      <c r="B205" s="58" t="s">
        <v>435</v>
      </c>
      <c r="C205" s="59">
        <f>C147</f>
        <v>6153</v>
      </c>
      <c r="D205" s="59">
        <f>D147</f>
        <v>13905</v>
      </c>
      <c r="E205" s="59">
        <f>E147</f>
        <v>6927</v>
      </c>
      <c r="F205" s="60">
        <f>F147</f>
        <v>6978</v>
      </c>
      <c r="O205" s="1"/>
    </row>
    <row r="206" spans="1:20" ht="13.5" x14ac:dyDescent="0.15">
      <c r="A206" s="57">
        <v>6</v>
      </c>
      <c r="B206" s="58" t="s">
        <v>436</v>
      </c>
      <c r="C206" s="59">
        <f>J147</f>
        <v>5267</v>
      </c>
      <c r="D206" s="59">
        <f>K147</f>
        <v>12053</v>
      </c>
      <c r="E206" s="59">
        <f>L147</f>
        <v>6403</v>
      </c>
      <c r="F206" s="60">
        <f>M147</f>
        <v>5650</v>
      </c>
      <c r="O206" s="1"/>
    </row>
    <row r="207" spans="1:20" ht="13.5" x14ac:dyDescent="0.15">
      <c r="A207" s="57">
        <v>7</v>
      </c>
      <c r="B207" s="58" t="s">
        <v>437</v>
      </c>
      <c r="C207" s="59">
        <f>Q147</f>
        <v>10319</v>
      </c>
      <c r="D207" s="59">
        <f>R147</f>
        <v>23320</v>
      </c>
      <c r="E207" s="59">
        <f>S147</f>
        <v>11731</v>
      </c>
      <c r="F207" s="60">
        <f>T147</f>
        <v>11589</v>
      </c>
      <c r="O207" s="1"/>
    </row>
    <row r="208" spans="1:20" ht="13.5" x14ac:dyDescent="0.15">
      <c r="A208" s="57">
        <v>8</v>
      </c>
      <c r="B208" s="58" t="s">
        <v>438</v>
      </c>
      <c r="C208" s="59">
        <f>C196</f>
        <v>2417</v>
      </c>
      <c r="D208" s="59">
        <f>D196</f>
        <v>5272</v>
      </c>
      <c r="E208" s="59">
        <f>E196</f>
        <v>2613</v>
      </c>
      <c r="F208" s="60">
        <f>F196</f>
        <v>2659</v>
      </c>
      <c r="O208" s="1"/>
    </row>
    <row r="209" spans="1:15" ht="13.5" x14ac:dyDescent="0.15">
      <c r="A209" s="57">
        <v>9</v>
      </c>
      <c r="B209" s="58" t="s">
        <v>439</v>
      </c>
      <c r="C209" s="59">
        <f>J196</f>
        <v>6191</v>
      </c>
      <c r="D209" s="59">
        <f>K196</f>
        <v>14482</v>
      </c>
      <c r="E209" s="59">
        <f>L196</f>
        <v>7566</v>
      </c>
      <c r="F209" s="60">
        <f>M196</f>
        <v>6916</v>
      </c>
      <c r="O209" s="1"/>
    </row>
    <row r="210" spans="1:15" ht="13.5" x14ac:dyDescent="0.15">
      <c r="A210" s="61">
        <v>10</v>
      </c>
      <c r="B210" s="62" t="s">
        <v>440</v>
      </c>
      <c r="C210" s="63">
        <f>Q196</f>
        <v>8992</v>
      </c>
      <c r="D210" s="63">
        <f>R196</f>
        <v>25672</v>
      </c>
      <c r="E210" s="63">
        <f>S196</f>
        <v>12724</v>
      </c>
      <c r="F210" s="64">
        <f>T196</f>
        <v>12948</v>
      </c>
      <c r="O210" s="1"/>
    </row>
    <row r="211" spans="1:15" ht="13.5" x14ac:dyDescent="0.15">
      <c r="A211" s="88" t="s">
        <v>441</v>
      </c>
      <c r="B211" s="89"/>
      <c r="C211" s="55">
        <f>SUM(C201:C210)</f>
        <v>124747</v>
      </c>
      <c r="D211" s="55">
        <f>SUM(D201:D210)</f>
        <v>278468</v>
      </c>
      <c r="E211" s="55">
        <f>SUM(E201:E210)</f>
        <v>143410</v>
      </c>
      <c r="F211" s="56">
        <f>SUM(F201:F210)</f>
        <v>135058</v>
      </c>
      <c r="O211" s="1"/>
    </row>
    <row r="212" spans="1:15" ht="13.5" x14ac:dyDescent="0.15">
      <c r="A212" s="90" t="s">
        <v>442</v>
      </c>
      <c r="B212" s="91"/>
      <c r="C212" s="59">
        <v>124567</v>
      </c>
      <c r="D212" s="59">
        <v>278587</v>
      </c>
      <c r="E212" s="59">
        <v>143430</v>
      </c>
      <c r="F212" s="60">
        <v>135157</v>
      </c>
      <c r="O212" s="1"/>
    </row>
    <row r="213" spans="1:15" ht="13.5" x14ac:dyDescent="0.15">
      <c r="A213" s="92" t="s">
        <v>443</v>
      </c>
      <c r="B213" s="93"/>
      <c r="C213" s="63">
        <f>C211-C212</f>
        <v>180</v>
      </c>
      <c r="D213" s="63">
        <f>D211-D212</f>
        <v>-119</v>
      </c>
      <c r="E213" s="63">
        <f>E211-E212</f>
        <v>-20</v>
      </c>
      <c r="F213" s="64">
        <f>F211-F212</f>
        <v>-99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5">
    <mergeCell ref="A199:F199"/>
    <mergeCell ref="A200:B200"/>
    <mergeCell ref="A211:B211"/>
    <mergeCell ref="A212:B212"/>
    <mergeCell ref="A213:B213"/>
  </mergeCells>
  <phoneticPr fontId="3"/>
  <pageMargins left="0.7" right="0.7" top="0.75" bottom="0.75" header="0.3" footer="0.3"/>
  <pageSetup paperSize="9" scale="16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21"/>
  <sheetViews>
    <sheetView workbookViewId="0"/>
  </sheetViews>
  <sheetFormatPr defaultRowHeight="12" x14ac:dyDescent="0.15"/>
  <cols>
    <col min="1" max="1" width="4.875" style="30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30" customWidth="1"/>
    <col min="9" max="9" width="15.625" style="1" customWidth="1"/>
    <col min="10" max="13" width="6.625" style="1" customWidth="1"/>
    <col min="14" max="14" width="1.625" style="1" customWidth="1"/>
    <col min="15" max="15" width="4.125" style="30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44" t="s">
        <v>445</v>
      </c>
      <c r="B1" s="44"/>
      <c r="C1" s="44"/>
      <c r="D1" s="44"/>
      <c r="E1" s="44"/>
      <c r="F1" s="44"/>
      <c r="H1" s="2"/>
      <c r="O1" s="2"/>
    </row>
    <row r="2" spans="1:22" x14ac:dyDescent="0.15">
      <c r="A2" s="5" t="s">
        <v>412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H2" s="5" t="s">
        <v>412</v>
      </c>
      <c r="I2" s="6" t="s">
        <v>2</v>
      </c>
      <c r="J2" s="6" t="s">
        <v>3</v>
      </c>
      <c r="K2" s="6" t="s">
        <v>4</v>
      </c>
      <c r="L2" s="6" t="s">
        <v>5</v>
      </c>
      <c r="M2" s="7" t="s">
        <v>6</v>
      </c>
      <c r="O2" s="5" t="s">
        <v>412</v>
      </c>
      <c r="P2" s="6" t="s">
        <v>2</v>
      </c>
      <c r="Q2" s="6" t="s">
        <v>3</v>
      </c>
      <c r="R2" s="6" t="s">
        <v>4</v>
      </c>
      <c r="S2" s="6" t="s">
        <v>5</v>
      </c>
      <c r="T2" s="7" t="s">
        <v>6</v>
      </c>
      <c r="V2" s="8"/>
    </row>
    <row r="3" spans="1:22" x14ac:dyDescent="0.15">
      <c r="A3" s="9">
        <v>1655</v>
      </c>
      <c r="B3" s="10" t="s">
        <v>7</v>
      </c>
      <c r="C3" s="11">
        <v>213</v>
      </c>
      <c r="D3" s="11">
        <v>543</v>
      </c>
      <c r="E3" s="11">
        <v>275</v>
      </c>
      <c r="F3" s="12">
        <v>268</v>
      </c>
      <c r="H3" s="9">
        <v>7900</v>
      </c>
      <c r="I3" s="10" t="s">
        <v>8</v>
      </c>
      <c r="J3" s="11">
        <v>822</v>
      </c>
      <c r="K3" s="11">
        <v>1703</v>
      </c>
      <c r="L3" s="11">
        <v>852</v>
      </c>
      <c r="M3" s="12">
        <v>851</v>
      </c>
      <c r="O3" s="9">
        <v>30101</v>
      </c>
      <c r="P3" s="10" t="s">
        <v>9</v>
      </c>
      <c r="Q3" s="11">
        <v>314</v>
      </c>
      <c r="R3" s="11">
        <v>694</v>
      </c>
      <c r="S3" s="11">
        <v>352</v>
      </c>
      <c r="T3" s="12">
        <v>342</v>
      </c>
    </row>
    <row r="4" spans="1:22" x14ac:dyDescent="0.15">
      <c r="A4" s="9">
        <v>1656</v>
      </c>
      <c r="B4" s="10" t="s">
        <v>10</v>
      </c>
      <c r="C4" s="11">
        <v>110</v>
      </c>
      <c r="D4" s="11">
        <v>395</v>
      </c>
      <c r="E4" s="11">
        <v>207</v>
      </c>
      <c r="F4" s="12">
        <v>188</v>
      </c>
      <c r="H4" s="9">
        <v>8000</v>
      </c>
      <c r="I4" s="10" t="s">
        <v>11</v>
      </c>
      <c r="J4" s="11">
        <v>8099</v>
      </c>
      <c r="K4" s="11">
        <v>16954</v>
      </c>
      <c r="L4" s="11">
        <v>8966</v>
      </c>
      <c r="M4" s="12">
        <v>7988</v>
      </c>
      <c r="O4" s="9">
        <v>30102</v>
      </c>
      <c r="P4" s="10" t="s">
        <v>12</v>
      </c>
      <c r="Q4" s="11">
        <v>333</v>
      </c>
      <c r="R4" s="11">
        <v>776</v>
      </c>
      <c r="S4" s="11">
        <v>401</v>
      </c>
      <c r="T4" s="12">
        <v>375</v>
      </c>
    </row>
    <row r="5" spans="1:22" x14ac:dyDescent="0.15">
      <c r="A5" s="9">
        <v>1657</v>
      </c>
      <c r="B5" s="10" t="s">
        <v>13</v>
      </c>
      <c r="C5" s="11">
        <v>378</v>
      </c>
      <c r="D5" s="11">
        <v>885</v>
      </c>
      <c r="E5" s="11">
        <v>468</v>
      </c>
      <c r="F5" s="12">
        <v>417</v>
      </c>
      <c r="H5" s="9">
        <v>8051</v>
      </c>
      <c r="I5" s="10" t="s">
        <v>14</v>
      </c>
      <c r="J5" s="11">
        <v>338</v>
      </c>
      <c r="K5" s="11">
        <v>588</v>
      </c>
      <c r="L5" s="11">
        <v>312</v>
      </c>
      <c r="M5" s="12">
        <v>276</v>
      </c>
      <c r="O5" s="9">
        <v>30103</v>
      </c>
      <c r="P5" s="10" t="s">
        <v>15</v>
      </c>
      <c r="Q5" s="11">
        <v>263</v>
      </c>
      <c r="R5" s="11">
        <v>527</v>
      </c>
      <c r="S5" s="11">
        <v>286</v>
      </c>
      <c r="T5" s="12">
        <v>241</v>
      </c>
    </row>
    <row r="6" spans="1:22" x14ac:dyDescent="0.15">
      <c r="A6" s="9">
        <v>4300</v>
      </c>
      <c r="B6" s="10" t="s">
        <v>16</v>
      </c>
      <c r="C6" s="11">
        <v>2</v>
      </c>
      <c r="D6" s="11">
        <v>2</v>
      </c>
      <c r="E6" s="11">
        <v>2</v>
      </c>
      <c r="F6" s="12">
        <v>0</v>
      </c>
      <c r="H6" s="9">
        <v>8052</v>
      </c>
      <c r="I6" s="10" t="s">
        <v>17</v>
      </c>
      <c r="J6" s="11">
        <v>480</v>
      </c>
      <c r="K6" s="11">
        <v>828</v>
      </c>
      <c r="L6" s="11">
        <v>441</v>
      </c>
      <c r="M6" s="12">
        <v>387</v>
      </c>
      <c r="O6" s="9">
        <v>30104</v>
      </c>
      <c r="P6" s="10" t="s">
        <v>18</v>
      </c>
      <c r="Q6" s="11">
        <v>241</v>
      </c>
      <c r="R6" s="11">
        <v>550</v>
      </c>
      <c r="S6" s="11">
        <v>285</v>
      </c>
      <c r="T6" s="12">
        <v>265</v>
      </c>
    </row>
    <row r="7" spans="1:22" x14ac:dyDescent="0.15">
      <c r="A7" s="9">
        <v>4400</v>
      </c>
      <c r="B7" s="10" t="s">
        <v>19</v>
      </c>
      <c r="C7" s="11">
        <v>1</v>
      </c>
      <c r="D7" s="11">
        <v>3</v>
      </c>
      <c r="E7" s="11">
        <v>0</v>
      </c>
      <c r="F7" s="12">
        <v>3</v>
      </c>
      <c r="H7" s="9">
        <v>8061</v>
      </c>
      <c r="I7" s="10" t="s">
        <v>20</v>
      </c>
      <c r="J7" s="11">
        <v>398</v>
      </c>
      <c r="K7" s="11">
        <v>715</v>
      </c>
      <c r="L7" s="11">
        <v>390</v>
      </c>
      <c r="M7" s="12">
        <v>325</v>
      </c>
      <c r="O7" s="9">
        <v>30105</v>
      </c>
      <c r="P7" s="10" t="s">
        <v>21</v>
      </c>
      <c r="Q7" s="11">
        <v>258</v>
      </c>
      <c r="R7" s="11">
        <v>656</v>
      </c>
      <c r="S7" s="11">
        <v>353</v>
      </c>
      <c r="T7" s="12">
        <v>303</v>
      </c>
    </row>
    <row r="8" spans="1:22" x14ac:dyDescent="0.15">
      <c r="A8" s="9">
        <v>4500</v>
      </c>
      <c r="B8" s="10" t="s">
        <v>22</v>
      </c>
      <c r="C8" s="11">
        <v>1</v>
      </c>
      <c r="D8" s="11">
        <v>1</v>
      </c>
      <c r="E8" s="11">
        <v>1</v>
      </c>
      <c r="F8" s="12">
        <v>0</v>
      </c>
      <c r="H8" s="9">
        <v>8062</v>
      </c>
      <c r="I8" s="10" t="s">
        <v>23</v>
      </c>
      <c r="J8" s="11">
        <v>269</v>
      </c>
      <c r="K8" s="11">
        <v>524</v>
      </c>
      <c r="L8" s="11">
        <v>270</v>
      </c>
      <c r="M8" s="12">
        <v>254</v>
      </c>
      <c r="O8" s="9">
        <v>30106</v>
      </c>
      <c r="P8" s="10" t="s">
        <v>24</v>
      </c>
      <c r="Q8" s="11">
        <v>244</v>
      </c>
      <c r="R8" s="11">
        <v>626</v>
      </c>
      <c r="S8" s="11">
        <v>295</v>
      </c>
      <c r="T8" s="12">
        <v>331</v>
      </c>
    </row>
    <row r="9" spans="1:22" x14ac:dyDescent="0.15">
      <c r="A9" s="9">
        <v>4600</v>
      </c>
      <c r="B9" s="10" t="s">
        <v>25</v>
      </c>
      <c r="C9" s="11">
        <v>1318</v>
      </c>
      <c r="D9" s="11">
        <v>2814</v>
      </c>
      <c r="E9" s="11">
        <v>1496</v>
      </c>
      <c r="F9" s="12">
        <v>1318</v>
      </c>
      <c r="H9" s="9">
        <v>8063</v>
      </c>
      <c r="I9" s="10" t="s">
        <v>26</v>
      </c>
      <c r="J9" s="11">
        <v>68</v>
      </c>
      <c r="K9" s="11">
        <v>143</v>
      </c>
      <c r="L9" s="11">
        <v>73</v>
      </c>
      <c r="M9" s="12">
        <v>70</v>
      </c>
      <c r="O9" s="9">
        <v>30107</v>
      </c>
      <c r="P9" s="10" t="s">
        <v>27</v>
      </c>
      <c r="Q9" s="11">
        <v>323</v>
      </c>
      <c r="R9" s="11">
        <v>709</v>
      </c>
      <c r="S9" s="11">
        <v>354</v>
      </c>
      <c r="T9" s="12">
        <v>355</v>
      </c>
    </row>
    <row r="10" spans="1:22" x14ac:dyDescent="0.15">
      <c r="A10" s="9">
        <v>4651</v>
      </c>
      <c r="B10" s="10" t="s">
        <v>28</v>
      </c>
      <c r="C10" s="11">
        <v>141</v>
      </c>
      <c r="D10" s="11">
        <v>300</v>
      </c>
      <c r="E10" s="11">
        <v>162</v>
      </c>
      <c r="F10" s="12">
        <v>138</v>
      </c>
      <c r="H10" s="9">
        <v>8101</v>
      </c>
      <c r="I10" s="10" t="s">
        <v>29</v>
      </c>
      <c r="J10" s="11">
        <v>654</v>
      </c>
      <c r="K10" s="11">
        <v>1217</v>
      </c>
      <c r="L10" s="11">
        <v>644</v>
      </c>
      <c r="M10" s="12">
        <v>573</v>
      </c>
      <c r="O10" s="9">
        <v>30201</v>
      </c>
      <c r="P10" s="10" t="s">
        <v>30</v>
      </c>
      <c r="Q10" s="11">
        <v>274</v>
      </c>
      <c r="R10" s="11">
        <v>628</v>
      </c>
      <c r="S10" s="11">
        <v>310</v>
      </c>
      <c r="T10" s="12">
        <v>318</v>
      </c>
    </row>
    <row r="11" spans="1:22" x14ac:dyDescent="0.15">
      <c r="A11" s="9">
        <v>4652</v>
      </c>
      <c r="B11" s="10" t="s">
        <v>31</v>
      </c>
      <c r="C11" s="11">
        <v>86</v>
      </c>
      <c r="D11" s="11">
        <v>171</v>
      </c>
      <c r="E11" s="11">
        <v>95</v>
      </c>
      <c r="F11" s="12">
        <v>76</v>
      </c>
      <c r="H11" s="9">
        <v>8102</v>
      </c>
      <c r="I11" s="10" t="s">
        <v>32</v>
      </c>
      <c r="J11" s="11">
        <v>389</v>
      </c>
      <c r="K11" s="11">
        <v>821</v>
      </c>
      <c r="L11" s="11">
        <v>434</v>
      </c>
      <c r="M11" s="12">
        <v>387</v>
      </c>
      <c r="O11" s="9">
        <v>30202</v>
      </c>
      <c r="P11" s="10" t="s">
        <v>33</v>
      </c>
      <c r="Q11" s="11">
        <v>195</v>
      </c>
      <c r="R11" s="11">
        <v>451</v>
      </c>
      <c r="S11" s="11">
        <v>221</v>
      </c>
      <c r="T11" s="12">
        <v>230</v>
      </c>
    </row>
    <row r="12" spans="1:22" x14ac:dyDescent="0.15">
      <c r="A12" s="9">
        <v>4653</v>
      </c>
      <c r="B12" s="10" t="s">
        <v>34</v>
      </c>
      <c r="C12" s="11">
        <v>189</v>
      </c>
      <c r="D12" s="11">
        <v>230</v>
      </c>
      <c r="E12" s="11">
        <v>164</v>
      </c>
      <c r="F12" s="12">
        <v>66</v>
      </c>
      <c r="H12" s="9">
        <v>8103</v>
      </c>
      <c r="I12" s="10" t="s">
        <v>35</v>
      </c>
      <c r="J12" s="11">
        <v>530</v>
      </c>
      <c r="K12" s="11">
        <v>1040</v>
      </c>
      <c r="L12" s="11">
        <v>564</v>
      </c>
      <c r="M12" s="12">
        <v>476</v>
      </c>
      <c r="O12" s="9">
        <v>30203</v>
      </c>
      <c r="P12" s="10" t="s">
        <v>36</v>
      </c>
      <c r="Q12" s="11">
        <v>183</v>
      </c>
      <c r="R12" s="11">
        <v>465</v>
      </c>
      <c r="S12" s="11">
        <v>238</v>
      </c>
      <c r="T12" s="12">
        <v>227</v>
      </c>
    </row>
    <row r="13" spans="1:22" x14ac:dyDescent="0.15">
      <c r="A13" s="9">
        <v>4702</v>
      </c>
      <c r="B13" s="10" t="s">
        <v>37</v>
      </c>
      <c r="C13" s="11">
        <v>3</v>
      </c>
      <c r="D13" s="11">
        <v>8</v>
      </c>
      <c r="E13" s="11">
        <v>3</v>
      </c>
      <c r="F13" s="12">
        <v>5</v>
      </c>
      <c r="H13" s="9">
        <v>8111</v>
      </c>
      <c r="I13" s="10" t="s">
        <v>38</v>
      </c>
      <c r="J13" s="11">
        <v>157</v>
      </c>
      <c r="K13" s="11">
        <v>288</v>
      </c>
      <c r="L13" s="11">
        <v>168</v>
      </c>
      <c r="M13" s="12">
        <v>120</v>
      </c>
      <c r="O13" s="9">
        <v>30204</v>
      </c>
      <c r="P13" s="10" t="s">
        <v>39</v>
      </c>
      <c r="Q13" s="11">
        <v>188</v>
      </c>
      <c r="R13" s="11">
        <v>447</v>
      </c>
      <c r="S13" s="11">
        <v>232</v>
      </c>
      <c r="T13" s="12">
        <v>215</v>
      </c>
    </row>
    <row r="14" spans="1:22" x14ac:dyDescent="0.15">
      <c r="A14" s="9">
        <v>4703</v>
      </c>
      <c r="B14" s="10" t="s">
        <v>40</v>
      </c>
      <c r="C14" s="11">
        <v>17</v>
      </c>
      <c r="D14" s="11">
        <v>32</v>
      </c>
      <c r="E14" s="11">
        <v>19</v>
      </c>
      <c r="F14" s="12">
        <v>13</v>
      </c>
      <c r="H14" s="9">
        <v>8112</v>
      </c>
      <c r="I14" s="10" t="s">
        <v>41</v>
      </c>
      <c r="J14" s="11">
        <v>79</v>
      </c>
      <c r="K14" s="11">
        <v>178</v>
      </c>
      <c r="L14" s="11">
        <v>85</v>
      </c>
      <c r="M14" s="12">
        <v>93</v>
      </c>
      <c r="O14" s="9">
        <v>30205</v>
      </c>
      <c r="P14" s="10" t="s">
        <v>42</v>
      </c>
      <c r="Q14" s="11">
        <v>202</v>
      </c>
      <c r="R14" s="11">
        <v>437</v>
      </c>
      <c r="S14" s="11">
        <v>229</v>
      </c>
      <c r="T14" s="12">
        <v>208</v>
      </c>
    </row>
    <row r="15" spans="1:22" x14ac:dyDescent="0.15">
      <c r="A15" s="9">
        <v>4704</v>
      </c>
      <c r="B15" s="10" t="s">
        <v>43</v>
      </c>
      <c r="C15" s="11">
        <v>41</v>
      </c>
      <c r="D15" s="11">
        <v>80</v>
      </c>
      <c r="E15" s="11">
        <v>47</v>
      </c>
      <c r="F15" s="12">
        <v>33</v>
      </c>
      <c r="H15" s="9">
        <v>8131</v>
      </c>
      <c r="I15" s="10" t="s">
        <v>44</v>
      </c>
      <c r="J15" s="11">
        <v>190</v>
      </c>
      <c r="K15" s="11">
        <v>368</v>
      </c>
      <c r="L15" s="11">
        <v>196</v>
      </c>
      <c r="M15" s="12">
        <v>172</v>
      </c>
      <c r="O15" s="9">
        <v>30301</v>
      </c>
      <c r="P15" s="10" t="s">
        <v>45</v>
      </c>
      <c r="Q15" s="11">
        <v>339</v>
      </c>
      <c r="R15" s="11">
        <v>721</v>
      </c>
      <c r="S15" s="11">
        <v>373</v>
      </c>
      <c r="T15" s="12">
        <v>348</v>
      </c>
    </row>
    <row r="16" spans="1:22" x14ac:dyDescent="0.15">
      <c r="A16" s="9">
        <v>4900</v>
      </c>
      <c r="B16" s="10" t="s">
        <v>46</v>
      </c>
      <c r="C16" s="11">
        <v>416</v>
      </c>
      <c r="D16" s="11">
        <v>885</v>
      </c>
      <c r="E16" s="11">
        <v>482</v>
      </c>
      <c r="F16" s="12">
        <v>403</v>
      </c>
      <c r="H16" s="9">
        <v>8132</v>
      </c>
      <c r="I16" s="10" t="s">
        <v>47</v>
      </c>
      <c r="J16" s="11">
        <v>505</v>
      </c>
      <c r="K16" s="11">
        <v>1110</v>
      </c>
      <c r="L16" s="11">
        <v>603</v>
      </c>
      <c r="M16" s="12">
        <v>507</v>
      </c>
      <c r="O16" s="9">
        <v>30302</v>
      </c>
      <c r="P16" s="10" t="s">
        <v>48</v>
      </c>
      <c r="Q16" s="11">
        <v>374</v>
      </c>
      <c r="R16" s="11">
        <v>869</v>
      </c>
      <c r="S16" s="11">
        <v>459</v>
      </c>
      <c r="T16" s="12">
        <v>410</v>
      </c>
    </row>
    <row r="17" spans="1:20" x14ac:dyDescent="0.15">
      <c r="A17" s="9">
        <v>4951</v>
      </c>
      <c r="B17" s="10" t="s">
        <v>49</v>
      </c>
      <c r="C17" s="11">
        <v>232</v>
      </c>
      <c r="D17" s="11">
        <v>598</v>
      </c>
      <c r="E17" s="11">
        <v>323</v>
      </c>
      <c r="F17" s="12">
        <v>275</v>
      </c>
      <c r="H17" s="9">
        <v>8133</v>
      </c>
      <c r="I17" s="10" t="s">
        <v>50</v>
      </c>
      <c r="J17" s="11">
        <v>224</v>
      </c>
      <c r="K17" s="11">
        <v>549</v>
      </c>
      <c r="L17" s="11">
        <v>295</v>
      </c>
      <c r="M17" s="12">
        <v>254</v>
      </c>
      <c r="O17" s="9">
        <v>30401</v>
      </c>
      <c r="P17" s="10" t="s">
        <v>51</v>
      </c>
      <c r="Q17" s="11">
        <v>181</v>
      </c>
      <c r="R17" s="11">
        <v>430</v>
      </c>
      <c r="S17" s="11">
        <v>211</v>
      </c>
      <c r="T17" s="12">
        <v>219</v>
      </c>
    </row>
    <row r="18" spans="1:20" x14ac:dyDescent="0.15">
      <c r="A18" s="9">
        <v>4952</v>
      </c>
      <c r="B18" s="10" t="s">
        <v>52</v>
      </c>
      <c r="C18" s="11">
        <v>393</v>
      </c>
      <c r="D18" s="11">
        <v>1034</v>
      </c>
      <c r="E18" s="11">
        <v>544</v>
      </c>
      <c r="F18" s="12">
        <v>490</v>
      </c>
      <c r="H18" s="9">
        <v>8134</v>
      </c>
      <c r="I18" s="10" t="s">
        <v>53</v>
      </c>
      <c r="J18" s="11">
        <v>628</v>
      </c>
      <c r="K18" s="11">
        <v>1427</v>
      </c>
      <c r="L18" s="11">
        <v>743</v>
      </c>
      <c r="M18" s="12">
        <v>684</v>
      </c>
      <c r="O18" s="9">
        <v>30402</v>
      </c>
      <c r="P18" s="10" t="s">
        <v>54</v>
      </c>
      <c r="Q18" s="11">
        <v>166</v>
      </c>
      <c r="R18" s="11">
        <v>385</v>
      </c>
      <c r="S18" s="11">
        <v>201</v>
      </c>
      <c r="T18" s="12">
        <v>184</v>
      </c>
    </row>
    <row r="19" spans="1:20" x14ac:dyDescent="0.15">
      <c r="A19" s="9">
        <v>5001</v>
      </c>
      <c r="B19" s="10" t="s">
        <v>55</v>
      </c>
      <c r="C19" s="11">
        <v>1</v>
      </c>
      <c r="D19" s="11">
        <v>1</v>
      </c>
      <c r="E19" s="11">
        <v>1</v>
      </c>
      <c r="F19" s="12">
        <v>0</v>
      </c>
      <c r="H19" s="9">
        <v>8135</v>
      </c>
      <c r="I19" s="10" t="s">
        <v>56</v>
      </c>
      <c r="J19" s="11">
        <v>358</v>
      </c>
      <c r="K19" s="11">
        <v>782</v>
      </c>
      <c r="L19" s="11">
        <v>427</v>
      </c>
      <c r="M19" s="12">
        <v>355</v>
      </c>
      <c r="O19" s="9">
        <v>30403</v>
      </c>
      <c r="P19" s="10" t="s">
        <v>57</v>
      </c>
      <c r="Q19" s="11">
        <v>199</v>
      </c>
      <c r="R19" s="11">
        <v>442</v>
      </c>
      <c r="S19" s="11">
        <v>198</v>
      </c>
      <c r="T19" s="12">
        <v>244</v>
      </c>
    </row>
    <row r="20" spans="1:20" x14ac:dyDescent="0.15">
      <c r="A20" s="9">
        <v>5200</v>
      </c>
      <c r="B20" s="10" t="s">
        <v>58</v>
      </c>
      <c r="C20" s="11">
        <v>70</v>
      </c>
      <c r="D20" s="11">
        <v>139</v>
      </c>
      <c r="E20" s="11">
        <v>69</v>
      </c>
      <c r="F20" s="12">
        <v>70</v>
      </c>
      <c r="H20" s="9">
        <v>8136</v>
      </c>
      <c r="I20" s="10" t="s">
        <v>59</v>
      </c>
      <c r="J20" s="11">
        <v>322</v>
      </c>
      <c r="K20" s="11">
        <v>806</v>
      </c>
      <c r="L20" s="11">
        <v>410</v>
      </c>
      <c r="M20" s="12">
        <v>396</v>
      </c>
      <c r="O20" s="9">
        <v>30404</v>
      </c>
      <c r="P20" s="10" t="s">
        <v>60</v>
      </c>
      <c r="Q20" s="11">
        <v>207</v>
      </c>
      <c r="R20" s="11">
        <v>409</v>
      </c>
      <c r="S20" s="11">
        <v>207</v>
      </c>
      <c r="T20" s="12">
        <v>202</v>
      </c>
    </row>
    <row r="21" spans="1:20" x14ac:dyDescent="0.15">
      <c r="A21" s="9">
        <v>5251</v>
      </c>
      <c r="B21" s="10" t="s">
        <v>61</v>
      </c>
      <c r="C21" s="11">
        <v>489</v>
      </c>
      <c r="D21" s="11">
        <v>1189</v>
      </c>
      <c r="E21" s="11">
        <v>630</v>
      </c>
      <c r="F21" s="12">
        <v>559</v>
      </c>
      <c r="H21" s="9">
        <v>8137</v>
      </c>
      <c r="I21" s="10" t="s">
        <v>62</v>
      </c>
      <c r="J21" s="11">
        <v>304</v>
      </c>
      <c r="K21" s="11">
        <v>680</v>
      </c>
      <c r="L21" s="11">
        <v>363</v>
      </c>
      <c r="M21" s="12">
        <v>317</v>
      </c>
      <c r="O21" s="9">
        <v>30405</v>
      </c>
      <c r="P21" s="10" t="s">
        <v>63</v>
      </c>
      <c r="Q21" s="11">
        <v>229</v>
      </c>
      <c r="R21" s="11">
        <v>525</v>
      </c>
      <c r="S21" s="11">
        <v>257</v>
      </c>
      <c r="T21" s="12">
        <v>268</v>
      </c>
    </row>
    <row r="22" spans="1:20" x14ac:dyDescent="0.15">
      <c r="A22" s="9">
        <v>5252</v>
      </c>
      <c r="B22" s="10" t="s">
        <v>64</v>
      </c>
      <c r="C22" s="11">
        <v>136</v>
      </c>
      <c r="D22" s="11">
        <v>318</v>
      </c>
      <c r="E22" s="11">
        <v>167</v>
      </c>
      <c r="F22" s="12">
        <v>151</v>
      </c>
      <c r="H22" s="9">
        <v>8151</v>
      </c>
      <c r="I22" s="10" t="s">
        <v>65</v>
      </c>
      <c r="J22" s="11">
        <v>35</v>
      </c>
      <c r="K22" s="11">
        <v>55</v>
      </c>
      <c r="L22" s="11">
        <v>32</v>
      </c>
      <c r="M22" s="12">
        <v>23</v>
      </c>
      <c r="O22" s="9">
        <v>30501</v>
      </c>
      <c r="P22" s="10" t="s">
        <v>66</v>
      </c>
      <c r="Q22" s="11">
        <v>276</v>
      </c>
      <c r="R22" s="11">
        <v>645</v>
      </c>
      <c r="S22" s="11">
        <v>325</v>
      </c>
      <c r="T22" s="12">
        <v>320</v>
      </c>
    </row>
    <row r="23" spans="1:20" x14ac:dyDescent="0.15">
      <c r="A23" s="9">
        <v>5301</v>
      </c>
      <c r="B23" s="10" t="s">
        <v>67</v>
      </c>
      <c r="C23" s="11">
        <v>53</v>
      </c>
      <c r="D23" s="11">
        <v>121</v>
      </c>
      <c r="E23" s="11">
        <v>62</v>
      </c>
      <c r="F23" s="12">
        <v>59</v>
      </c>
      <c r="H23" s="9">
        <v>8153</v>
      </c>
      <c r="I23" s="10" t="s">
        <v>68</v>
      </c>
      <c r="J23" s="11">
        <v>5</v>
      </c>
      <c r="K23" s="11">
        <v>6</v>
      </c>
      <c r="L23" s="11">
        <v>5</v>
      </c>
      <c r="M23" s="12">
        <v>1</v>
      </c>
      <c r="O23" s="9">
        <v>30502</v>
      </c>
      <c r="P23" s="10" t="s">
        <v>69</v>
      </c>
      <c r="Q23" s="11">
        <v>279</v>
      </c>
      <c r="R23" s="11">
        <v>635</v>
      </c>
      <c r="S23" s="11">
        <v>318</v>
      </c>
      <c r="T23" s="12">
        <v>317</v>
      </c>
    </row>
    <row r="24" spans="1:20" x14ac:dyDescent="0.15">
      <c r="A24" s="9">
        <v>5500</v>
      </c>
      <c r="B24" s="10" t="s">
        <v>70</v>
      </c>
      <c r="C24" s="11">
        <v>561</v>
      </c>
      <c r="D24" s="11">
        <v>1143</v>
      </c>
      <c r="E24" s="11">
        <v>615</v>
      </c>
      <c r="F24" s="12">
        <v>528</v>
      </c>
      <c r="H24" s="9">
        <v>8154</v>
      </c>
      <c r="I24" s="10" t="s">
        <v>71</v>
      </c>
      <c r="J24" s="11">
        <v>6</v>
      </c>
      <c r="K24" s="11">
        <v>6</v>
      </c>
      <c r="L24" s="11">
        <v>6</v>
      </c>
      <c r="M24" s="12">
        <v>0</v>
      </c>
      <c r="O24" s="9">
        <v>30503</v>
      </c>
      <c r="P24" s="10" t="s">
        <v>72</v>
      </c>
      <c r="Q24" s="11">
        <v>217</v>
      </c>
      <c r="R24" s="11">
        <v>495</v>
      </c>
      <c r="S24" s="11">
        <v>249</v>
      </c>
      <c r="T24" s="12">
        <v>246</v>
      </c>
    </row>
    <row r="25" spans="1:20" x14ac:dyDescent="0.15">
      <c r="A25" s="9">
        <v>5601</v>
      </c>
      <c r="B25" s="10" t="s">
        <v>73</v>
      </c>
      <c r="C25" s="11">
        <v>21</v>
      </c>
      <c r="D25" s="11">
        <v>31</v>
      </c>
      <c r="E25" s="11">
        <v>23</v>
      </c>
      <c r="F25" s="12">
        <v>8</v>
      </c>
      <c r="H25" s="9">
        <v>8200</v>
      </c>
      <c r="I25" s="10" t="s">
        <v>74</v>
      </c>
      <c r="J25" s="11">
        <v>13</v>
      </c>
      <c r="K25" s="11">
        <v>23</v>
      </c>
      <c r="L25" s="11">
        <v>13</v>
      </c>
      <c r="M25" s="12">
        <v>10</v>
      </c>
      <c r="O25" s="9">
        <v>30504</v>
      </c>
      <c r="P25" s="10" t="s">
        <v>75</v>
      </c>
      <c r="Q25" s="11">
        <v>487</v>
      </c>
      <c r="R25" s="11">
        <v>1111</v>
      </c>
      <c r="S25" s="11">
        <v>575</v>
      </c>
      <c r="T25" s="12">
        <v>536</v>
      </c>
    </row>
    <row r="26" spans="1:20" x14ac:dyDescent="0.15">
      <c r="A26" s="9">
        <v>5602</v>
      </c>
      <c r="B26" s="10" t="s">
        <v>76</v>
      </c>
      <c r="C26" s="11">
        <v>40</v>
      </c>
      <c r="D26" s="11">
        <v>68</v>
      </c>
      <c r="E26" s="11">
        <v>43</v>
      </c>
      <c r="F26" s="12">
        <v>25</v>
      </c>
      <c r="H26" s="9">
        <v>8251</v>
      </c>
      <c r="I26" s="10" t="s">
        <v>77</v>
      </c>
      <c r="J26" s="11">
        <v>643</v>
      </c>
      <c r="K26" s="11">
        <v>1381</v>
      </c>
      <c r="L26" s="11">
        <v>732</v>
      </c>
      <c r="M26" s="12">
        <v>649</v>
      </c>
      <c r="O26" s="9">
        <v>30505</v>
      </c>
      <c r="P26" s="10" t="s">
        <v>78</v>
      </c>
      <c r="Q26" s="11">
        <v>258</v>
      </c>
      <c r="R26" s="11">
        <v>594</v>
      </c>
      <c r="S26" s="11">
        <v>307</v>
      </c>
      <c r="T26" s="12">
        <v>287</v>
      </c>
    </row>
    <row r="27" spans="1:20" x14ac:dyDescent="0.15">
      <c r="A27" s="9">
        <v>5603</v>
      </c>
      <c r="B27" s="10" t="s">
        <v>79</v>
      </c>
      <c r="C27" s="11">
        <v>1</v>
      </c>
      <c r="D27" s="11">
        <v>1</v>
      </c>
      <c r="E27" s="11">
        <v>1</v>
      </c>
      <c r="F27" s="12">
        <v>0</v>
      </c>
      <c r="H27" s="9">
        <v>8252</v>
      </c>
      <c r="I27" s="10" t="s">
        <v>80</v>
      </c>
      <c r="J27" s="11">
        <v>440</v>
      </c>
      <c r="K27" s="11">
        <v>874</v>
      </c>
      <c r="L27" s="11">
        <v>466</v>
      </c>
      <c r="M27" s="12">
        <v>408</v>
      </c>
      <c r="O27" s="9">
        <v>30601</v>
      </c>
      <c r="P27" s="10" t="s">
        <v>81</v>
      </c>
      <c r="Q27" s="11">
        <v>203</v>
      </c>
      <c r="R27" s="11">
        <v>502</v>
      </c>
      <c r="S27" s="11">
        <v>260</v>
      </c>
      <c r="T27" s="12">
        <v>242</v>
      </c>
    </row>
    <row r="28" spans="1:20" x14ac:dyDescent="0.15">
      <c r="A28" s="9">
        <v>5800</v>
      </c>
      <c r="B28" s="10" t="s">
        <v>82</v>
      </c>
      <c r="C28" s="11">
        <v>348</v>
      </c>
      <c r="D28" s="11">
        <v>727</v>
      </c>
      <c r="E28" s="11">
        <v>395</v>
      </c>
      <c r="F28" s="12">
        <v>332</v>
      </c>
      <c r="H28" s="9">
        <v>8253</v>
      </c>
      <c r="I28" s="10" t="s">
        <v>83</v>
      </c>
      <c r="J28" s="11">
        <v>530</v>
      </c>
      <c r="K28" s="11">
        <v>1072</v>
      </c>
      <c r="L28" s="11">
        <v>597</v>
      </c>
      <c r="M28" s="12">
        <v>475</v>
      </c>
      <c r="O28" s="9">
        <v>30602</v>
      </c>
      <c r="P28" s="10" t="s">
        <v>84</v>
      </c>
      <c r="Q28" s="11">
        <v>179</v>
      </c>
      <c r="R28" s="11">
        <v>485</v>
      </c>
      <c r="S28" s="11">
        <v>249</v>
      </c>
      <c r="T28" s="12">
        <v>236</v>
      </c>
    </row>
    <row r="29" spans="1:20" x14ac:dyDescent="0.15">
      <c r="A29" s="9">
        <v>5901</v>
      </c>
      <c r="B29" s="10" t="s">
        <v>85</v>
      </c>
      <c r="C29" s="11">
        <v>6</v>
      </c>
      <c r="D29" s="11">
        <v>11</v>
      </c>
      <c r="E29" s="11">
        <v>7</v>
      </c>
      <c r="F29" s="12">
        <v>4</v>
      </c>
      <c r="H29" s="9">
        <v>8254</v>
      </c>
      <c r="I29" s="10" t="s">
        <v>86</v>
      </c>
      <c r="J29" s="11">
        <v>418</v>
      </c>
      <c r="K29" s="11">
        <v>817</v>
      </c>
      <c r="L29" s="11">
        <v>463</v>
      </c>
      <c r="M29" s="12">
        <v>354</v>
      </c>
      <c r="O29" s="9">
        <v>30701</v>
      </c>
      <c r="P29" s="10" t="s">
        <v>87</v>
      </c>
      <c r="Q29" s="11">
        <v>315</v>
      </c>
      <c r="R29" s="11">
        <v>679</v>
      </c>
      <c r="S29" s="11">
        <v>356</v>
      </c>
      <c r="T29" s="12">
        <v>323</v>
      </c>
    </row>
    <row r="30" spans="1:20" x14ac:dyDescent="0.15">
      <c r="A30" s="9">
        <v>6000</v>
      </c>
      <c r="B30" s="10" t="s">
        <v>88</v>
      </c>
      <c r="C30" s="11">
        <v>948</v>
      </c>
      <c r="D30" s="11">
        <v>2080</v>
      </c>
      <c r="E30" s="11">
        <v>1085</v>
      </c>
      <c r="F30" s="12">
        <v>995</v>
      </c>
      <c r="H30" s="9">
        <v>8255</v>
      </c>
      <c r="I30" s="10" t="s">
        <v>89</v>
      </c>
      <c r="J30" s="11">
        <v>836</v>
      </c>
      <c r="K30" s="11">
        <v>1733</v>
      </c>
      <c r="L30" s="11">
        <v>906</v>
      </c>
      <c r="M30" s="12">
        <v>827</v>
      </c>
      <c r="O30" s="9">
        <v>30702</v>
      </c>
      <c r="P30" s="10" t="s">
        <v>90</v>
      </c>
      <c r="Q30" s="11">
        <v>187</v>
      </c>
      <c r="R30" s="11">
        <v>436</v>
      </c>
      <c r="S30" s="11">
        <v>222</v>
      </c>
      <c r="T30" s="12">
        <v>214</v>
      </c>
    </row>
    <row r="31" spans="1:20" x14ac:dyDescent="0.15">
      <c r="A31" s="9">
        <v>6100</v>
      </c>
      <c r="B31" s="10" t="s">
        <v>91</v>
      </c>
      <c r="C31" s="11">
        <v>1479</v>
      </c>
      <c r="D31" s="11">
        <v>3158</v>
      </c>
      <c r="E31" s="11">
        <v>1711</v>
      </c>
      <c r="F31" s="12">
        <v>1447</v>
      </c>
      <c r="H31" s="9">
        <v>8301</v>
      </c>
      <c r="I31" s="10" t="s">
        <v>92</v>
      </c>
      <c r="J31" s="11">
        <v>251</v>
      </c>
      <c r="K31" s="11">
        <v>400</v>
      </c>
      <c r="L31" s="11">
        <v>236</v>
      </c>
      <c r="M31" s="12">
        <v>164</v>
      </c>
      <c r="O31" s="9">
        <v>30703</v>
      </c>
      <c r="P31" s="10" t="s">
        <v>93</v>
      </c>
      <c r="Q31" s="11">
        <v>220</v>
      </c>
      <c r="R31" s="11">
        <v>514</v>
      </c>
      <c r="S31" s="11">
        <v>254</v>
      </c>
      <c r="T31" s="12">
        <v>260</v>
      </c>
    </row>
    <row r="32" spans="1:20" x14ac:dyDescent="0.15">
      <c r="A32" s="9">
        <v>6200</v>
      </c>
      <c r="B32" s="10" t="s">
        <v>94</v>
      </c>
      <c r="C32" s="11">
        <v>125</v>
      </c>
      <c r="D32" s="11">
        <v>313</v>
      </c>
      <c r="E32" s="11">
        <v>154</v>
      </c>
      <c r="F32" s="12">
        <v>159</v>
      </c>
      <c r="H32" s="9">
        <v>8302</v>
      </c>
      <c r="I32" s="10" t="s">
        <v>95</v>
      </c>
      <c r="J32" s="11">
        <v>227</v>
      </c>
      <c r="K32" s="11">
        <v>434</v>
      </c>
      <c r="L32" s="11">
        <v>248</v>
      </c>
      <c r="M32" s="12">
        <v>186</v>
      </c>
      <c r="O32" s="9">
        <v>30801</v>
      </c>
      <c r="P32" s="10" t="s">
        <v>96</v>
      </c>
      <c r="Q32" s="11">
        <v>311</v>
      </c>
      <c r="R32" s="11">
        <v>806</v>
      </c>
      <c r="S32" s="11">
        <v>399</v>
      </c>
      <c r="T32" s="12">
        <v>407</v>
      </c>
    </row>
    <row r="33" spans="1:20" x14ac:dyDescent="0.15">
      <c r="A33" s="9">
        <v>6300</v>
      </c>
      <c r="B33" s="10" t="s">
        <v>97</v>
      </c>
      <c r="C33" s="11">
        <v>274</v>
      </c>
      <c r="D33" s="11">
        <v>661</v>
      </c>
      <c r="E33" s="11">
        <v>338</v>
      </c>
      <c r="F33" s="12">
        <v>323</v>
      </c>
      <c r="H33" s="9">
        <v>8303</v>
      </c>
      <c r="I33" s="10" t="s">
        <v>98</v>
      </c>
      <c r="J33" s="11">
        <v>162</v>
      </c>
      <c r="K33" s="11">
        <v>315</v>
      </c>
      <c r="L33" s="11">
        <v>184</v>
      </c>
      <c r="M33" s="12">
        <v>131</v>
      </c>
      <c r="O33" s="9">
        <v>30802</v>
      </c>
      <c r="P33" s="10" t="s">
        <v>99</v>
      </c>
      <c r="Q33" s="11">
        <v>220</v>
      </c>
      <c r="R33" s="11">
        <v>553</v>
      </c>
      <c r="S33" s="11">
        <v>275</v>
      </c>
      <c r="T33" s="12">
        <v>278</v>
      </c>
    </row>
    <row r="34" spans="1:20" x14ac:dyDescent="0.15">
      <c r="A34" s="9">
        <v>6400</v>
      </c>
      <c r="B34" s="10" t="s">
        <v>100</v>
      </c>
      <c r="C34" s="11">
        <v>59</v>
      </c>
      <c r="D34" s="11">
        <v>165</v>
      </c>
      <c r="E34" s="11">
        <v>76</v>
      </c>
      <c r="F34" s="12">
        <v>89</v>
      </c>
      <c r="H34" s="9">
        <v>8304</v>
      </c>
      <c r="I34" s="10" t="s">
        <v>101</v>
      </c>
      <c r="J34" s="11">
        <v>319</v>
      </c>
      <c r="K34" s="11">
        <v>552</v>
      </c>
      <c r="L34" s="11">
        <v>313</v>
      </c>
      <c r="M34" s="12">
        <v>239</v>
      </c>
      <c r="O34" s="9">
        <v>30803</v>
      </c>
      <c r="P34" s="10" t="s">
        <v>102</v>
      </c>
      <c r="Q34" s="11">
        <v>176</v>
      </c>
      <c r="R34" s="11">
        <v>404</v>
      </c>
      <c r="S34" s="11">
        <v>194</v>
      </c>
      <c r="T34" s="12">
        <v>210</v>
      </c>
    </row>
    <row r="35" spans="1:20" x14ac:dyDescent="0.15">
      <c r="A35" s="9">
        <v>6500</v>
      </c>
      <c r="B35" s="10" t="s">
        <v>103</v>
      </c>
      <c r="C35" s="11">
        <v>337</v>
      </c>
      <c r="D35" s="11">
        <v>822</v>
      </c>
      <c r="E35" s="11">
        <v>419</v>
      </c>
      <c r="F35" s="12">
        <v>403</v>
      </c>
      <c r="H35" s="9">
        <v>8305</v>
      </c>
      <c r="I35" s="10" t="s">
        <v>104</v>
      </c>
      <c r="J35" s="11">
        <v>121</v>
      </c>
      <c r="K35" s="11">
        <v>222</v>
      </c>
      <c r="L35" s="11">
        <v>125</v>
      </c>
      <c r="M35" s="12">
        <v>97</v>
      </c>
      <c r="O35" s="9">
        <v>30804</v>
      </c>
      <c r="P35" s="10" t="s">
        <v>105</v>
      </c>
      <c r="Q35" s="11">
        <v>184</v>
      </c>
      <c r="R35" s="11">
        <v>423</v>
      </c>
      <c r="S35" s="11">
        <v>207</v>
      </c>
      <c r="T35" s="12">
        <v>216</v>
      </c>
    </row>
    <row r="36" spans="1:20" x14ac:dyDescent="0.15">
      <c r="A36" s="9">
        <v>6600</v>
      </c>
      <c r="B36" s="10" t="s">
        <v>106</v>
      </c>
      <c r="C36" s="11">
        <v>383</v>
      </c>
      <c r="D36" s="11">
        <v>735</v>
      </c>
      <c r="E36" s="11">
        <v>404</v>
      </c>
      <c r="F36" s="12">
        <v>331</v>
      </c>
      <c r="H36" s="9">
        <v>8306</v>
      </c>
      <c r="I36" s="10" t="s">
        <v>107</v>
      </c>
      <c r="J36" s="11">
        <v>89</v>
      </c>
      <c r="K36" s="11">
        <v>145</v>
      </c>
      <c r="L36" s="11">
        <v>87</v>
      </c>
      <c r="M36" s="12">
        <v>58</v>
      </c>
      <c r="O36" s="9">
        <v>30805</v>
      </c>
      <c r="P36" s="10" t="s">
        <v>108</v>
      </c>
      <c r="Q36" s="11">
        <v>229</v>
      </c>
      <c r="R36" s="11">
        <v>574</v>
      </c>
      <c r="S36" s="11">
        <v>293</v>
      </c>
      <c r="T36" s="12">
        <v>281</v>
      </c>
    </row>
    <row r="37" spans="1:20" x14ac:dyDescent="0.15">
      <c r="A37" s="9">
        <v>6700</v>
      </c>
      <c r="B37" s="10" t="s">
        <v>109</v>
      </c>
      <c r="C37" s="11">
        <v>46</v>
      </c>
      <c r="D37" s="11">
        <v>125</v>
      </c>
      <c r="E37" s="11">
        <v>59</v>
      </c>
      <c r="F37" s="12">
        <v>66</v>
      </c>
      <c r="H37" s="9">
        <v>9100</v>
      </c>
      <c r="I37" s="10" t="s">
        <v>110</v>
      </c>
      <c r="J37" s="11">
        <v>9</v>
      </c>
      <c r="K37" s="11">
        <v>20</v>
      </c>
      <c r="L37" s="11">
        <v>11</v>
      </c>
      <c r="M37" s="12">
        <v>9</v>
      </c>
      <c r="O37" s="9">
        <v>30806</v>
      </c>
      <c r="P37" s="10" t="s">
        <v>111</v>
      </c>
      <c r="Q37" s="11">
        <v>464</v>
      </c>
      <c r="R37" s="11">
        <v>1096</v>
      </c>
      <c r="S37" s="11">
        <v>561</v>
      </c>
      <c r="T37" s="12">
        <v>535</v>
      </c>
    </row>
    <row r="38" spans="1:20" x14ac:dyDescent="0.15">
      <c r="A38" s="9">
        <v>6800</v>
      </c>
      <c r="B38" s="10" t="s">
        <v>112</v>
      </c>
      <c r="C38" s="11">
        <v>48</v>
      </c>
      <c r="D38" s="11">
        <v>119</v>
      </c>
      <c r="E38" s="11">
        <v>64</v>
      </c>
      <c r="F38" s="12">
        <v>55</v>
      </c>
      <c r="H38" s="9">
        <v>8114</v>
      </c>
      <c r="I38" s="10" t="s">
        <v>113</v>
      </c>
      <c r="J38" s="11">
        <v>0</v>
      </c>
      <c r="K38" s="11">
        <v>0</v>
      </c>
      <c r="L38" s="11">
        <v>0</v>
      </c>
      <c r="M38" s="12">
        <v>0</v>
      </c>
      <c r="O38" s="9">
        <v>30901</v>
      </c>
      <c r="P38" s="10" t="s">
        <v>114</v>
      </c>
      <c r="Q38" s="11">
        <v>205</v>
      </c>
      <c r="R38" s="11">
        <v>475</v>
      </c>
      <c r="S38" s="11">
        <v>238</v>
      </c>
      <c r="T38" s="12">
        <v>237</v>
      </c>
    </row>
    <row r="39" spans="1:20" x14ac:dyDescent="0.15">
      <c r="A39" s="9">
        <v>6900</v>
      </c>
      <c r="B39" s="10" t="s">
        <v>115</v>
      </c>
      <c r="C39" s="11">
        <v>51</v>
      </c>
      <c r="D39" s="11">
        <v>125</v>
      </c>
      <c r="E39" s="11">
        <v>55</v>
      </c>
      <c r="F39" s="12">
        <v>70</v>
      </c>
      <c r="H39" s="13"/>
      <c r="I39" s="14"/>
      <c r="J39" s="11" t="s">
        <v>446</v>
      </c>
      <c r="K39" s="11" t="s">
        <v>446</v>
      </c>
      <c r="L39" s="11" t="s">
        <v>446</v>
      </c>
      <c r="M39" s="12" t="s">
        <v>446</v>
      </c>
      <c r="O39" s="9">
        <v>30902</v>
      </c>
      <c r="P39" s="10" t="s">
        <v>116</v>
      </c>
      <c r="Q39" s="11">
        <v>168</v>
      </c>
      <c r="R39" s="11">
        <v>395</v>
      </c>
      <c r="S39" s="11">
        <v>193</v>
      </c>
      <c r="T39" s="12">
        <v>202</v>
      </c>
    </row>
    <row r="40" spans="1:20" x14ac:dyDescent="0.15">
      <c r="A40" s="9">
        <v>7000</v>
      </c>
      <c r="B40" s="10" t="s">
        <v>117</v>
      </c>
      <c r="C40" s="11">
        <v>34</v>
      </c>
      <c r="D40" s="11">
        <v>73</v>
      </c>
      <c r="E40" s="11">
        <v>33</v>
      </c>
      <c r="F40" s="12">
        <v>40</v>
      </c>
      <c r="H40" s="13"/>
      <c r="I40" s="14"/>
      <c r="J40" s="11" t="s">
        <v>446</v>
      </c>
      <c r="K40" s="11" t="s">
        <v>446</v>
      </c>
      <c r="L40" s="11" t="s">
        <v>446</v>
      </c>
      <c r="M40" s="12" t="s">
        <v>446</v>
      </c>
      <c r="O40" s="9">
        <v>30903</v>
      </c>
      <c r="P40" s="10" t="s">
        <v>118</v>
      </c>
      <c r="Q40" s="11">
        <v>231</v>
      </c>
      <c r="R40" s="11">
        <v>520</v>
      </c>
      <c r="S40" s="11">
        <v>269</v>
      </c>
      <c r="T40" s="12">
        <v>251</v>
      </c>
    </row>
    <row r="41" spans="1:20" x14ac:dyDescent="0.15">
      <c r="A41" s="9">
        <v>7100</v>
      </c>
      <c r="B41" s="10" t="s">
        <v>119</v>
      </c>
      <c r="C41" s="11">
        <v>52</v>
      </c>
      <c r="D41" s="11">
        <v>128</v>
      </c>
      <c r="E41" s="11">
        <v>69</v>
      </c>
      <c r="F41" s="12">
        <v>59</v>
      </c>
      <c r="H41" s="13"/>
      <c r="I41" s="14"/>
      <c r="J41" s="11" t="s">
        <v>446</v>
      </c>
      <c r="K41" s="11" t="s">
        <v>446</v>
      </c>
      <c r="L41" s="11" t="s">
        <v>446</v>
      </c>
      <c r="M41" s="12" t="s">
        <v>446</v>
      </c>
      <c r="O41" s="9">
        <v>30904</v>
      </c>
      <c r="P41" s="10" t="s">
        <v>120</v>
      </c>
      <c r="Q41" s="11">
        <v>173</v>
      </c>
      <c r="R41" s="11">
        <v>427</v>
      </c>
      <c r="S41" s="11">
        <v>228</v>
      </c>
      <c r="T41" s="12">
        <v>199</v>
      </c>
    </row>
    <row r="42" spans="1:20" x14ac:dyDescent="0.15">
      <c r="A42" s="9">
        <v>7200</v>
      </c>
      <c r="B42" s="10" t="s">
        <v>121</v>
      </c>
      <c r="C42" s="11">
        <v>52</v>
      </c>
      <c r="D42" s="11">
        <v>122</v>
      </c>
      <c r="E42" s="11">
        <v>56</v>
      </c>
      <c r="F42" s="12">
        <v>66</v>
      </c>
      <c r="H42" s="13"/>
      <c r="I42" s="14"/>
      <c r="J42" s="11" t="s">
        <v>446</v>
      </c>
      <c r="K42" s="11" t="s">
        <v>446</v>
      </c>
      <c r="L42" s="11" t="s">
        <v>446</v>
      </c>
      <c r="M42" s="12" t="s">
        <v>446</v>
      </c>
      <c r="O42" s="9">
        <v>30905</v>
      </c>
      <c r="P42" s="10" t="s">
        <v>122</v>
      </c>
      <c r="Q42" s="11">
        <v>245</v>
      </c>
      <c r="R42" s="11">
        <v>667</v>
      </c>
      <c r="S42" s="11">
        <v>322</v>
      </c>
      <c r="T42" s="12">
        <v>345</v>
      </c>
    </row>
    <row r="43" spans="1:20" x14ac:dyDescent="0.15">
      <c r="A43" s="9">
        <v>7300</v>
      </c>
      <c r="B43" s="10" t="s">
        <v>123</v>
      </c>
      <c r="C43" s="11">
        <v>634</v>
      </c>
      <c r="D43" s="11">
        <v>1426</v>
      </c>
      <c r="E43" s="11">
        <v>726</v>
      </c>
      <c r="F43" s="12">
        <v>700</v>
      </c>
      <c r="H43" s="13"/>
      <c r="I43" s="14"/>
      <c r="J43" s="11" t="s">
        <v>446</v>
      </c>
      <c r="K43" s="11" t="s">
        <v>446</v>
      </c>
      <c r="L43" s="11" t="s">
        <v>446</v>
      </c>
      <c r="M43" s="12" t="s">
        <v>446</v>
      </c>
      <c r="O43" s="9">
        <v>31001</v>
      </c>
      <c r="P43" s="10" t="s">
        <v>124</v>
      </c>
      <c r="Q43" s="11">
        <v>204</v>
      </c>
      <c r="R43" s="11">
        <v>445</v>
      </c>
      <c r="S43" s="11">
        <v>220</v>
      </c>
      <c r="T43" s="12">
        <v>225</v>
      </c>
    </row>
    <row r="44" spans="1:20" x14ac:dyDescent="0.15">
      <c r="A44" s="9">
        <v>7400</v>
      </c>
      <c r="B44" s="10" t="s">
        <v>125</v>
      </c>
      <c r="C44" s="11">
        <v>45</v>
      </c>
      <c r="D44" s="11">
        <v>102</v>
      </c>
      <c r="E44" s="11">
        <v>54</v>
      </c>
      <c r="F44" s="12">
        <v>48</v>
      </c>
      <c r="H44" s="13"/>
      <c r="I44" s="14"/>
      <c r="J44" s="11" t="s">
        <v>446</v>
      </c>
      <c r="K44" s="11" t="s">
        <v>446</v>
      </c>
      <c r="L44" s="11" t="s">
        <v>446</v>
      </c>
      <c r="M44" s="12" t="s">
        <v>446</v>
      </c>
      <c r="O44" s="9">
        <v>31002</v>
      </c>
      <c r="P44" s="10" t="s">
        <v>126</v>
      </c>
      <c r="Q44" s="11">
        <v>159</v>
      </c>
      <c r="R44" s="11">
        <v>392</v>
      </c>
      <c r="S44" s="11">
        <v>198</v>
      </c>
      <c r="T44" s="12">
        <v>194</v>
      </c>
    </row>
    <row r="45" spans="1:20" x14ac:dyDescent="0.15">
      <c r="A45" s="9">
        <v>7500</v>
      </c>
      <c r="B45" s="10" t="s">
        <v>127</v>
      </c>
      <c r="C45" s="11">
        <v>331</v>
      </c>
      <c r="D45" s="11">
        <v>682</v>
      </c>
      <c r="E45" s="11">
        <v>352</v>
      </c>
      <c r="F45" s="12">
        <v>330</v>
      </c>
      <c r="H45" s="13"/>
      <c r="I45" s="14"/>
      <c r="J45" s="11" t="s">
        <v>446</v>
      </c>
      <c r="K45" s="11" t="s">
        <v>446</v>
      </c>
      <c r="L45" s="11" t="s">
        <v>446</v>
      </c>
      <c r="M45" s="12" t="s">
        <v>446</v>
      </c>
      <c r="O45" s="9">
        <v>31101</v>
      </c>
      <c r="P45" s="10" t="s">
        <v>128</v>
      </c>
      <c r="Q45" s="11">
        <v>177</v>
      </c>
      <c r="R45" s="11">
        <v>396</v>
      </c>
      <c r="S45" s="11">
        <v>205</v>
      </c>
      <c r="T45" s="12">
        <v>191</v>
      </c>
    </row>
    <row r="46" spans="1:20" x14ac:dyDescent="0.15">
      <c r="A46" s="9">
        <v>7600</v>
      </c>
      <c r="B46" s="10" t="s">
        <v>129</v>
      </c>
      <c r="C46" s="11">
        <v>3</v>
      </c>
      <c r="D46" s="11">
        <v>7</v>
      </c>
      <c r="E46" s="11">
        <v>3</v>
      </c>
      <c r="F46" s="12">
        <v>4</v>
      </c>
      <c r="H46" s="13"/>
      <c r="I46" s="14"/>
      <c r="J46" s="11" t="s">
        <v>446</v>
      </c>
      <c r="K46" s="11" t="s">
        <v>446</v>
      </c>
      <c r="L46" s="11" t="s">
        <v>446</v>
      </c>
      <c r="M46" s="12" t="s">
        <v>446</v>
      </c>
      <c r="O46" s="9">
        <v>31102</v>
      </c>
      <c r="P46" s="10" t="s">
        <v>130</v>
      </c>
      <c r="Q46" s="11">
        <v>115</v>
      </c>
      <c r="R46" s="11">
        <v>209</v>
      </c>
      <c r="S46" s="11">
        <v>123</v>
      </c>
      <c r="T46" s="12">
        <v>86</v>
      </c>
    </row>
    <row r="47" spans="1:20" x14ac:dyDescent="0.15">
      <c r="A47" s="9">
        <v>7700</v>
      </c>
      <c r="B47" s="10" t="s">
        <v>131</v>
      </c>
      <c r="C47" s="11">
        <v>108</v>
      </c>
      <c r="D47" s="11">
        <v>235</v>
      </c>
      <c r="E47" s="11">
        <v>120</v>
      </c>
      <c r="F47" s="12">
        <v>115</v>
      </c>
      <c r="H47" s="13"/>
      <c r="I47" s="14"/>
      <c r="J47" s="11" t="s">
        <v>446</v>
      </c>
      <c r="K47" s="11" t="s">
        <v>446</v>
      </c>
      <c r="L47" s="11" t="s">
        <v>446</v>
      </c>
      <c r="M47" s="12" t="s">
        <v>446</v>
      </c>
      <c r="O47" s="9">
        <v>31103</v>
      </c>
      <c r="P47" s="10" t="s">
        <v>132</v>
      </c>
      <c r="Q47" s="11">
        <v>277</v>
      </c>
      <c r="R47" s="11">
        <v>559</v>
      </c>
      <c r="S47" s="11">
        <v>299</v>
      </c>
      <c r="T47" s="12">
        <v>260</v>
      </c>
    </row>
    <row r="48" spans="1:20" x14ac:dyDescent="0.15">
      <c r="A48" s="15">
        <v>7800</v>
      </c>
      <c r="B48" s="16" t="s">
        <v>133</v>
      </c>
      <c r="C48" s="11">
        <v>148</v>
      </c>
      <c r="D48" s="11">
        <v>338</v>
      </c>
      <c r="E48" s="11">
        <v>162</v>
      </c>
      <c r="F48" s="12">
        <v>176</v>
      </c>
      <c r="H48" s="17"/>
      <c r="I48" s="18"/>
      <c r="J48" s="19" t="s">
        <v>446</v>
      </c>
      <c r="K48" s="19" t="s">
        <v>446</v>
      </c>
      <c r="L48" s="19" t="s">
        <v>446</v>
      </c>
      <c r="M48" s="20" t="s">
        <v>446</v>
      </c>
      <c r="O48" s="15">
        <v>31104</v>
      </c>
      <c r="P48" s="16" t="s">
        <v>134</v>
      </c>
      <c r="Q48" s="11">
        <v>165</v>
      </c>
      <c r="R48" s="11">
        <v>399</v>
      </c>
      <c r="S48" s="11">
        <v>198</v>
      </c>
      <c r="T48" s="12">
        <v>201</v>
      </c>
    </row>
    <row r="49" spans="1:20" ht="13.5" customHeight="1" x14ac:dyDescent="0.15">
      <c r="A49" s="48"/>
      <c r="B49" s="49"/>
      <c r="C49" s="21"/>
      <c r="D49" s="21"/>
      <c r="E49" s="21"/>
      <c r="F49" s="22"/>
      <c r="H49" s="48"/>
      <c r="I49" s="50"/>
      <c r="J49" s="21"/>
      <c r="K49" s="21"/>
      <c r="L49" s="21"/>
      <c r="M49" s="22"/>
      <c r="O49" s="23">
        <v>3</v>
      </c>
      <c r="P49" s="24" t="s">
        <v>135</v>
      </c>
      <c r="Q49" s="25">
        <v>40379</v>
      </c>
      <c r="R49" s="25">
        <v>87505</v>
      </c>
      <c r="S49" s="25">
        <v>45900</v>
      </c>
      <c r="T49" s="26">
        <v>41605</v>
      </c>
    </row>
    <row r="50" spans="1:20" ht="14.25" x14ac:dyDescent="0.15">
      <c r="A50" s="44" t="s">
        <v>445</v>
      </c>
      <c r="B50" s="44"/>
      <c r="C50" s="44"/>
      <c r="D50" s="44"/>
      <c r="E50" s="44"/>
      <c r="F50" s="44"/>
      <c r="H50" s="27"/>
      <c r="O50" s="27"/>
    </row>
    <row r="51" spans="1:20" x14ac:dyDescent="0.15">
      <c r="A51" s="5" t="s">
        <v>412</v>
      </c>
      <c r="B51" s="6" t="s">
        <v>2</v>
      </c>
      <c r="C51" s="6" t="s">
        <v>3</v>
      </c>
      <c r="D51" s="6" t="s">
        <v>4</v>
      </c>
      <c r="E51" s="6" t="s">
        <v>5</v>
      </c>
      <c r="F51" s="7" t="s">
        <v>6</v>
      </c>
      <c r="H51" s="5" t="s">
        <v>412</v>
      </c>
      <c r="I51" s="6" t="s">
        <v>2</v>
      </c>
      <c r="J51" s="6" t="s">
        <v>3</v>
      </c>
      <c r="K51" s="6" t="s">
        <v>4</v>
      </c>
      <c r="L51" s="6" t="s">
        <v>5</v>
      </c>
      <c r="M51" s="7" t="s">
        <v>6</v>
      </c>
      <c r="O51" s="5" t="s">
        <v>412</v>
      </c>
      <c r="P51" s="6" t="s">
        <v>2</v>
      </c>
      <c r="Q51" s="6" t="s">
        <v>3</v>
      </c>
      <c r="R51" s="6" t="s">
        <v>4</v>
      </c>
      <c r="S51" s="6" t="s">
        <v>5</v>
      </c>
      <c r="T51" s="7" t="s">
        <v>6</v>
      </c>
    </row>
    <row r="52" spans="1:20" x14ac:dyDescent="0.15">
      <c r="A52" s="9">
        <v>100</v>
      </c>
      <c r="B52" s="10" t="s">
        <v>136</v>
      </c>
      <c r="C52" s="11">
        <v>30</v>
      </c>
      <c r="D52" s="11">
        <v>34</v>
      </c>
      <c r="E52" s="11">
        <v>31</v>
      </c>
      <c r="F52" s="12">
        <v>3</v>
      </c>
      <c r="H52" s="9">
        <v>1900</v>
      </c>
      <c r="I52" s="28" t="s">
        <v>137</v>
      </c>
      <c r="J52" s="11">
        <v>307</v>
      </c>
      <c r="K52" s="11">
        <v>455</v>
      </c>
      <c r="L52" s="11">
        <v>325</v>
      </c>
      <c r="M52" s="12">
        <v>130</v>
      </c>
      <c r="O52" s="9">
        <v>8400</v>
      </c>
      <c r="P52" s="10" t="s">
        <v>138</v>
      </c>
      <c r="Q52" s="11">
        <v>238</v>
      </c>
      <c r="R52" s="11">
        <v>483</v>
      </c>
      <c r="S52" s="11">
        <v>257</v>
      </c>
      <c r="T52" s="12">
        <v>226</v>
      </c>
    </row>
    <row r="53" spans="1:20" x14ac:dyDescent="0.15">
      <c r="A53" s="9">
        <v>200</v>
      </c>
      <c r="B53" s="10" t="s">
        <v>139</v>
      </c>
      <c r="C53" s="11">
        <v>1666</v>
      </c>
      <c r="D53" s="11">
        <v>3492</v>
      </c>
      <c r="E53" s="11">
        <v>1809</v>
      </c>
      <c r="F53" s="12">
        <v>1683</v>
      </c>
      <c r="H53" s="9">
        <v>2001</v>
      </c>
      <c r="I53" s="28" t="s">
        <v>140</v>
      </c>
      <c r="J53" s="11">
        <v>3</v>
      </c>
      <c r="K53" s="11">
        <v>3</v>
      </c>
      <c r="L53" s="11">
        <v>3</v>
      </c>
      <c r="M53" s="12">
        <v>0</v>
      </c>
      <c r="O53" s="9">
        <v>8500</v>
      </c>
      <c r="P53" s="10" t="s">
        <v>141</v>
      </c>
      <c r="Q53" s="11">
        <v>299</v>
      </c>
      <c r="R53" s="11">
        <v>707</v>
      </c>
      <c r="S53" s="11">
        <v>365</v>
      </c>
      <c r="T53" s="12">
        <v>342</v>
      </c>
    </row>
    <row r="54" spans="1:20" x14ac:dyDescent="0.15">
      <c r="A54" s="9">
        <v>300</v>
      </c>
      <c r="B54" s="10" t="s">
        <v>142</v>
      </c>
      <c r="C54" s="11">
        <v>5864</v>
      </c>
      <c r="D54" s="11">
        <v>11641</v>
      </c>
      <c r="E54" s="11">
        <v>6279</v>
      </c>
      <c r="F54" s="12">
        <v>5362</v>
      </c>
      <c r="H54" s="9">
        <v>2100</v>
      </c>
      <c r="I54" s="28" t="s">
        <v>143</v>
      </c>
      <c r="J54" s="11">
        <v>5597</v>
      </c>
      <c r="K54" s="11">
        <v>11344</v>
      </c>
      <c r="L54" s="11">
        <v>5903</v>
      </c>
      <c r="M54" s="12">
        <v>5441</v>
      </c>
      <c r="O54" s="9">
        <v>8600</v>
      </c>
      <c r="P54" s="10" t="s">
        <v>144</v>
      </c>
      <c r="Q54" s="11">
        <v>531</v>
      </c>
      <c r="R54" s="11">
        <v>1245</v>
      </c>
      <c r="S54" s="11">
        <v>633</v>
      </c>
      <c r="T54" s="12">
        <v>612</v>
      </c>
    </row>
    <row r="55" spans="1:20" x14ac:dyDescent="0.15">
      <c r="A55" s="9">
        <v>311</v>
      </c>
      <c r="B55" s="10" t="s">
        <v>447</v>
      </c>
      <c r="C55" s="11">
        <v>46</v>
      </c>
      <c r="D55" s="11">
        <v>114</v>
      </c>
      <c r="E55" s="11">
        <v>58</v>
      </c>
      <c r="F55" s="12">
        <v>56</v>
      </c>
      <c r="H55" s="9">
        <v>2201</v>
      </c>
      <c r="I55" s="28" t="s">
        <v>146</v>
      </c>
      <c r="J55" s="11">
        <v>235</v>
      </c>
      <c r="K55" s="11">
        <v>336</v>
      </c>
      <c r="L55" s="11">
        <v>212</v>
      </c>
      <c r="M55" s="12">
        <v>124</v>
      </c>
      <c r="O55" s="9">
        <v>8700</v>
      </c>
      <c r="P55" s="10" t="s">
        <v>147</v>
      </c>
      <c r="Q55" s="11">
        <v>246</v>
      </c>
      <c r="R55" s="11">
        <v>571</v>
      </c>
      <c r="S55" s="11">
        <v>310</v>
      </c>
      <c r="T55" s="12">
        <v>261</v>
      </c>
    </row>
    <row r="56" spans="1:20" x14ac:dyDescent="0.15">
      <c r="A56" s="9">
        <v>312</v>
      </c>
      <c r="B56" s="10" t="s">
        <v>448</v>
      </c>
      <c r="C56" s="11">
        <v>123</v>
      </c>
      <c r="D56" s="11">
        <v>293</v>
      </c>
      <c r="E56" s="11">
        <v>152</v>
      </c>
      <c r="F56" s="12">
        <v>141</v>
      </c>
      <c r="H56" s="9">
        <v>2202</v>
      </c>
      <c r="I56" s="28" t="s">
        <v>149</v>
      </c>
      <c r="J56" s="11">
        <v>212</v>
      </c>
      <c r="K56" s="11">
        <v>391</v>
      </c>
      <c r="L56" s="11">
        <v>220</v>
      </c>
      <c r="M56" s="12">
        <v>171</v>
      </c>
      <c r="O56" s="9">
        <v>8800</v>
      </c>
      <c r="P56" s="10" t="s">
        <v>150</v>
      </c>
      <c r="Q56" s="11">
        <v>89</v>
      </c>
      <c r="R56" s="11">
        <v>232</v>
      </c>
      <c r="S56" s="11">
        <v>125</v>
      </c>
      <c r="T56" s="12">
        <v>107</v>
      </c>
    </row>
    <row r="57" spans="1:20" x14ac:dyDescent="0.15">
      <c r="A57" s="9">
        <v>313</v>
      </c>
      <c r="B57" s="10" t="s">
        <v>449</v>
      </c>
      <c r="C57" s="11">
        <v>83</v>
      </c>
      <c r="D57" s="11">
        <v>171</v>
      </c>
      <c r="E57" s="11">
        <v>93</v>
      </c>
      <c r="F57" s="12">
        <v>78</v>
      </c>
      <c r="H57" s="9">
        <v>2203</v>
      </c>
      <c r="I57" s="28" t="s">
        <v>152</v>
      </c>
      <c r="J57" s="11">
        <v>130</v>
      </c>
      <c r="K57" s="11">
        <v>192</v>
      </c>
      <c r="L57" s="11">
        <v>118</v>
      </c>
      <c r="M57" s="12">
        <v>74</v>
      </c>
      <c r="O57" s="9">
        <v>8900</v>
      </c>
      <c r="P57" s="10" t="s">
        <v>153</v>
      </c>
      <c r="Q57" s="11">
        <v>88</v>
      </c>
      <c r="R57" s="11">
        <v>226</v>
      </c>
      <c r="S57" s="11">
        <v>114</v>
      </c>
      <c r="T57" s="12">
        <v>112</v>
      </c>
    </row>
    <row r="58" spans="1:20" x14ac:dyDescent="0.15">
      <c r="A58" s="9">
        <v>321</v>
      </c>
      <c r="B58" s="10" t="s">
        <v>145</v>
      </c>
      <c r="C58" s="11">
        <v>209</v>
      </c>
      <c r="D58" s="11">
        <v>358</v>
      </c>
      <c r="E58" s="11">
        <v>224</v>
      </c>
      <c r="F58" s="12">
        <v>134</v>
      </c>
      <c r="H58" s="9">
        <v>2301</v>
      </c>
      <c r="I58" s="28" t="s">
        <v>155</v>
      </c>
      <c r="J58" s="11">
        <v>324</v>
      </c>
      <c r="K58" s="11">
        <v>685</v>
      </c>
      <c r="L58" s="11">
        <v>385</v>
      </c>
      <c r="M58" s="12">
        <v>300</v>
      </c>
      <c r="O58" s="9">
        <v>9000</v>
      </c>
      <c r="P58" s="10" t="s">
        <v>156</v>
      </c>
      <c r="Q58" s="11">
        <v>32</v>
      </c>
      <c r="R58" s="11">
        <v>87</v>
      </c>
      <c r="S58" s="11">
        <v>47</v>
      </c>
      <c r="T58" s="12">
        <v>40</v>
      </c>
    </row>
    <row r="59" spans="1:20" x14ac:dyDescent="0.15">
      <c r="A59" s="9">
        <v>322</v>
      </c>
      <c r="B59" s="10" t="s">
        <v>148</v>
      </c>
      <c r="C59" s="11">
        <v>254</v>
      </c>
      <c r="D59" s="11">
        <v>480</v>
      </c>
      <c r="E59" s="11">
        <v>257</v>
      </c>
      <c r="F59" s="12">
        <v>223</v>
      </c>
      <c r="H59" s="9">
        <v>2302</v>
      </c>
      <c r="I59" s="10" t="s">
        <v>158</v>
      </c>
      <c r="J59" s="11">
        <v>342</v>
      </c>
      <c r="K59" s="11">
        <v>698</v>
      </c>
      <c r="L59" s="11">
        <v>376</v>
      </c>
      <c r="M59" s="12">
        <v>322</v>
      </c>
      <c r="O59" s="9">
        <v>9100</v>
      </c>
      <c r="P59" s="10" t="s">
        <v>110</v>
      </c>
      <c r="Q59" s="11">
        <v>96</v>
      </c>
      <c r="R59" s="11">
        <v>193</v>
      </c>
      <c r="S59" s="11">
        <v>103</v>
      </c>
      <c r="T59" s="12">
        <v>90</v>
      </c>
    </row>
    <row r="60" spans="1:20" x14ac:dyDescent="0.15">
      <c r="A60" s="9">
        <v>323</v>
      </c>
      <c r="B60" s="10" t="s">
        <v>151</v>
      </c>
      <c r="C60" s="11">
        <v>220</v>
      </c>
      <c r="D60" s="11">
        <v>491</v>
      </c>
      <c r="E60" s="11">
        <v>272</v>
      </c>
      <c r="F60" s="12">
        <v>219</v>
      </c>
      <c r="H60" s="9">
        <v>2400</v>
      </c>
      <c r="I60" s="10" t="s">
        <v>160</v>
      </c>
      <c r="J60" s="11">
        <v>1348</v>
      </c>
      <c r="K60" s="11">
        <v>2940</v>
      </c>
      <c r="L60" s="11">
        <v>1529</v>
      </c>
      <c r="M60" s="12">
        <v>1411</v>
      </c>
      <c r="O60" s="9">
        <v>9200</v>
      </c>
      <c r="P60" s="10" t="s">
        <v>161</v>
      </c>
      <c r="Q60" s="11">
        <v>74</v>
      </c>
      <c r="R60" s="11">
        <v>187</v>
      </c>
      <c r="S60" s="11">
        <v>96</v>
      </c>
      <c r="T60" s="12">
        <v>91</v>
      </c>
    </row>
    <row r="61" spans="1:20" x14ac:dyDescent="0.15">
      <c r="A61" s="9">
        <v>1300</v>
      </c>
      <c r="B61" s="10" t="s">
        <v>154</v>
      </c>
      <c r="C61" s="11">
        <v>156</v>
      </c>
      <c r="D61" s="11">
        <v>276</v>
      </c>
      <c r="E61" s="11">
        <v>134</v>
      </c>
      <c r="F61" s="12">
        <v>142</v>
      </c>
      <c r="H61" s="9">
        <v>2500</v>
      </c>
      <c r="I61" s="10" t="s">
        <v>163</v>
      </c>
      <c r="J61" s="11">
        <v>481</v>
      </c>
      <c r="K61" s="11">
        <v>949</v>
      </c>
      <c r="L61" s="11">
        <v>507</v>
      </c>
      <c r="M61" s="12">
        <v>442</v>
      </c>
      <c r="O61" s="9">
        <v>9300</v>
      </c>
      <c r="P61" s="10" t="s">
        <v>164</v>
      </c>
      <c r="Q61" s="11">
        <v>56</v>
      </c>
      <c r="R61" s="11">
        <v>159</v>
      </c>
      <c r="S61" s="11">
        <v>71</v>
      </c>
      <c r="T61" s="12">
        <v>88</v>
      </c>
    </row>
    <row r="62" spans="1:20" x14ac:dyDescent="0.15">
      <c r="A62" s="9">
        <v>1400</v>
      </c>
      <c r="B62" s="10" t="s">
        <v>157</v>
      </c>
      <c r="C62" s="11">
        <v>124</v>
      </c>
      <c r="D62" s="11">
        <v>245</v>
      </c>
      <c r="E62" s="11">
        <v>110</v>
      </c>
      <c r="F62" s="12">
        <v>135</v>
      </c>
      <c r="H62" s="9">
        <v>2600</v>
      </c>
      <c r="I62" s="10" t="s">
        <v>166</v>
      </c>
      <c r="J62" s="11">
        <v>1035</v>
      </c>
      <c r="K62" s="11">
        <v>1992</v>
      </c>
      <c r="L62" s="11">
        <v>1085</v>
      </c>
      <c r="M62" s="12">
        <v>907</v>
      </c>
      <c r="O62" s="9">
        <v>9400</v>
      </c>
      <c r="P62" s="10" t="s">
        <v>167</v>
      </c>
      <c r="Q62" s="11">
        <v>41</v>
      </c>
      <c r="R62" s="11">
        <v>88</v>
      </c>
      <c r="S62" s="11">
        <v>48</v>
      </c>
      <c r="T62" s="12">
        <v>40</v>
      </c>
    </row>
    <row r="63" spans="1:20" x14ac:dyDescent="0.15">
      <c r="A63" s="9">
        <v>1500</v>
      </c>
      <c r="B63" s="10" t="s">
        <v>159</v>
      </c>
      <c r="C63" s="11">
        <v>329</v>
      </c>
      <c r="D63" s="11">
        <v>707</v>
      </c>
      <c r="E63" s="11">
        <v>347</v>
      </c>
      <c r="F63" s="12">
        <v>360</v>
      </c>
      <c r="H63" s="9">
        <v>2700</v>
      </c>
      <c r="I63" s="10" t="s">
        <v>169</v>
      </c>
      <c r="J63" s="11">
        <v>860</v>
      </c>
      <c r="K63" s="11">
        <v>1629</v>
      </c>
      <c r="L63" s="11">
        <v>864</v>
      </c>
      <c r="M63" s="12">
        <v>765</v>
      </c>
      <c r="O63" s="9">
        <v>9500</v>
      </c>
      <c r="P63" s="10" t="s">
        <v>170</v>
      </c>
      <c r="Q63" s="11">
        <v>261</v>
      </c>
      <c r="R63" s="11">
        <v>556</v>
      </c>
      <c r="S63" s="11">
        <v>264</v>
      </c>
      <c r="T63" s="12">
        <v>292</v>
      </c>
    </row>
    <row r="64" spans="1:20" x14ac:dyDescent="0.15">
      <c r="A64" s="9">
        <v>1600</v>
      </c>
      <c r="B64" s="10" t="s">
        <v>162</v>
      </c>
      <c r="C64" s="11">
        <v>986</v>
      </c>
      <c r="D64" s="11">
        <v>1918</v>
      </c>
      <c r="E64" s="11">
        <v>1054</v>
      </c>
      <c r="F64" s="12">
        <v>864</v>
      </c>
      <c r="H64" s="9">
        <v>2800</v>
      </c>
      <c r="I64" s="10" t="s">
        <v>172</v>
      </c>
      <c r="J64" s="11">
        <v>48</v>
      </c>
      <c r="K64" s="11">
        <v>88</v>
      </c>
      <c r="L64" s="11">
        <v>48</v>
      </c>
      <c r="M64" s="12">
        <v>40</v>
      </c>
      <c r="O64" s="9">
        <v>9600</v>
      </c>
      <c r="P64" s="10" t="s">
        <v>173</v>
      </c>
      <c r="Q64" s="11">
        <v>77</v>
      </c>
      <c r="R64" s="11">
        <v>203</v>
      </c>
      <c r="S64" s="11">
        <v>90</v>
      </c>
      <c r="T64" s="12">
        <v>113</v>
      </c>
    </row>
    <row r="65" spans="1:20" x14ac:dyDescent="0.15">
      <c r="A65" s="9">
        <v>1651</v>
      </c>
      <c r="B65" s="10" t="s">
        <v>165</v>
      </c>
      <c r="C65" s="11">
        <v>125</v>
      </c>
      <c r="D65" s="11">
        <v>199</v>
      </c>
      <c r="E65" s="11">
        <v>130</v>
      </c>
      <c r="F65" s="12">
        <v>69</v>
      </c>
      <c r="H65" s="9">
        <v>2900</v>
      </c>
      <c r="I65" s="10" t="s">
        <v>175</v>
      </c>
      <c r="J65" s="11">
        <v>13</v>
      </c>
      <c r="K65" s="11">
        <v>20</v>
      </c>
      <c r="L65" s="11">
        <v>9</v>
      </c>
      <c r="M65" s="12">
        <v>11</v>
      </c>
      <c r="O65" s="9">
        <v>9700</v>
      </c>
      <c r="P65" s="10" t="s">
        <v>176</v>
      </c>
      <c r="Q65" s="11">
        <v>486</v>
      </c>
      <c r="R65" s="11">
        <v>1119</v>
      </c>
      <c r="S65" s="11">
        <v>585</v>
      </c>
      <c r="T65" s="12">
        <v>534</v>
      </c>
    </row>
    <row r="66" spans="1:20" x14ac:dyDescent="0.15">
      <c r="A66" s="9">
        <v>1652</v>
      </c>
      <c r="B66" s="10" t="s">
        <v>168</v>
      </c>
      <c r="C66" s="11">
        <v>223</v>
      </c>
      <c r="D66" s="11">
        <v>531</v>
      </c>
      <c r="E66" s="11">
        <v>267</v>
      </c>
      <c r="F66" s="12">
        <v>264</v>
      </c>
      <c r="H66" s="9">
        <v>2901</v>
      </c>
      <c r="I66" s="10" t="s">
        <v>178</v>
      </c>
      <c r="J66" s="11">
        <v>244</v>
      </c>
      <c r="K66" s="11">
        <v>595</v>
      </c>
      <c r="L66" s="11">
        <v>292</v>
      </c>
      <c r="M66" s="12">
        <v>303</v>
      </c>
      <c r="O66" s="9">
        <v>9800</v>
      </c>
      <c r="P66" s="10" t="s">
        <v>179</v>
      </c>
      <c r="Q66" s="11">
        <v>163</v>
      </c>
      <c r="R66" s="11">
        <v>390</v>
      </c>
      <c r="S66" s="11">
        <v>195</v>
      </c>
      <c r="T66" s="12">
        <v>195</v>
      </c>
    </row>
    <row r="67" spans="1:20" x14ac:dyDescent="0.15">
      <c r="A67" s="9">
        <v>1653</v>
      </c>
      <c r="B67" s="10" t="s">
        <v>171</v>
      </c>
      <c r="C67" s="11">
        <v>225</v>
      </c>
      <c r="D67" s="11">
        <v>584</v>
      </c>
      <c r="E67" s="11">
        <v>293</v>
      </c>
      <c r="F67" s="12">
        <v>291</v>
      </c>
      <c r="H67" s="9">
        <v>2902</v>
      </c>
      <c r="I67" s="10" t="s">
        <v>181</v>
      </c>
      <c r="J67" s="11">
        <v>207</v>
      </c>
      <c r="K67" s="11">
        <v>450</v>
      </c>
      <c r="L67" s="11">
        <v>223</v>
      </c>
      <c r="M67" s="12">
        <v>227</v>
      </c>
      <c r="O67" s="9">
        <v>9900</v>
      </c>
      <c r="P67" s="10" t="s">
        <v>182</v>
      </c>
      <c r="Q67" s="11">
        <v>85</v>
      </c>
      <c r="R67" s="11">
        <v>226</v>
      </c>
      <c r="S67" s="11">
        <v>105</v>
      </c>
      <c r="T67" s="12">
        <v>121</v>
      </c>
    </row>
    <row r="68" spans="1:20" x14ac:dyDescent="0.15">
      <c r="A68" s="9">
        <v>1654</v>
      </c>
      <c r="B68" s="10" t="s">
        <v>174</v>
      </c>
      <c r="C68" s="11">
        <v>123</v>
      </c>
      <c r="D68" s="11">
        <v>368</v>
      </c>
      <c r="E68" s="11">
        <v>193</v>
      </c>
      <c r="F68" s="12">
        <v>175</v>
      </c>
      <c r="H68" s="9">
        <v>2903</v>
      </c>
      <c r="I68" s="10" t="s">
        <v>184</v>
      </c>
      <c r="J68" s="11">
        <v>142</v>
      </c>
      <c r="K68" s="11">
        <v>333</v>
      </c>
      <c r="L68" s="11">
        <v>173</v>
      </c>
      <c r="M68" s="12">
        <v>160</v>
      </c>
      <c r="O68" s="9">
        <v>10000</v>
      </c>
      <c r="P68" s="10" t="s">
        <v>185</v>
      </c>
      <c r="Q68" s="11">
        <v>70</v>
      </c>
      <c r="R68" s="11">
        <v>158</v>
      </c>
      <c r="S68" s="11">
        <v>81</v>
      </c>
      <c r="T68" s="12">
        <v>77</v>
      </c>
    </row>
    <row r="69" spans="1:20" x14ac:dyDescent="0.15">
      <c r="A69" s="9">
        <v>1701</v>
      </c>
      <c r="B69" s="10" t="s">
        <v>177</v>
      </c>
      <c r="C69" s="11">
        <v>443</v>
      </c>
      <c r="D69" s="11">
        <v>968</v>
      </c>
      <c r="E69" s="11">
        <v>514</v>
      </c>
      <c r="F69" s="12">
        <v>454</v>
      </c>
      <c r="H69" s="9">
        <v>2904</v>
      </c>
      <c r="I69" s="10" t="s">
        <v>187</v>
      </c>
      <c r="J69" s="11">
        <v>132</v>
      </c>
      <c r="K69" s="11">
        <v>337</v>
      </c>
      <c r="L69" s="11">
        <v>172</v>
      </c>
      <c r="M69" s="12">
        <v>165</v>
      </c>
      <c r="O69" s="9">
        <v>10100</v>
      </c>
      <c r="P69" s="10" t="s">
        <v>188</v>
      </c>
      <c r="Q69" s="11">
        <v>99</v>
      </c>
      <c r="R69" s="11">
        <v>217</v>
      </c>
      <c r="S69" s="11">
        <v>110</v>
      </c>
      <c r="T69" s="12">
        <v>107</v>
      </c>
    </row>
    <row r="70" spans="1:20" x14ac:dyDescent="0.15">
      <c r="A70" s="9">
        <v>1702</v>
      </c>
      <c r="B70" s="10" t="s">
        <v>180</v>
      </c>
      <c r="C70" s="11">
        <v>502</v>
      </c>
      <c r="D70" s="11">
        <v>1205</v>
      </c>
      <c r="E70" s="11">
        <v>603</v>
      </c>
      <c r="F70" s="12">
        <v>602</v>
      </c>
      <c r="H70" s="9">
        <v>2905</v>
      </c>
      <c r="I70" s="10" t="s">
        <v>190</v>
      </c>
      <c r="J70" s="11">
        <v>70</v>
      </c>
      <c r="K70" s="11">
        <v>178</v>
      </c>
      <c r="L70" s="11">
        <v>83</v>
      </c>
      <c r="M70" s="12">
        <v>95</v>
      </c>
      <c r="O70" s="9">
        <v>10200</v>
      </c>
      <c r="P70" s="10" t="s">
        <v>191</v>
      </c>
      <c r="Q70" s="11">
        <v>19</v>
      </c>
      <c r="R70" s="11">
        <v>45</v>
      </c>
      <c r="S70" s="11">
        <v>27</v>
      </c>
      <c r="T70" s="12">
        <v>18</v>
      </c>
    </row>
    <row r="71" spans="1:20" x14ac:dyDescent="0.15">
      <c r="A71" s="9">
        <v>1703</v>
      </c>
      <c r="B71" s="10" t="s">
        <v>183</v>
      </c>
      <c r="C71" s="11">
        <v>509</v>
      </c>
      <c r="D71" s="11">
        <v>1118</v>
      </c>
      <c r="E71" s="11">
        <v>541</v>
      </c>
      <c r="F71" s="12">
        <v>577</v>
      </c>
      <c r="H71" s="9">
        <v>2906</v>
      </c>
      <c r="I71" s="10" t="s">
        <v>193</v>
      </c>
      <c r="J71" s="11">
        <v>3</v>
      </c>
      <c r="K71" s="11">
        <v>11</v>
      </c>
      <c r="L71" s="11">
        <v>5</v>
      </c>
      <c r="M71" s="12">
        <v>6</v>
      </c>
      <c r="O71" s="9">
        <v>10300</v>
      </c>
      <c r="P71" s="10" t="s">
        <v>194</v>
      </c>
      <c r="Q71" s="11">
        <v>186</v>
      </c>
      <c r="R71" s="11">
        <v>465</v>
      </c>
      <c r="S71" s="11">
        <v>236</v>
      </c>
      <c r="T71" s="12">
        <v>229</v>
      </c>
    </row>
    <row r="72" spans="1:20" x14ac:dyDescent="0.15">
      <c r="A72" s="9">
        <v>1704</v>
      </c>
      <c r="B72" s="10" t="s">
        <v>186</v>
      </c>
      <c r="C72" s="11">
        <v>450</v>
      </c>
      <c r="D72" s="11">
        <v>1053</v>
      </c>
      <c r="E72" s="11">
        <v>504</v>
      </c>
      <c r="F72" s="12">
        <v>549</v>
      </c>
      <c r="H72" s="9">
        <v>3001</v>
      </c>
      <c r="I72" s="10" t="s">
        <v>196</v>
      </c>
      <c r="J72" s="11">
        <v>130</v>
      </c>
      <c r="K72" s="11">
        <v>301</v>
      </c>
      <c r="L72" s="11">
        <v>139</v>
      </c>
      <c r="M72" s="12">
        <v>162</v>
      </c>
      <c r="O72" s="9">
        <v>10400</v>
      </c>
      <c r="P72" s="10" t="s">
        <v>197</v>
      </c>
      <c r="Q72" s="11">
        <v>134</v>
      </c>
      <c r="R72" s="11">
        <v>267</v>
      </c>
      <c r="S72" s="11">
        <v>118</v>
      </c>
      <c r="T72" s="12">
        <v>149</v>
      </c>
    </row>
    <row r="73" spans="1:20" x14ac:dyDescent="0.15">
      <c r="A73" s="9">
        <v>1705</v>
      </c>
      <c r="B73" s="10" t="s">
        <v>189</v>
      </c>
      <c r="C73" s="11">
        <v>310</v>
      </c>
      <c r="D73" s="11">
        <v>699</v>
      </c>
      <c r="E73" s="11">
        <v>332</v>
      </c>
      <c r="F73" s="12">
        <v>367</v>
      </c>
      <c r="H73" s="9">
        <v>3002</v>
      </c>
      <c r="I73" s="10" t="s">
        <v>199</v>
      </c>
      <c r="J73" s="11">
        <v>108</v>
      </c>
      <c r="K73" s="11">
        <v>224</v>
      </c>
      <c r="L73" s="11">
        <v>115</v>
      </c>
      <c r="M73" s="12">
        <v>109</v>
      </c>
      <c r="O73" s="9">
        <v>10500</v>
      </c>
      <c r="P73" s="10" t="s">
        <v>200</v>
      </c>
      <c r="Q73" s="11">
        <v>136</v>
      </c>
      <c r="R73" s="11">
        <v>341</v>
      </c>
      <c r="S73" s="11">
        <v>174</v>
      </c>
      <c r="T73" s="12">
        <v>167</v>
      </c>
    </row>
    <row r="74" spans="1:20" x14ac:dyDescent="0.15">
      <c r="A74" s="13">
        <v>1706</v>
      </c>
      <c r="B74" s="14" t="s">
        <v>192</v>
      </c>
      <c r="C74" s="11">
        <v>418</v>
      </c>
      <c r="D74" s="11">
        <v>918</v>
      </c>
      <c r="E74" s="11">
        <v>443</v>
      </c>
      <c r="F74" s="12">
        <v>475</v>
      </c>
      <c r="H74" s="9">
        <v>3003</v>
      </c>
      <c r="I74" s="10" t="s">
        <v>201</v>
      </c>
      <c r="J74" s="11">
        <v>167</v>
      </c>
      <c r="K74" s="11">
        <v>395</v>
      </c>
      <c r="L74" s="11">
        <v>188</v>
      </c>
      <c r="M74" s="12">
        <v>207</v>
      </c>
      <c r="O74" s="9">
        <v>10600</v>
      </c>
      <c r="P74" s="10" t="s">
        <v>202</v>
      </c>
      <c r="Q74" s="11">
        <v>70</v>
      </c>
      <c r="R74" s="11">
        <v>188</v>
      </c>
      <c r="S74" s="11">
        <v>88</v>
      </c>
      <c r="T74" s="12">
        <v>100</v>
      </c>
    </row>
    <row r="75" spans="1:20" x14ac:dyDescent="0.15">
      <c r="A75" s="13">
        <v>1707</v>
      </c>
      <c r="B75" s="14" t="s">
        <v>195</v>
      </c>
      <c r="C75" s="11">
        <v>574</v>
      </c>
      <c r="D75" s="11">
        <v>1312</v>
      </c>
      <c r="E75" s="11">
        <v>649</v>
      </c>
      <c r="F75" s="12">
        <v>663</v>
      </c>
      <c r="H75" s="9">
        <v>3100</v>
      </c>
      <c r="I75" s="10" t="s">
        <v>203</v>
      </c>
      <c r="J75" s="11">
        <v>122</v>
      </c>
      <c r="K75" s="11">
        <v>240</v>
      </c>
      <c r="L75" s="11">
        <v>129</v>
      </c>
      <c r="M75" s="12">
        <v>111</v>
      </c>
      <c r="O75" s="9">
        <v>10700</v>
      </c>
      <c r="P75" s="10" t="s">
        <v>204</v>
      </c>
      <c r="Q75" s="11">
        <v>49</v>
      </c>
      <c r="R75" s="11">
        <v>118</v>
      </c>
      <c r="S75" s="11">
        <v>61</v>
      </c>
      <c r="T75" s="12">
        <v>57</v>
      </c>
    </row>
    <row r="76" spans="1:20" x14ac:dyDescent="0.15">
      <c r="A76" s="13">
        <v>1708</v>
      </c>
      <c r="B76" s="14" t="s">
        <v>198</v>
      </c>
      <c r="C76" s="11">
        <v>194</v>
      </c>
      <c r="D76" s="11">
        <v>435</v>
      </c>
      <c r="E76" s="11">
        <v>227</v>
      </c>
      <c r="F76" s="12">
        <v>208</v>
      </c>
      <c r="H76" s="9">
        <v>3200</v>
      </c>
      <c r="I76" s="10" t="s">
        <v>205</v>
      </c>
      <c r="J76" s="11">
        <v>2301</v>
      </c>
      <c r="K76" s="11">
        <v>4865</v>
      </c>
      <c r="L76" s="11">
        <v>2418</v>
      </c>
      <c r="M76" s="12">
        <v>2447</v>
      </c>
      <c r="O76" s="9">
        <v>10801</v>
      </c>
      <c r="P76" s="10" t="s">
        <v>206</v>
      </c>
      <c r="Q76" s="11">
        <v>361</v>
      </c>
      <c r="R76" s="11">
        <v>912</v>
      </c>
      <c r="S76" s="11">
        <v>442</v>
      </c>
      <c r="T76" s="12">
        <v>470</v>
      </c>
    </row>
    <row r="77" spans="1:20" x14ac:dyDescent="0.15">
      <c r="A77" s="13"/>
      <c r="B77" s="14"/>
      <c r="C77" s="11" t="s">
        <v>446</v>
      </c>
      <c r="D77" s="11" t="s">
        <v>446</v>
      </c>
      <c r="E77" s="11" t="s">
        <v>446</v>
      </c>
      <c r="F77" s="12" t="s">
        <v>446</v>
      </c>
      <c r="H77" s="9">
        <v>3300</v>
      </c>
      <c r="I77" s="10" t="s">
        <v>207</v>
      </c>
      <c r="J77" s="11">
        <v>2</v>
      </c>
      <c r="K77" s="11">
        <v>8</v>
      </c>
      <c r="L77" s="11">
        <v>3</v>
      </c>
      <c r="M77" s="12">
        <v>5</v>
      </c>
      <c r="O77" s="9">
        <v>10802</v>
      </c>
      <c r="P77" s="10" t="s">
        <v>208</v>
      </c>
      <c r="Q77" s="11">
        <v>351</v>
      </c>
      <c r="R77" s="11">
        <v>829</v>
      </c>
      <c r="S77" s="11">
        <v>422</v>
      </c>
      <c r="T77" s="12">
        <v>407</v>
      </c>
    </row>
    <row r="78" spans="1:20" x14ac:dyDescent="0.15">
      <c r="A78" s="13"/>
      <c r="B78" s="14"/>
      <c r="C78" s="11" t="s">
        <v>446</v>
      </c>
      <c r="D78" s="11" t="s">
        <v>446</v>
      </c>
      <c r="E78" s="11" t="s">
        <v>446</v>
      </c>
      <c r="F78" s="12" t="s">
        <v>446</v>
      </c>
      <c r="H78" s="9">
        <v>3301</v>
      </c>
      <c r="I78" s="10" t="s">
        <v>209</v>
      </c>
      <c r="J78" s="11">
        <v>85</v>
      </c>
      <c r="K78" s="11">
        <v>176</v>
      </c>
      <c r="L78" s="11">
        <v>95</v>
      </c>
      <c r="M78" s="12">
        <v>81</v>
      </c>
      <c r="O78" s="9">
        <v>10803</v>
      </c>
      <c r="P78" s="10" t="s">
        <v>210</v>
      </c>
      <c r="Q78" s="11">
        <v>658</v>
      </c>
      <c r="R78" s="11">
        <v>1487</v>
      </c>
      <c r="S78" s="11">
        <v>733</v>
      </c>
      <c r="T78" s="12">
        <v>754</v>
      </c>
    </row>
    <row r="79" spans="1:20" x14ac:dyDescent="0.15">
      <c r="A79" s="13"/>
      <c r="B79" s="14"/>
      <c r="C79" s="11" t="s">
        <v>446</v>
      </c>
      <c r="D79" s="11" t="s">
        <v>446</v>
      </c>
      <c r="E79" s="11" t="s">
        <v>446</v>
      </c>
      <c r="F79" s="12" t="s">
        <v>446</v>
      </c>
      <c r="H79" s="9">
        <v>3302</v>
      </c>
      <c r="I79" s="10" t="s">
        <v>211</v>
      </c>
      <c r="J79" s="11">
        <v>363</v>
      </c>
      <c r="K79" s="11">
        <v>789</v>
      </c>
      <c r="L79" s="11">
        <v>410</v>
      </c>
      <c r="M79" s="12">
        <v>379</v>
      </c>
      <c r="O79" s="9">
        <v>10804</v>
      </c>
      <c r="P79" s="10" t="s">
        <v>212</v>
      </c>
      <c r="Q79" s="11">
        <v>650</v>
      </c>
      <c r="R79" s="11">
        <v>1510</v>
      </c>
      <c r="S79" s="11">
        <v>758</v>
      </c>
      <c r="T79" s="12">
        <v>752</v>
      </c>
    </row>
    <row r="80" spans="1:20" x14ac:dyDescent="0.15">
      <c r="A80" s="13"/>
      <c r="B80" s="14"/>
      <c r="C80" s="11" t="s">
        <v>446</v>
      </c>
      <c r="D80" s="11" t="s">
        <v>446</v>
      </c>
      <c r="E80" s="11" t="s">
        <v>446</v>
      </c>
      <c r="F80" s="12" t="s">
        <v>446</v>
      </c>
      <c r="H80" s="9">
        <v>3400</v>
      </c>
      <c r="I80" s="10" t="s">
        <v>213</v>
      </c>
      <c r="J80" s="11">
        <v>465</v>
      </c>
      <c r="K80" s="11">
        <v>939</v>
      </c>
      <c r="L80" s="11">
        <v>463</v>
      </c>
      <c r="M80" s="12">
        <v>476</v>
      </c>
      <c r="O80" s="9">
        <v>10805</v>
      </c>
      <c r="P80" s="10" t="s">
        <v>214</v>
      </c>
      <c r="Q80" s="11">
        <v>546</v>
      </c>
      <c r="R80" s="11">
        <v>1312</v>
      </c>
      <c r="S80" s="11">
        <v>651</v>
      </c>
      <c r="T80" s="12">
        <v>661</v>
      </c>
    </row>
    <row r="81" spans="1:20" x14ac:dyDescent="0.15">
      <c r="A81" s="13"/>
      <c r="B81" s="14"/>
      <c r="C81" s="11" t="s">
        <v>446</v>
      </c>
      <c r="D81" s="11" t="s">
        <v>446</v>
      </c>
      <c r="E81" s="11" t="s">
        <v>446</v>
      </c>
      <c r="F81" s="12" t="s">
        <v>446</v>
      </c>
      <c r="H81" s="9">
        <v>3500</v>
      </c>
      <c r="I81" s="10" t="s">
        <v>215</v>
      </c>
      <c r="J81" s="11">
        <v>1160</v>
      </c>
      <c r="K81" s="11">
        <v>2455</v>
      </c>
      <c r="L81" s="11">
        <v>1309</v>
      </c>
      <c r="M81" s="12">
        <v>1146</v>
      </c>
      <c r="O81" s="9"/>
      <c r="P81" s="10"/>
      <c r="Q81" s="11" t="s">
        <v>446</v>
      </c>
      <c r="R81" s="11" t="s">
        <v>446</v>
      </c>
      <c r="S81" s="11" t="s">
        <v>446</v>
      </c>
      <c r="T81" s="12" t="s">
        <v>446</v>
      </c>
    </row>
    <row r="82" spans="1:20" x14ac:dyDescent="0.15">
      <c r="A82" s="13"/>
      <c r="B82" s="14"/>
      <c r="C82" s="11" t="s">
        <v>446</v>
      </c>
      <c r="D82" s="11" t="s">
        <v>446</v>
      </c>
      <c r="E82" s="11" t="s">
        <v>446</v>
      </c>
      <c r="F82" s="12" t="s">
        <v>446</v>
      </c>
      <c r="H82" s="9">
        <v>3600</v>
      </c>
      <c r="I82" s="10" t="s">
        <v>216</v>
      </c>
      <c r="J82" s="11">
        <v>2291</v>
      </c>
      <c r="K82" s="11">
        <v>5217</v>
      </c>
      <c r="L82" s="11">
        <v>2464</v>
      </c>
      <c r="M82" s="12">
        <v>2753</v>
      </c>
      <c r="O82" s="9"/>
      <c r="P82" s="10"/>
      <c r="Q82" s="11" t="s">
        <v>446</v>
      </c>
      <c r="R82" s="11" t="s">
        <v>446</v>
      </c>
      <c r="S82" s="11" t="s">
        <v>446</v>
      </c>
      <c r="T82" s="12" t="s">
        <v>446</v>
      </c>
    </row>
    <row r="83" spans="1:20" x14ac:dyDescent="0.15">
      <c r="A83" s="13"/>
      <c r="B83" s="14"/>
      <c r="C83" s="11" t="s">
        <v>446</v>
      </c>
      <c r="D83" s="11" t="s">
        <v>446</v>
      </c>
      <c r="E83" s="11" t="s">
        <v>446</v>
      </c>
      <c r="F83" s="12" t="s">
        <v>446</v>
      </c>
      <c r="H83" s="9">
        <v>3700</v>
      </c>
      <c r="I83" s="10" t="s">
        <v>217</v>
      </c>
      <c r="J83" s="11">
        <v>1200</v>
      </c>
      <c r="K83" s="11">
        <v>2786</v>
      </c>
      <c r="L83" s="11">
        <v>1424</v>
      </c>
      <c r="M83" s="12">
        <v>1362</v>
      </c>
      <c r="O83" s="9"/>
      <c r="P83" s="10"/>
      <c r="Q83" s="11" t="s">
        <v>446</v>
      </c>
      <c r="R83" s="11" t="s">
        <v>446</v>
      </c>
      <c r="S83" s="11" t="s">
        <v>446</v>
      </c>
      <c r="T83" s="12" t="s">
        <v>446</v>
      </c>
    </row>
    <row r="84" spans="1:20" x14ac:dyDescent="0.15">
      <c r="A84" s="13"/>
      <c r="B84" s="14"/>
      <c r="C84" s="11" t="s">
        <v>446</v>
      </c>
      <c r="D84" s="11" t="s">
        <v>446</v>
      </c>
      <c r="E84" s="11" t="s">
        <v>446</v>
      </c>
      <c r="F84" s="12" t="s">
        <v>446</v>
      </c>
      <c r="H84" s="9">
        <v>3800</v>
      </c>
      <c r="I84" s="10" t="s">
        <v>218</v>
      </c>
      <c r="J84" s="11">
        <v>482</v>
      </c>
      <c r="K84" s="11">
        <v>1142</v>
      </c>
      <c r="L84" s="11">
        <v>557</v>
      </c>
      <c r="M84" s="12">
        <v>585</v>
      </c>
      <c r="O84" s="9"/>
      <c r="P84" s="10"/>
      <c r="Q84" s="11" t="s">
        <v>446</v>
      </c>
      <c r="R84" s="11" t="s">
        <v>446</v>
      </c>
      <c r="S84" s="11" t="s">
        <v>446</v>
      </c>
      <c r="T84" s="12" t="s">
        <v>446</v>
      </c>
    </row>
    <row r="85" spans="1:20" x14ac:dyDescent="0.15">
      <c r="A85" s="13"/>
      <c r="B85" s="14"/>
      <c r="C85" s="11" t="s">
        <v>446</v>
      </c>
      <c r="D85" s="11" t="s">
        <v>446</v>
      </c>
      <c r="E85" s="11" t="s">
        <v>446</v>
      </c>
      <c r="F85" s="12" t="s">
        <v>446</v>
      </c>
      <c r="H85" s="9">
        <v>3900</v>
      </c>
      <c r="I85" s="10" t="s">
        <v>219</v>
      </c>
      <c r="J85" s="11">
        <v>2039</v>
      </c>
      <c r="K85" s="11">
        <v>4453</v>
      </c>
      <c r="L85" s="11">
        <v>2303</v>
      </c>
      <c r="M85" s="12">
        <v>2150</v>
      </c>
      <c r="O85" s="9"/>
      <c r="P85" s="10"/>
      <c r="Q85" s="11" t="s">
        <v>446</v>
      </c>
      <c r="R85" s="11" t="s">
        <v>446</v>
      </c>
      <c r="S85" s="11" t="s">
        <v>446</v>
      </c>
      <c r="T85" s="12" t="s">
        <v>446</v>
      </c>
    </row>
    <row r="86" spans="1:20" x14ac:dyDescent="0.15">
      <c r="A86" s="13"/>
      <c r="B86" s="14"/>
      <c r="C86" s="11" t="s">
        <v>446</v>
      </c>
      <c r="D86" s="11" t="s">
        <v>446</v>
      </c>
      <c r="E86" s="11" t="s">
        <v>446</v>
      </c>
      <c r="F86" s="12" t="s">
        <v>446</v>
      </c>
      <c r="H86" s="9">
        <v>4201</v>
      </c>
      <c r="I86" s="10" t="s">
        <v>220</v>
      </c>
      <c r="J86" s="11">
        <v>515</v>
      </c>
      <c r="K86" s="11">
        <v>942</v>
      </c>
      <c r="L86" s="11">
        <v>505</v>
      </c>
      <c r="M86" s="12">
        <v>437</v>
      </c>
      <c r="O86" s="9"/>
      <c r="P86" s="10"/>
      <c r="Q86" s="11" t="s">
        <v>446</v>
      </c>
      <c r="R86" s="11" t="s">
        <v>446</v>
      </c>
      <c r="S86" s="11" t="s">
        <v>446</v>
      </c>
      <c r="T86" s="12" t="s">
        <v>446</v>
      </c>
    </row>
    <row r="87" spans="1:20" x14ac:dyDescent="0.15">
      <c r="A87" s="13"/>
      <c r="B87" s="14"/>
      <c r="C87" s="11" t="s">
        <v>446</v>
      </c>
      <c r="D87" s="11" t="s">
        <v>446</v>
      </c>
      <c r="E87" s="11" t="s">
        <v>446</v>
      </c>
      <c r="F87" s="12" t="s">
        <v>446</v>
      </c>
      <c r="H87" s="9">
        <v>4202</v>
      </c>
      <c r="I87" s="10" t="s">
        <v>221</v>
      </c>
      <c r="J87" s="11">
        <v>357</v>
      </c>
      <c r="K87" s="11">
        <v>757</v>
      </c>
      <c r="L87" s="11">
        <v>357</v>
      </c>
      <c r="M87" s="12">
        <v>400</v>
      </c>
      <c r="O87" s="9"/>
      <c r="P87" s="10"/>
      <c r="Q87" s="11" t="s">
        <v>446</v>
      </c>
      <c r="R87" s="11" t="s">
        <v>446</v>
      </c>
      <c r="S87" s="11" t="s">
        <v>446</v>
      </c>
      <c r="T87" s="12" t="s">
        <v>446</v>
      </c>
    </row>
    <row r="88" spans="1:20" x14ac:dyDescent="0.15">
      <c r="A88" s="13"/>
      <c r="B88" s="14"/>
      <c r="C88" s="11" t="s">
        <v>446</v>
      </c>
      <c r="D88" s="11" t="s">
        <v>446</v>
      </c>
      <c r="E88" s="11" t="s">
        <v>446</v>
      </c>
      <c r="F88" s="12" t="s">
        <v>446</v>
      </c>
      <c r="H88" s="9">
        <v>4203</v>
      </c>
      <c r="I88" s="10" t="s">
        <v>222</v>
      </c>
      <c r="J88" s="11">
        <v>317</v>
      </c>
      <c r="K88" s="11">
        <v>678</v>
      </c>
      <c r="L88" s="11">
        <v>318</v>
      </c>
      <c r="M88" s="12">
        <v>360</v>
      </c>
      <c r="O88" s="9"/>
      <c r="P88" s="10"/>
      <c r="Q88" s="11" t="s">
        <v>446</v>
      </c>
      <c r="R88" s="11" t="s">
        <v>446</v>
      </c>
      <c r="S88" s="11" t="s">
        <v>446</v>
      </c>
      <c r="T88" s="12" t="s">
        <v>446</v>
      </c>
    </row>
    <row r="89" spans="1:20" x14ac:dyDescent="0.15">
      <c r="A89" s="13"/>
      <c r="B89" s="14"/>
      <c r="C89" s="11" t="s">
        <v>446</v>
      </c>
      <c r="D89" s="11" t="s">
        <v>446</v>
      </c>
      <c r="E89" s="11" t="s">
        <v>446</v>
      </c>
      <c r="F89" s="12" t="s">
        <v>446</v>
      </c>
      <c r="H89" s="9">
        <v>4204</v>
      </c>
      <c r="I89" s="10" t="s">
        <v>223</v>
      </c>
      <c r="J89" s="11">
        <v>352</v>
      </c>
      <c r="K89" s="11">
        <v>716</v>
      </c>
      <c r="L89" s="11">
        <v>334</v>
      </c>
      <c r="M89" s="12">
        <v>382</v>
      </c>
      <c r="O89" s="9"/>
      <c r="P89" s="10"/>
      <c r="Q89" s="11" t="s">
        <v>446</v>
      </c>
      <c r="R89" s="11" t="s">
        <v>446</v>
      </c>
      <c r="S89" s="11" t="s">
        <v>446</v>
      </c>
      <c r="T89" s="12" t="s">
        <v>446</v>
      </c>
    </row>
    <row r="90" spans="1:20" x14ac:dyDescent="0.15">
      <c r="A90" s="13"/>
      <c r="B90" s="14"/>
      <c r="C90" s="11" t="s">
        <v>446</v>
      </c>
      <c r="D90" s="11" t="s">
        <v>446</v>
      </c>
      <c r="E90" s="11" t="s">
        <v>446</v>
      </c>
      <c r="F90" s="12" t="s">
        <v>446</v>
      </c>
      <c r="H90" s="9">
        <v>4205</v>
      </c>
      <c r="I90" s="10" t="s">
        <v>224</v>
      </c>
      <c r="J90" s="11">
        <v>248</v>
      </c>
      <c r="K90" s="11">
        <v>576</v>
      </c>
      <c r="L90" s="11">
        <v>280</v>
      </c>
      <c r="M90" s="12">
        <v>296</v>
      </c>
      <c r="O90" s="9"/>
      <c r="P90" s="29"/>
      <c r="Q90" s="11" t="s">
        <v>446</v>
      </c>
      <c r="R90" s="11" t="s">
        <v>446</v>
      </c>
      <c r="S90" s="11" t="s">
        <v>446</v>
      </c>
      <c r="T90" s="12" t="s">
        <v>446</v>
      </c>
    </row>
    <row r="91" spans="1:20" x14ac:dyDescent="0.15">
      <c r="A91" s="13"/>
      <c r="B91" s="14"/>
      <c r="C91" s="11" t="s">
        <v>446</v>
      </c>
      <c r="D91" s="11" t="s">
        <v>446</v>
      </c>
      <c r="E91" s="11" t="s">
        <v>446</v>
      </c>
      <c r="F91" s="12" t="s">
        <v>446</v>
      </c>
      <c r="H91" s="9">
        <v>4206</v>
      </c>
      <c r="I91" s="10" t="s">
        <v>225</v>
      </c>
      <c r="J91" s="11">
        <v>301</v>
      </c>
      <c r="K91" s="11">
        <v>696</v>
      </c>
      <c r="L91" s="11">
        <v>349</v>
      </c>
      <c r="M91" s="12">
        <v>347</v>
      </c>
      <c r="O91" s="9"/>
      <c r="P91" s="29"/>
      <c r="Q91" s="11" t="s">
        <v>446</v>
      </c>
      <c r="R91" s="11" t="s">
        <v>446</v>
      </c>
      <c r="S91" s="11" t="s">
        <v>446</v>
      </c>
      <c r="T91" s="12" t="s">
        <v>446</v>
      </c>
    </row>
    <row r="92" spans="1:20" x14ac:dyDescent="0.15">
      <c r="A92" s="13"/>
      <c r="B92" s="14"/>
      <c r="C92" s="11" t="s">
        <v>446</v>
      </c>
      <c r="D92" s="11" t="s">
        <v>446</v>
      </c>
      <c r="E92" s="11" t="s">
        <v>446</v>
      </c>
      <c r="F92" s="12" t="s">
        <v>446</v>
      </c>
      <c r="H92" s="9">
        <v>4207</v>
      </c>
      <c r="I92" s="10" t="s">
        <v>226</v>
      </c>
      <c r="J92" s="11">
        <v>76</v>
      </c>
      <c r="K92" s="11">
        <v>180</v>
      </c>
      <c r="L92" s="11">
        <v>83</v>
      </c>
      <c r="M92" s="12">
        <v>97</v>
      </c>
      <c r="O92" s="9"/>
      <c r="P92" s="10"/>
      <c r="Q92" s="11" t="s">
        <v>446</v>
      </c>
      <c r="R92" s="11" t="s">
        <v>446</v>
      </c>
      <c r="S92" s="11" t="s">
        <v>446</v>
      </c>
      <c r="T92" s="12" t="s">
        <v>446</v>
      </c>
    </row>
    <row r="93" spans="1:20" x14ac:dyDescent="0.15">
      <c r="A93" s="13"/>
      <c r="B93" s="14"/>
      <c r="C93" s="11" t="s">
        <v>446</v>
      </c>
      <c r="D93" s="11" t="s">
        <v>446</v>
      </c>
      <c r="E93" s="11" t="s">
        <v>446</v>
      </c>
      <c r="F93" s="12" t="s">
        <v>446</v>
      </c>
      <c r="H93" s="9">
        <v>2002</v>
      </c>
      <c r="I93" s="10" t="s">
        <v>227</v>
      </c>
      <c r="J93" s="11">
        <v>16</v>
      </c>
      <c r="K93" s="11">
        <v>16</v>
      </c>
      <c r="L93" s="11">
        <v>16</v>
      </c>
      <c r="M93" s="12">
        <v>0</v>
      </c>
      <c r="O93" s="9"/>
      <c r="P93" s="10"/>
      <c r="Q93" s="11" t="s">
        <v>446</v>
      </c>
      <c r="R93" s="11" t="s">
        <v>446</v>
      </c>
      <c r="S93" s="11" t="s">
        <v>446</v>
      </c>
      <c r="T93" s="12" t="s">
        <v>446</v>
      </c>
    </row>
    <row r="94" spans="1:20" x14ac:dyDescent="0.15">
      <c r="A94" s="13"/>
      <c r="B94" s="14"/>
      <c r="C94" s="11" t="s">
        <v>446</v>
      </c>
      <c r="D94" s="11" t="s">
        <v>446</v>
      </c>
      <c r="E94" s="11" t="s">
        <v>446</v>
      </c>
      <c r="F94" s="12" t="s">
        <v>446</v>
      </c>
      <c r="H94" s="9"/>
      <c r="I94" s="10"/>
      <c r="J94" s="11" t="s">
        <v>446</v>
      </c>
      <c r="K94" s="11" t="s">
        <v>446</v>
      </c>
      <c r="L94" s="11" t="s">
        <v>446</v>
      </c>
      <c r="M94" s="12" t="s">
        <v>446</v>
      </c>
      <c r="O94" s="9"/>
      <c r="P94" s="10"/>
      <c r="Q94" s="11" t="s">
        <v>446</v>
      </c>
      <c r="R94" s="11" t="s">
        <v>446</v>
      </c>
      <c r="S94" s="11" t="s">
        <v>446</v>
      </c>
      <c r="T94" s="12" t="s">
        <v>446</v>
      </c>
    </row>
    <row r="95" spans="1:20" x14ac:dyDescent="0.15">
      <c r="A95" s="13"/>
      <c r="B95" s="14"/>
      <c r="C95" s="11" t="s">
        <v>446</v>
      </c>
      <c r="D95" s="11" t="s">
        <v>446</v>
      </c>
      <c r="E95" s="11" t="s">
        <v>446</v>
      </c>
      <c r="F95" s="12" t="s">
        <v>446</v>
      </c>
      <c r="H95" s="9"/>
      <c r="I95" s="10"/>
      <c r="J95" s="11" t="s">
        <v>446</v>
      </c>
      <c r="K95" s="11" t="s">
        <v>446</v>
      </c>
      <c r="L95" s="11" t="s">
        <v>446</v>
      </c>
      <c r="M95" s="12" t="s">
        <v>446</v>
      </c>
      <c r="O95" s="9"/>
      <c r="P95" s="10"/>
      <c r="Q95" s="11" t="s">
        <v>446</v>
      </c>
      <c r="R95" s="11" t="s">
        <v>446</v>
      </c>
      <c r="S95" s="11" t="s">
        <v>446</v>
      </c>
      <c r="T95" s="12" t="s">
        <v>446</v>
      </c>
    </row>
    <row r="96" spans="1:20" x14ac:dyDescent="0.15">
      <c r="A96" s="13"/>
      <c r="B96" s="14"/>
      <c r="C96" s="11" t="s">
        <v>446</v>
      </c>
      <c r="D96" s="11" t="s">
        <v>446</v>
      </c>
      <c r="E96" s="11" t="s">
        <v>446</v>
      </c>
      <c r="F96" s="12" t="s">
        <v>446</v>
      </c>
      <c r="H96" s="9"/>
      <c r="I96" s="10"/>
      <c r="J96" s="11" t="s">
        <v>446</v>
      </c>
      <c r="K96" s="11" t="s">
        <v>446</v>
      </c>
      <c r="L96" s="11" t="s">
        <v>446</v>
      </c>
      <c r="M96" s="12" t="s">
        <v>446</v>
      </c>
      <c r="O96" s="9"/>
      <c r="P96" s="10"/>
      <c r="Q96" s="11" t="s">
        <v>446</v>
      </c>
      <c r="R96" s="11" t="s">
        <v>446</v>
      </c>
      <c r="S96" s="11" t="s">
        <v>446</v>
      </c>
      <c r="T96" s="12" t="s">
        <v>446</v>
      </c>
    </row>
    <row r="97" spans="1:20" x14ac:dyDescent="0.15">
      <c r="A97" s="17"/>
      <c r="B97" s="18"/>
      <c r="C97" s="19" t="s">
        <v>446</v>
      </c>
      <c r="D97" s="19" t="s">
        <v>446</v>
      </c>
      <c r="E97" s="19" t="s">
        <v>446</v>
      </c>
      <c r="F97" s="20" t="s">
        <v>446</v>
      </c>
      <c r="H97" s="15"/>
      <c r="I97" s="16"/>
      <c r="J97" s="11" t="s">
        <v>446</v>
      </c>
      <c r="K97" s="11" t="s">
        <v>446</v>
      </c>
      <c r="L97" s="11" t="s">
        <v>446</v>
      </c>
      <c r="M97" s="12" t="s">
        <v>446</v>
      </c>
      <c r="O97" s="15"/>
      <c r="P97" s="16"/>
      <c r="Q97" s="11" t="s">
        <v>446</v>
      </c>
      <c r="R97" s="11" t="s">
        <v>446</v>
      </c>
      <c r="S97" s="11" t="s">
        <v>446</v>
      </c>
      <c r="T97" s="12" t="s">
        <v>446</v>
      </c>
    </row>
    <row r="98" spans="1:20" ht="13.5" customHeight="1" x14ac:dyDescent="0.15">
      <c r="A98" s="23">
        <v>1</v>
      </c>
      <c r="B98" s="24" t="s">
        <v>228</v>
      </c>
      <c r="C98" s="25">
        <v>14186</v>
      </c>
      <c r="D98" s="25">
        <v>29610</v>
      </c>
      <c r="E98" s="25">
        <v>15516</v>
      </c>
      <c r="F98" s="26">
        <v>14094</v>
      </c>
      <c r="H98" s="23">
        <v>2</v>
      </c>
      <c r="I98" s="24" t="s">
        <v>229</v>
      </c>
      <c r="J98" s="25">
        <v>24830</v>
      </c>
      <c r="K98" s="25">
        <v>52177</v>
      </c>
      <c r="L98" s="25">
        <v>26791</v>
      </c>
      <c r="M98" s="26">
        <v>25386</v>
      </c>
      <c r="O98" s="23">
        <v>4</v>
      </c>
      <c r="P98" s="24" t="s">
        <v>230</v>
      </c>
      <c r="Q98" s="25">
        <v>6191</v>
      </c>
      <c r="R98" s="25">
        <v>14521</v>
      </c>
      <c r="S98" s="25">
        <v>7309</v>
      </c>
      <c r="T98" s="26">
        <v>7212</v>
      </c>
    </row>
    <row r="99" spans="1:20" ht="14.25" x14ac:dyDescent="0.15">
      <c r="A99" s="44" t="s">
        <v>445</v>
      </c>
      <c r="B99" s="44"/>
      <c r="C99" s="44"/>
      <c r="D99" s="44"/>
      <c r="E99" s="44"/>
      <c r="F99" s="44"/>
      <c r="H99" s="27"/>
      <c r="O99" s="27"/>
    </row>
    <row r="100" spans="1:20" x14ac:dyDescent="0.15">
      <c r="A100" s="5" t="s">
        <v>412</v>
      </c>
      <c r="B100" s="6" t="s">
        <v>2</v>
      </c>
      <c r="C100" s="6" t="s">
        <v>3</v>
      </c>
      <c r="D100" s="6" t="s">
        <v>4</v>
      </c>
      <c r="E100" s="6" t="s">
        <v>5</v>
      </c>
      <c r="F100" s="7" t="s">
        <v>6</v>
      </c>
      <c r="H100" s="5" t="s">
        <v>412</v>
      </c>
      <c r="I100" s="6" t="s">
        <v>2</v>
      </c>
      <c r="J100" s="6" t="s">
        <v>3</v>
      </c>
      <c r="K100" s="6" t="s">
        <v>4</v>
      </c>
      <c r="L100" s="6" t="s">
        <v>5</v>
      </c>
      <c r="M100" s="7" t="s">
        <v>6</v>
      </c>
      <c r="O100" s="5" t="s">
        <v>412</v>
      </c>
      <c r="P100" s="6" t="s">
        <v>2</v>
      </c>
      <c r="Q100" s="6" t="s">
        <v>3</v>
      </c>
      <c r="R100" s="6" t="s">
        <v>4</v>
      </c>
      <c r="S100" s="6" t="s">
        <v>5</v>
      </c>
      <c r="T100" s="7" t="s">
        <v>6</v>
      </c>
    </row>
    <row r="101" spans="1:20" x14ac:dyDescent="0.15">
      <c r="A101" s="9">
        <v>10900</v>
      </c>
      <c r="B101" s="10" t="s">
        <v>231</v>
      </c>
      <c r="C101" s="11">
        <v>66</v>
      </c>
      <c r="D101" s="11">
        <v>158</v>
      </c>
      <c r="E101" s="11">
        <v>74</v>
      </c>
      <c r="F101" s="12">
        <v>84</v>
      </c>
      <c r="H101" s="9">
        <v>4001</v>
      </c>
      <c r="I101" s="10" t="s">
        <v>232</v>
      </c>
      <c r="J101" s="11">
        <v>408</v>
      </c>
      <c r="K101" s="11">
        <v>1115</v>
      </c>
      <c r="L101" s="11">
        <v>560</v>
      </c>
      <c r="M101" s="12">
        <v>555</v>
      </c>
      <c r="O101" s="9">
        <v>13400</v>
      </c>
      <c r="P101" s="10" t="s">
        <v>233</v>
      </c>
      <c r="Q101" s="11">
        <v>17</v>
      </c>
      <c r="R101" s="11">
        <v>36</v>
      </c>
      <c r="S101" s="11">
        <v>20</v>
      </c>
      <c r="T101" s="12">
        <v>16</v>
      </c>
    </row>
    <row r="102" spans="1:20" x14ac:dyDescent="0.15">
      <c r="A102" s="9">
        <v>11000</v>
      </c>
      <c r="B102" s="10" t="s">
        <v>234</v>
      </c>
      <c r="C102" s="11">
        <v>974</v>
      </c>
      <c r="D102" s="11">
        <v>2126</v>
      </c>
      <c r="E102" s="11">
        <v>1081</v>
      </c>
      <c r="F102" s="12">
        <v>1045</v>
      </c>
      <c r="H102" s="9">
        <v>4002</v>
      </c>
      <c r="I102" s="10" t="s">
        <v>235</v>
      </c>
      <c r="J102" s="11">
        <v>613</v>
      </c>
      <c r="K102" s="11">
        <v>1111</v>
      </c>
      <c r="L102" s="11">
        <v>558</v>
      </c>
      <c r="M102" s="12">
        <v>553</v>
      </c>
      <c r="O102" s="9">
        <v>13500</v>
      </c>
      <c r="P102" s="10" t="s">
        <v>236</v>
      </c>
      <c r="Q102" s="11">
        <v>1167</v>
      </c>
      <c r="R102" s="11">
        <v>2633</v>
      </c>
      <c r="S102" s="11">
        <v>1360</v>
      </c>
      <c r="T102" s="12">
        <v>1273</v>
      </c>
    </row>
    <row r="103" spans="1:20" x14ac:dyDescent="0.15">
      <c r="A103" s="9">
        <v>11051</v>
      </c>
      <c r="B103" s="10" t="s">
        <v>237</v>
      </c>
      <c r="C103" s="11">
        <v>221</v>
      </c>
      <c r="D103" s="11">
        <v>570</v>
      </c>
      <c r="E103" s="11">
        <v>285</v>
      </c>
      <c r="F103" s="12">
        <v>285</v>
      </c>
      <c r="H103" s="9">
        <v>4003</v>
      </c>
      <c r="I103" s="10" t="s">
        <v>238</v>
      </c>
      <c r="J103" s="11">
        <v>1107</v>
      </c>
      <c r="K103" s="11">
        <v>2710</v>
      </c>
      <c r="L103" s="11">
        <v>1447</v>
      </c>
      <c r="M103" s="12">
        <v>1263</v>
      </c>
      <c r="O103" s="9">
        <v>13600</v>
      </c>
      <c r="P103" s="10" t="s">
        <v>239</v>
      </c>
      <c r="Q103" s="11">
        <v>800</v>
      </c>
      <c r="R103" s="11">
        <v>1802</v>
      </c>
      <c r="S103" s="11">
        <v>903</v>
      </c>
      <c r="T103" s="12">
        <v>899</v>
      </c>
    </row>
    <row r="104" spans="1:20" x14ac:dyDescent="0.15">
      <c r="A104" s="9">
        <v>11052</v>
      </c>
      <c r="B104" s="10" t="s">
        <v>240</v>
      </c>
      <c r="C104" s="11">
        <v>153</v>
      </c>
      <c r="D104" s="11">
        <v>403</v>
      </c>
      <c r="E104" s="11">
        <v>203</v>
      </c>
      <c r="F104" s="12">
        <v>200</v>
      </c>
      <c r="H104" s="9">
        <v>4004</v>
      </c>
      <c r="I104" s="10" t="s">
        <v>241</v>
      </c>
      <c r="J104" s="11">
        <v>860</v>
      </c>
      <c r="K104" s="11">
        <v>2093</v>
      </c>
      <c r="L104" s="11">
        <v>1129</v>
      </c>
      <c r="M104" s="12">
        <v>964</v>
      </c>
      <c r="O104" s="9">
        <v>13700</v>
      </c>
      <c r="P104" s="10" t="s">
        <v>242</v>
      </c>
      <c r="Q104" s="11">
        <v>1339</v>
      </c>
      <c r="R104" s="11">
        <v>2978</v>
      </c>
      <c r="S104" s="11">
        <v>1501</v>
      </c>
      <c r="T104" s="12">
        <v>1477</v>
      </c>
    </row>
    <row r="105" spans="1:20" x14ac:dyDescent="0.15">
      <c r="A105" s="9">
        <v>11053</v>
      </c>
      <c r="B105" s="10" t="s">
        <v>243</v>
      </c>
      <c r="C105" s="11">
        <v>321</v>
      </c>
      <c r="D105" s="11">
        <v>943</v>
      </c>
      <c r="E105" s="11">
        <v>491</v>
      </c>
      <c r="F105" s="12">
        <v>452</v>
      </c>
      <c r="H105" s="9">
        <v>4005</v>
      </c>
      <c r="I105" s="10" t="s">
        <v>244</v>
      </c>
      <c r="J105" s="11">
        <v>299</v>
      </c>
      <c r="K105" s="11">
        <v>579</v>
      </c>
      <c r="L105" s="11">
        <v>320</v>
      </c>
      <c r="M105" s="12">
        <v>259</v>
      </c>
      <c r="O105" s="9">
        <v>13800</v>
      </c>
      <c r="P105" s="10" t="s">
        <v>245</v>
      </c>
      <c r="Q105" s="11">
        <v>68</v>
      </c>
      <c r="R105" s="11">
        <v>146</v>
      </c>
      <c r="S105" s="11">
        <v>77</v>
      </c>
      <c r="T105" s="12">
        <v>69</v>
      </c>
    </row>
    <row r="106" spans="1:20" x14ac:dyDescent="0.15">
      <c r="A106" s="9">
        <v>11100</v>
      </c>
      <c r="B106" s="10" t="s">
        <v>246</v>
      </c>
      <c r="C106" s="11">
        <v>154</v>
      </c>
      <c r="D106" s="11">
        <v>377</v>
      </c>
      <c r="E106" s="11">
        <v>176</v>
      </c>
      <c r="F106" s="12">
        <v>201</v>
      </c>
      <c r="H106" s="9">
        <v>4101</v>
      </c>
      <c r="I106" s="10" t="s">
        <v>247</v>
      </c>
      <c r="J106" s="11">
        <v>367</v>
      </c>
      <c r="K106" s="11">
        <v>984</v>
      </c>
      <c r="L106" s="11">
        <v>483</v>
      </c>
      <c r="M106" s="12">
        <v>501</v>
      </c>
      <c r="O106" s="9">
        <v>13900</v>
      </c>
      <c r="P106" s="10" t="s">
        <v>248</v>
      </c>
      <c r="Q106" s="11">
        <v>415</v>
      </c>
      <c r="R106" s="11">
        <v>944</v>
      </c>
      <c r="S106" s="11">
        <v>469</v>
      </c>
      <c r="T106" s="12">
        <v>475</v>
      </c>
    </row>
    <row r="107" spans="1:20" x14ac:dyDescent="0.15">
      <c r="A107" s="9">
        <v>11200</v>
      </c>
      <c r="B107" s="10" t="s">
        <v>249</v>
      </c>
      <c r="C107" s="11">
        <v>124</v>
      </c>
      <c r="D107" s="11">
        <v>282</v>
      </c>
      <c r="E107" s="11">
        <v>142</v>
      </c>
      <c r="F107" s="12">
        <v>140</v>
      </c>
      <c r="H107" s="9">
        <v>4102</v>
      </c>
      <c r="I107" s="10" t="s">
        <v>250</v>
      </c>
      <c r="J107" s="11">
        <v>388</v>
      </c>
      <c r="K107" s="11">
        <v>1116</v>
      </c>
      <c r="L107" s="11">
        <v>554</v>
      </c>
      <c r="M107" s="12">
        <v>562</v>
      </c>
      <c r="O107" s="9">
        <v>14000</v>
      </c>
      <c r="P107" s="10" t="s">
        <v>251</v>
      </c>
      <c r="Q107" s="11">
        <v>95</v>
      </c>
      <c r="R107" s="11">
        <v>235</v>
      </c>
      <c r="S107" s="11">
        <v>117</v>
      </c>
      <c r="T107" s="12">
        <v>118</v>
      </c>
    </row>
    <row r="108" spans="1:20" x14ac:dyDescent="0.15">
      <c r="A108" s="9">
        <v>11300</v>
      </c>
      <c r="B108" s="10" t="s">
        <v>252</v>
      </c>
      <c r="C108" s="11">
        <v>83</v>
      </c>
      <c r="D108" s="11">
        <v>202</v>
      </c>
      <c r="E108" s="11">
        <v>107</v>
      </c>
      <c r="F108" s="12">
        <v>95</v>
      </c>
      <c r="H108" s="9">
        <v>4103</v>
      </c>
      <c r="I108" s="10" t="s">
        <v>253</v>
      </c>
      <c r="J108" s="11">
        <v>717</v>
      </c>
      <c r="K108" s="11">
        <v>1218</v>
      </c>
      <c r="L108" s="11">
        <v>797</v>
      </c>
      <c r="M108" s="12">
        <v>421</v>
      </c>
      <c r="O108" s="9">
        <v>14100</v>
      </c>
      <c r="P108" s="10" t="s">
        <v>254</v>
      </c>
      <c r="Q108" s="11">
        <v>225</v>
      </c>
      <c r="R108" s="11">
        <v>525</v>
      </c>
      <c r="S108" s="11">
        <v>275</v>
      </c>
      <c r="T108" s="12">
        <v>250</v>
      </c>
    </row>
    <row r="109" spans="1:20" x14ac:dyDescent="0.15">
      <c r="A109" s="9">
        <v>11400</v>
      </c>
      <c r="B109" s="10" t="s">
        <v>255</v>
      </c>
      <c r="C109" s="11">
        <v>57</v>
      </c>
      <c r="D109" s="11">
        <v>144</v>
      </c>
      <c r="E109" s="11">
        <v>76</v>
      </c>
      <c r="F109" s="12">
        <v>68</v>
      </c>
      <c r="H109" s="9">
        <v>4104</v>
      </c>
      <c r="I109" s="10" t="s">
        <v>256</v>
      </c>
      <c r="J109" s="11">
        <v>329</v>
      </c>
      <c r="K109" s="11">
        <v>777</v>
      </c>
      <c r="L109" s="11">
        <v>372</v>
      </c>
      <c r="M109" s="12">
        <v>405</v>
      </c>
      <c r="O109" s="9">
        <v>14200</v>
      </c>
      <c r="P109" s="10" t="s">
        <v>257</v>
      </c>
      <c r="Q109" s="11">
        <v>775</v>
      </c>
      <c r="R109" s="11">
        <v>1766</v>
      </c>
      <c r="S109" s="11">
        <v>907</v>
      </c>
      <c r="T109" s="12">
        <v>859</v>
      </c>
    </row>
    <row r="110" spans="1:20" x14ac:dyDescent="0.15">
      <c r="A110" s="9">
        <v>11500</v>
      </c>
      <c r="B110" s="10" t="s">
        <v>258</v>
      </c>
      <c r="C110" s="11">
        <v>1626</v>
      </c>
      <c r="D110" s="11">
        <v>3526</v>
      </c>
      <c r="E110" s="11">
        <v>1709</v>
      </c>
      <c r="F110" s="12">
        <v>1817</v>
      </c>
      <c r="H110" s="9">
        <v>4105</v>
      </c>
      <c r="I110" s="10" t="s">
        <v>259</v>
      </c>
      <c r="J110" s="11">
        <v>151</v>
      </c>
      <c r="K110" s="11">
        <v>325</v>
      </c>
      <c r="L110" s="11">
        <v>160</v>
      </c>
      <c r="M110" s="12">
        <v>165</v>
      </c>
      <c r="O110" s="9">
        <v>14300</v>
      </c>
      <c r="P110" s="10" t="s">
        <v>260</v>
      </c>
      <c r="Q110" s="11">
        <v>328</v>
      </c>
      <c r="R110" s="11">
        <v>789</v>
      </c>
      <c r="S110" s="11">
        <v>411</v>
      </c>
      <c r="T110" s="12">
        <v>378</v>
      </c>
    </row>
    <row r="111" spans="1:20" x14ac:dyDescent="0.15">
      <c r="A111" s="9">
        <v>11600</v>
      </c>
      <c r="B111" s="10" t="s">
        <v>261</v>
      </c>
      <c r="C111" s="11">
        <v>36</v>
      </c>
      <c r="D111" s="11">
        <v>93</v>
      </c>
      <c r="E111" s="11">
        <v>52</v>
      </c>
      <c r="F111" s="12">
        <v>41</v>
      </c>
      <c r="H111" s="9"/>
      <c r="I111" s="10"/>
      <c r="J111" s="11" t="s">
        <v>446</v>
      </c>
      <c r="K111" s="11" t="s">
        <v>446</v>
      </c>
      <c r="L111" s="11" t="s">
        <v>446</v>
      </c>
      <c r="M111" s="12" t="s">
        <v>446</v>
      </c>
      <c r="O111" s="9">
        <v>14400</v>
      </c>
      <c r="P111" s="10" t="s">
        <v>262</v>
      </c>
      <c r="Q111" s="11">
        <v>80</v>
      </c>
      <c r="R111" s="11">
        <v>182</v>
      </c>
      <c r="S111" s="11">
        <v>95</v>
      </c>
      <c r="T111" s="12">
        <v>87</v>
      </c>
    </row>
    <row r="112" spans="1:20" x14ac:dyDescent="0.15">
      <c r="A112" s="9">
        <v>11700</v>
      </c>
      <c r="B112" s="10" t="s">
        <v>263</v>
      </c>
      <c r="C112" s="11">
        <v>52</v>
      </c>
      <c r="D112" s="11">
        <v>126</v>
      </c>
      <c r="E112" s="11">
        <v>63</v>
      </c>
      <c r="F112" s="12">
        <v>63</v>
      </c>
      <c r="H112" s="9"/>
      <c r="I112" s="10"/>
      <c r="J112" s="11" t="s">
        <v>446</v>
      </c>
      <c r="K112" s="11" t="s">
        <v>446</v>
      </c>
      <c r="L112" s="11" t="s">
        <v>446</v>
      </c>
      <c r="M112" s="12" t="s">
        <v>446</v>
      </c>
      <c r="O112" s="9">
        <v>14500</v>
      </c>
      <c r="P112" s="10" t="s">
        <v>264</v>
      </c>
      <c r="Q112" s="11">
        <v>186</v>
      </c>
      <c r="R112" s="11">
        <v>439</v>
      </c>
      <c r="S112" s="11">
        <v>202</v>
      </c>
      <c r="T112" s="12">
        <v>237</v>
      </c>
    </row>
    <row r="113" spans="1:20" x14ac:dyDescent="0.15">
      <c r="A113" s="9">
        <v>11800</v>
      </c>
      <c r="B113" s="10" t="s">
        <v>265</v>
      </c>
      <c r="C113" s="11">
        <v>52</v>
      </c>
      <c r="D113" s="11">
        <v>110</v>
      </c>
      <c r="E113" s="11">
        <v>51</v>
      </c>
      <c r="F113" s="12">
        <v>59</v>
      </c>
      <c r="H113" s="9"/>
      <c r="I113" s="10"/>
      <c r="J113" s="11" t="s">
        <v>446</v>
      </c>
      <c r="K113" s="11" t="s">
        <v>446</v>
      </c>
      <c r="L113" s="11" t="s">
        <v>446</v>
      </c>
      <c r="M113" s="12" t="s">
        <v>446</v>
      </c>
      <c r="O113" s="9">
        <v>14600</v>
      </c>
      <c r="P113" s="10" t="s">
        <v>266</v>
      </c>
      <c r="Q113" s="11">
        <v>908</v>
      </c>
      <c r="R113" s="11">
        <v>1897</v>
      </c>
      <c r="S113" s="11">
        <v>955</v>
      </c>
      <c r="T113" s="12">
        <v>942</v>
      </c>
    </row>
    <row r="114" spans="1:20" x14ac:dyDescent="0.15">
      <c r="A114" s="9">
        <v>11900</v>
      </c>
      <c r="B114" s="10" t="s">
        <v>267</v>
      </c>
      <c r="C114" s="11">
        <v>114</v>
      </c>
      <c r="D114" s="11">
        <v>292</v>
      </c>
      <c r="E114" s="11">
        <v>135</v>
      </c>
      <c r="F114" s="12">
        <v>157</v>
      </c>
      <c r="H114" s="9"/>
      <c r="I114" s="10"/>
      <c r="J114" s="11" t="s">
        <v>446</v>
      </c>
      <c r="K114" s="11" t="s">
        <v>446</v>
      </c>
      <c r="L114" s="11" t="s">
        <v>446</v>
      </c>
      <c r="M114" s="12" t="s">
        <v>446</v>
      </c>
      <c r="O114" s="9">
        <v>14700</v>
      </c>
      <c r="P114" s="10" t="s">
        <v>268</v>
      </c>
      <c r="Q114" s="11">
        <v>749</v>
      </c>
      <c r="R114" s="11">
        <v>1639</v>
      </c>
      <c r="S114" s="11">
        <v>812</v>
      </c>
      <c r="T114" s="12">
        <v>827</v>
      </c>
    </row>
    <row r="115" spans="1:20" x14ac:dyDescent="0.15">
      <c r="A115" s="9">
        <v>12000</v>
      </c>
      <c r="B115" s="10" t="s">
        <v>269</v>
      </c>
      <c r="C115" s="11">
        <v>164</v>
      </c>
      <c r="D115" s="11">
        <v>407</v>
      </c>
      <c r="E115" s="11">
        <v>203</v>
      </c>
      <c r="F115" s="12">
        <v>204</v>
      </c>
      <c r="H115" s="9"/>
      <c r="I115" s="10"/>
      <c r="J115" s="11" t="s">
        <v>446</v>
      </c>
      <c r="K115" s="11" t="s">
        <v>446</v>
      </c>
      <c r="L115" s="11" t="s">
        <v>446</v>
      </c>
      <c r="M115" s="12" t="s">
        <v>446</v>
      </c>
      <c r="O115" s="9">
        <v>14800</v>
      </c>
      <c r="P115" s="10" t="s">
        <v>270</v>
      </c>
      <c r="Q115" s="11">
        <v>29</v>
      </c>
      <c r="R115" s="11">
        <v>79</v>
      </c>
      <c r="S115" s="11">
        <v>39</v>
      </c>
      <c r="T115" s="12">
        <v>40</v>
      </c>
    </row>
    <row r="116" spans="1:20" x14ac:dyDescent="0.15">
      <c r="A116" s="9">
        <v>12100</v>
      </c>
      <c r="B116" s="10" t="s">
        <v>271</v>
      </c>
      <c r="C116" s="11">
        <v>66</v>
      </c>
      <c r="D116" s="11">
        <v>172</v>
      </c>
      <c r="E116" s="11">
        <v>87</v>
      </c>
      <c r="F116" s="12">
        <v>85</v>
      </c>
      <c r="H116" s="9"/>
      <c r="I116" s="10"/>
      <c r="J116" s="11" t="s">
        <v>446</v>
      </c>
      <c r="K116" s="11" t="s">
        <v>446</v>
      </c>
      <c r="L116" s="11" t="s">
        <v>446</v>
      </c>
      <c r="M116" s="12" t="s">
        <v>446</v>
      </c>
      <c r="O116" s="9">
        <v>14900</v>
      </c>
      <c r="P116" s="10" t="s">
        <v>272</v>
      </c>
      <c r="Q116" s="11">
        <v>13</v>
      </c>
      <c r="R116" s="11">
        <v>29</v>
      </c>
      <c r="S116" s="11">
        <v>19</v>
      </c>
      <c r="T116" s="12">
        <v>10</v>
      </c>
    </row>
    <row r="117" spans="1:20" x14ac:dyDescent="0.15">
      <c r="A117" s="9">
        <v>12200</v>
      </c>
      <c r="B117" s="10" t="s">
        <v>273</v>
      </c>
      <c r="C117" s="11">
        <v>30</v>
      </c>
      <c r="D117" s="11">
        <v>75</v>
      </c>
      <c r="E117" s="11">
        <v>37</v>
      </c>
      <c r="F117" s="12">
        <v>38</v>
      </c>
      <c r="H117" s="9"/>
      <c r="I117" s="10"/>
      <c r="J117" s="11" t="s">
        <v>446</v>
      </c>
      <c r="K117" s="11" t="s">
        <v>446</v>
      </c>
      <c r="L117" s="11" t="s">
        <v>446</v>
      </c>
      <c r="M117" s="12" t="s">
        <v>446</v>
      </c>
      <c r="O117" s="9">
        <v>15000</v>
      </c>
      <c r="P117" s="10" t="s">
        <v>274</v>
      </c>
      <c r="Q117" s="11">
        <v>46</v>
      </c>
      <c r="R117" s="11">
        <v>90</v>
      </c>
      <c r="S117" s="11">
        <v>49</v>
      </c>
      <c r="T117" s="12">
        <v>41</v>
      </c>
    </row>
    <row r="118" spans="1:20" x14ac:dyDescent="0.15">
      <c r="A118" s="9">
        <v>12300</v>
      </c>
      <c r="B118" s="10" t="s">
        <v>275</v>
      </c>
      <c r="C118" s="11">
        <v>726</v>
      </c>
      <c r="D118" s="11">
        <v>1626</v>
      </c>
      <c r="E118" s="11">
        <v>821</v>
      </c>
      <c r="F118" s="12">
        <v>805</v>
      </c>
      <c r="H118" s="9"/>
      <c r="I118" s="10"/>
      <c r="J118" s="11" t="s">
        <v>446</v>
      </c>
      <c r="K118" s="11" t="s">
        <v>446</v>
      </c>
      <c r="L118" s="11" t="s">
        <v>446</v>
      </c>
      <c r="M118" s="12" t="s">
        <v>446</v>
      </c>
      <c r="O118" s="9">
        <v>15100</v>
      </c>
      <c r="P118" s="10" t="s">
        <v>276</v>
      </c>
      <c r="Q118" s="11">
        <v>68</v>
      </c>
      <c r="R118" s="11">
        <v>170</v>
      </c>
      <c r="S118" s="11">
        <v>86</v>
      </c>
      <c r="T118" s="12">
        <v>84</v>
      </c>
    </row>
    <row r="119" spans="1:20" x14ac:dyDescent="0.15">
      <c r="A119" s="9">
        <v>12400</v>
      </c>
      <c r="B119" s="10" t="s">
        <v>277</v>
      </c>
      <c r="C119" s="11">
        <v>245</v>
      </c>
      <c r="D119" s="11">
        <v>469</v>
      </c>
      <c r="E119" s="11">
        <v>258</v>
      </c>
      <c r="F119" s="12">
        <v>211</v>
      </c>
      <c r="H119" s="9"/>
      <c r="I119" s="10"/>
      <c r="J119" s="11" t="s">
        <v>446</v>
      </c>
      <c r="K119" s="11" t="s">
        <v>446</v>
      </c>
      <c r="L119" s="11" t="s">
        <v>446</v>
      </c>
      <c r="M119" s="12" t="s">
        <v>446</v>
      </c>
      <c r="O119" s="9">
        <v>15200</v>
      </c>
      <c r="P119" s="10" t="s">
        <v>278</v>
      </c>
      <c r="Q119" s="11">
        <v>354</v>
      </c>
      <c r="R119" s="11">
        <v>814</v>
      </c>
      <c r="S119" s="11">
        <v>416</v>
      </c>
      <c r="T119" s="12">
        <v>398</v>
      </c>
    </row>
    <row r="120" spans="1:20" x14ac:dyDescent="0.15">
      <c r="A120" s="9">
        <v>12500</v>
      </c>
      <c r="B120" s="10" t="s">
        <v>279</v>
      </c>
      <c r="C120" s="11">
        <v>41</v>
      </c>
      <c r="D120" s="11">
        <v>89</v>
      </c>
      <c r="E120" s="11">
        <v>43</v>
      </c>
      <c r="F120" s="12">
        <v>46</v>
      </c>
      <c r="H120" s="9"/>
      <c r="I120" s="10"/>
      <c r="J120" s="11" t="s">
        <v>446</v>
      </c>
      <c r="K120" s="11" t="s">
        <v>446</v>
      </c>
      <c r="L120" s="11" t="s">
        <v>446</v>
      </c>
      <c r="M120" s="12" t="s">
        <v>446</v>
      </c>
      <c r="O120" s="9">
        <v>15300</v>
      </c>
      <c r="P120" s="10" t="s">
        <v>280</v>
      </c>
      <c r="Q120" s="11">
        <v>101</v>
      </c>
      <c r="R120" s="11">
        <v>223</v>
      </c>
      <c r="S120" s="11">
        <v>109</v>
      </c>
      <c r="T120" s="12">
        <v>114</v>
      </c>
    </row>
    <row r="121" spans="1:20" x14ac:dyDescent="0.15">
      <c r="A121" s="9">
        <v>12600</v>
      </c>
      <c r="B121" s="10" t="s">
        <v>281</v>
      </c>
      <c r="C121" s="11">
        <v>37</v>
      </c>
      <c r="D121" s="11">
        <v>91</v>
      </c>
      <c r="E121" s="11">
        <v>48</v>
      </c>
      <c r="F121" s="12">
        <v>43</v>
      </c>
      <c r="H121" s="9"/>
      <c r="I121" s="10"/>
      <c r="J121" s="11" t="s">
        <v>446</v>
      </c>
      <c r="K121" s="11" t="s">
        <v>446</v>
      </c>
      <c r="L121" s="11" t="s">
        <v>446</v>
      </c>
      <c r="M121" s="12" t="s">
        <v>446</v>
      </c>
      <c r="O121" s="9">
        <v>15400</v>
      </c>
      <c r="P121" s="10" t="s">
        <v>282</v>
      </c>
      <c r="Q121" s="11">
        <v>142</v>
      </c>
      <c r="R121" s="11">
        <v>321</v>
      </c>
      <c r="S121" s="11">
        <v>154</v>
      </c>
      <c r="T121" s="12">
        <v>167</v>
      </c>
    </row>
    <row r="122" spans="1:20" x14ac:dyDescent="0.15">
      <c r="A122" s="9">
        <v>12700</v>
      </c>
      <c r="B122" s="10" t="s">
        <v>283</v>
      </c>
      <c r="C122" s="11">
        <v>207</v>
      </c>
      <c r="D122" s="11">
        <v>355</v>
      </c>
      <c r="E122" s="11">
        <v>147</v>
      </c>
      <c r="F122" s="12">
        <v>208</v>
      </c>
      <c r="H122" s="9"/>
      <c r="I122" s="10"/>
      <c r="J122" s="11" t="s">
        <v>446</v>
      </c>
      <c r="K122" s="11" t="s">
        <v>446</v>
      </c>
      <c r="L122" s="11" t="s">
        <v>446</v>
      </c>
      <c r="M122" s="12" t="s">
        <v>446</v>
      </c>
      <c r="O122" s="9">
        <v>15500</v>
      </c>
      <c r="P122" s="10" t="s">
        <v>284</v>
      </c>
      <c r="Q122" s="11">
        <v>49</v>
      </c>
      <c r="R122" s="11">
        <v>142</v>
      </c>
      <c r="S122" s="11">
        <v>68</v>
      </c>
      <c r="T122" s="12">
        <v>74</v>
      </c>
    </row>
    <row r="123" spans="1:20" x14ac:dyDescent="0.15">
      <c r="A123" s="9">
        <v>12800</v>
      </c>
      <c r="B123" s="10" t="s">
        <v>285</v>
      </c>
      <c r="C123" s="11">
        <v>43</v>
      </c>
      <c r="D123" s="11">
        <v>127</v>
      </c>
      <c r="E123" s="11">
        <v>59</v>
      </c>
      <c r="F123" s="12">
        <v>68</v>
      </c>
      <c r="H123" s="9"/>
      <c r="I123" s="10"/>
      <c r="J123" s="11" t="s">
        <v>446</v>
      </c>
      <c r="K123" s="11" t="s">
        <v>446</v>
      </c>
      <c r="L123" s="11" t="s">
        <v>446</v>
      </c>
      <c r="M123" s="12" t="s">
        <v>446</v>
      </c>
      <c r="O123" s="9">
        <v>15600</v>
      </c>
      <c r="P123" s="10" t="s">
        <v>286</v>
      </c>
      <c r="Q123" s="11">
        <v>76</v>
      </c>
      <c r="R123" s="11">
        <v>196</v>
      </c>
      <c r="S123" s="11">
        <v>95</v>
      </c>
      <c r="T123" s="12">
        <v>101</v>
      </c>
    </row>
    <row r="124" spans="1:20" x14ac:dyDescent="0.15">
      <c r="A124" s="9">
        <v>12900</v>
      </c>
      <c r="B124" s="10" t="s">
        <v>287</v>
      </c>
      <c r="C124" s="11">
        <v>90</v>
      </c>
      <c r="D124" s="11">
        <v>200</v>
      </c>
      <c r="E124" s="11">
        <v>110</v>
      </c>
      <c r="F124" s="12">
        <v>90</v>
      </c>
      <c r="H124" s="9"/>
      <c r="I124" s="10"/>
      <c r="J124" s="11" t="s">
        <v>446</v>
      </c>
      <c r="K124" s="11" t="s">
        <v>446</v>
      </c>
      <c r="L124" s="11" t="s">
        <v>446</v>
      </c>
      <c r="M124" s="12" t="s">
        <v>446</v>
      </c>
      <c r="O124" s="9">
        <v>15700</v>
      </c>
      <c r="P124" s="10" t="s">
        <v>288</v>
      </c>
      <c r="Q124" s="11">
        <v>17</v>
      </c>
      <c r="R124" s="11">
        <v>42</v>
      </c>
      <c r="S124" s="11">
        <v>21</v>
      </c>
      <c r="T124" s="12">
        <v>21</v>
      </c>
    </row>
    <row r="125" spans="1:20" x14ac:dyDescent="0.15">
      <c r="A125" s="9">
        <v>13000</v>
      </c>
      <c r="B125" s="10" t="s">
        <v>289</v>
      </c>
      <c r="C125" s="11">
        <v>292</v>
      </c>
      <c r="D125" s="11">
        <v>644</v>
      </c>
      <c r="E125" s="11">
        <v>328</v>
      </c>
      <c r="F125" s="12">
        <v>316</v>
      </c>
      <c r="H125" s="9"/>
      <c r="I125" s="10"/>
      <c r="J125" s="11" t="s">
        <v>446</v>
      </c>
      <c r="K125" s="11" t="s">
        <v>446</v>
      </c>
      <c r="L125" s="11" t="s">
        <v>446</v>
      </c>
      <c r="M125" s="12" t="s">
        <v>446</v>
      </c>
      <c r="O125" s="9">
        <v>15800</v>
      </c>
      <c r="P125" s="10" t="s">
        <v>290</v>
      </c>
      <c r="Q125" s="11">
        <v>38</v>
      </c>
      <c r="R125" s="11">
        <v>98</v>
      </c>
      <c r="S125" s="11">
        <v>49</v>
      </c>
      <c r="T125" s="12">
        <v>49</v>
      </c>
    </row>
    <row r="126" spans="1:20" x14ac:dyDescent="0.15">
      <c r="A126" s="9">
        <v>13100</v>
      </c>
      <c r="B126" s="10" t="s">
        <v>291</v>
      </c>
      <c r="C126" s="11">
        <v>177</v>
      </c>
      <c r="D126" s="11">
        <v>309</v>
      </c>
      <c r="E126" s="11">
        <v>140</v>
      </c>
      <c r="F126" s="12">
        <v>169</v>
      </c>
      <c r="H126" s="9"/>
      <c r="I126" s="10"/>
      <c r="J126" s="11" t="s">
        <v>446</v>
      </c>
      <c r="K126" s="11" t="s">
        <v>446</v>
      </c>
      <c r="L126" s="11" t="s">
        <v>446</v>
      </c>
      <c r="M126" s="12" t="s">
        <v>446</v>
      </c>
      <c r="O126" s="9">
        <v>15900</v>
      </c>
      <c r="P126" s="10" t="s">
        <v>292</v>
      </c>
      <c r="Q126" s="11">
        <v>25</v>
      </c>
      <c r="R126" s="11">
        <v>66</v>
      </c>
      <c r="S126" s="11">
        <v>34</v>
      </c>
      <c r="T126" s="12">
        <v>32</v>
      </c>
    </row>
    <row r="127" spans="1:20" x14ac:dyDescent="0.15">
      <c r="A127" s="9">
        <v>13200</v>
      </c>
      <c r="B127" s="10" t="s">
        <v>293</v>
      </c>
      <c r="C127" s="11">
        <v>2</v>
      </c>
      <c r="D127" s="11">
        <v>6</v>
      </c>
      <c r="E127" s="11">
        <v>2</v>
      </c>
      <c r="F127" s="12">
        <v>4</v>
      </c>
      <c r="H127" s="9"/>
      <c r="I127" s="10"/>
      <c r="J127" s="11" t="s">
        <v>446</v>
      </c>
      <c r="K127" s="11" t="s">
        <v>446</v>
      </c>
      <c r="L127" s="11" t="s">
        <v>446</v>
      </c>
      <c r="M127" s="12" t="s">
        <v>446</v>
      </c>
      <c r="O127" s="9">
        <v>16000</v>
      </c>
      <c r="P127" s="10" t="s">
        <v>294</v>
      </c>
      <c r="Q127" s="11">
        <v>56</v>
      </c>
      <c r="R127" s="11">
        <v>146</v>
      </c>
      <c r="S127" s="11">
        <v>69</v>
      </c>
      <c r="T127" s="12">
        <v>77</v>
      </c>
    </row>
    <row r="128" spans="1:20" x14ac:dyDescent="0.15">
      <c r="A128" s="9"/>
      <c r="B128" s="10"/>
      <c r="C128" s="11" t="s">
        <v>446</v>
      </c>
      <c r="D128" s="11" t="s">
        <v>446</v>
      </c>
      <c r="E128" s="11" t="s">
        <v>446</v>
      </c>
      <c r="F128" s="12" t="s">
        <v>446</v>
      </c>
      <c r="H128" s="9"/>
      <c r="I128" s="10"/>
      <c r="J128" s="11" t="s">
        <v>446</v>
      </c>
      <c r="K128" s="11" t="s">
        <v>446</v>
      </c>
      <c r="L128" s="11" t="s">
        <v>446</v>
      </c>
      <c r="M128" s="12" t="s">
        <v>446</v>
      </c>
      <c r="O128" s="9">
        <v>16100</v>
      </c>
      <c r="P128" s="10" t="s">
        <v>295</v>
      </c>
      <c r="Q128" s="11">
        <v>24</v>
      </c>
      <c r="R128" s="11">
        <v>59</v>
      </c>
      <c r="S128" s="11">
        <v>26</v>
      </c>
      <c r="T128" s="12">
        <v>33</v>
      </c>
    </row>
    <row r="129" spans="1:20" x14ac:dyDescent="0.15">
      <c r="A129" s="9"/>
      <c r="B129" s="10"/>
      <c r="C129" s="11" t="s">
        <v>446</v>
      </c>
      <c r="D129" s="11" t="s">
        <v>446</v>
      </c>
      <c r="E129" s="11" t="s">
        <v>446</v>
      </c>
      <c r="F129" s="12" t="s">
        <v>446</v>
      </c>
      <c r="H129" s="9"/>
      <c r="I129" s="10"/>
      <c r="J129" s="11" t="s">
        <v>446</v>
      </c>
      <c r="K129" s="11" t="s">
        <v>446</v>
      </c>
      <c r="L129" s="11" t="s">
        <v>446</v>
      </c>
      <c r="M129" s="12" t="s">
        <v>446</v>
      </c>
      <c r="O129" s="9">
        <v>16200</v>
      </c>
      <c r="P129" s="10" t="s">
        <v>296</v>
      </c>
      <c r="Q129" s="11">
        <v>27</v>
      </c>
      <c r="R129" s="11">
        <v>60</v>
      </c>
      <c r="S129" s="11">
        <v>24</v>
      </c>
      <c r="T129" s="12">
        <v>36</v>
      </c>
    </row>
    <row r="130" spans="1:20" x14ac:dyDescent="0.15">
      <c r="A130" s="9"/>
      <c r="B130" s="10"/>
      <c r="C130" s="11" t="s">
        <v>446</v>
      </c>
      <c r="D130" s="11" t="s">
        <v>446</v>
      </c>
      <c r="E130" s="11" t="s">
        <v>446</v>
      </c>
      <c r="F130" s="12" t="s">
        <v>446</v>
      </c>
      <c r="H130" s="9"/>
      <c r="I130" s="10"/>
      <c r="J130" s="11" t="s">
        <v>446</v>
      </c>
      <c r="K130" s="11" t="s">
        <v>446</v>
      </c>
      <c r="L130" s="11" t="s">
        <v>446</v>
      </c>
      <c r="M130" s="12" t="s">
        <v>446</v>
      </c>
      <c r="O130" s="9">
        <v>16300</v>
      </c>
      <c r="P130" s="10" t="s">
        <v>297</v>
      </c>
      <c r="Q130" s="11">
        <v>451</v>
      </c>
      <c r="R130" s="11">
        <v>1074</v>
      </c>
      <c r="S130" s="11">
        <v>543</v>
      </c>
      <c r="T130" s="12">
        <v>531</v>
      </c>
    </row>
    <row r="131" spans="1:20" x14ac:dyDescent="0.15">
      <c r="A131" s="9"/>
      <c r="B131" s="10"/>
      <c r="C131" s="11" t="s">
        <v>446</v>
      </c>
      <c r="D131" s="11" t="s">
        <v>446</v>
      </c>
      <c r="E131" s="11" t="s">
        <v>446</v>
      </c>
      <c r="F131" s="12" t="s">
        <v>446</v>
      </c>
      <c r="H131" s="9"/>
      <c r="I131" s="10"/>
      <c r="J131" s="11" t="s">
        <v>446</v>
      </c>
      <c r="K131" s="11" t="s">
        <v>446</v>
      </c>
      <c r="L131" s="11" t="s">
        <v>446</v>
      </c>
      <c r="M131" s="12" t="s">
        <v>446</v>
      </c>
      <c r="O131" s="9">
        <v>16400</v>
      </c>
      <c r="P131" s="10" t="s">
        <v>298</v>
      </c>
      <c r="Q131" s="11">
        <v>130</v>
      </c>
      <c r="R131" s="11">
        <v>292</v>
      </c>
      <c r="S131" s="11">
        <v>147</v>
      </c>
      <c r="T131" s="12">
        <v>145</v>
      </c>
    </row>
    <row r="132" spans="1:20" x14ac:dyDescent="0.15">
      <c r="A132" s="9"/>
      <c r="B132" s="10"/>
      <c r="C132" s="11" t="s">
        <v>446</v>
      </c>
      <c r="D132" s="11" t="s">
        <v>446</v>
      </c>
      <c r="E132" s="11" t="s">
        <v>446</v>
      </c>
      <c r="F132" s="12" t="s">
        <v>446</v>
      </c>
      <c r="H132" s="9"/>
      <c r="I132" s="10"/>
      <c r="J132" s="11" t="s">
        <v>446</v>
      </c>
      <c r="K132" s="11" t="s">
        <v>446</v>
      </c>
      <c r="L132" s="11" t="s">
        <v>446</v>
      </c>
      <c r="M132" s="12" t="s">
        <v>446</v>
      </c>
      <c r="O132" s="9">
        <v>16500</v>
      </c>
      <c r="P132" s="10" t="s">
        <v>299</v>
      </c>
      <c r="Q132" s="11">
        <v>180</v>
      </c>
      <c r="R132" s="11">
        <v>430</v>
      </c>
      <c r="S132" s="11">
        <v>202</v>
      </c>
      <c r="T132" s="12">
        <v>228</v>
      </c>
    </row>
    <row r="133" spans="1:20" x14ac:dyDescent="0.15">
      <c r="A133" s="9"/>
      <c r="B133" s="10"/>
      <c r="C133" s="11" t="s">
        <v>446</v>
      </c>
      <c r="D133" s="11" t="s">
        <v>446</v>
      </c>
      <c r="E133" s="11" t="s">
        <v>446</v>
      </c>
      <c r="F133" s="12" t="s">
        <v>446</v>
      </c>
      <c r="H133" s="9"/>
      <c r="I133" s="10"/>
      <c r="J133" s="11" t="s">
        <v>446</v>
      </c>
      <c r="K133" s="11" t="s">
        <v>446</v>
      </c>
      <c r="L133" s="11" t="s">
        <v>446</v>
      </c>
      <c r="M133" s="12" t="s">
        <v>446</v>
      </c>
      <c r="O133" s="9">
        <v>16600</v>
      </c>
      <c r="P133" s="10" t="s">
        <v>300</v>
      </c>
      <c r="Q133" s="11">
        <v>27</v>
      </c>
      <c r="R133" s="11">
        <v>67</v>
      </c>
      <c r="S133" s="11">
        <v>30</v>
      </c>
      <c r="T133" s="12">
        <v>37</v>
      </c>
    </row>
    <row r="134" spans="1:20" x14ac:dyDescent="0.15">
      <c r="A134" s="9"/>
      <c r="B134" s="10"/>
      <c r="C134" s="11" t="s">
        <v>446</v>
      </c>
      <c r="D134" s="11" t="s">
        <v>446</v>
      </c>
      <c r="E134" s="11" t="s">
        <v>446</v>
      </c>
      <c r="F134" s="12" t="s">
        <v>446</v>
      </c>
      <c r="H134" s="9"/>
      <c r="I134" s="10"/>
      <c r="J134" s="11" t="s">
        <v>446</v>
      </c>
      <c r="K134" s="11" t="s">
        <v>446</v>
      </c>
      <c r="L134" s="11" t="s">
        <v>446</v>
      </c>
      <c r="M134" s="12" t="s">
        <v>446</v>
      </c>
      <c r="O134" s="9">
        <v>16700</v>
      </c>
      <c r="P134" s="10" t="s">
        <v>301</v>
      </c>
      <c r="Q134" s="11">
        <v>127</v>
      </c>
      <c r="R134" s="11">
        <v>291</v>
      </c>
      <c r="S134" s="11">
        <v>138</v>
      </c>
      <c r="T134" s="12">
        <v>153</v>
      </c>
    </row>
    <row r="135" spans="1:20" x14ac:dyDescent="0.15">
      <c r="A135" s="9"/>
      <c r="B135" s="10"/>
      <c r="C135" s="11" t="s">
        <v>446</v>
      </c>
      <c r="D135" s="11" t="s">
        <v>446</v>
      </c>
      <c r="E135" s="11" t="s">
        <v>446</v>
      </c>
      <c r="F135" s="12" t="s">
        <v>446</v>
      </c>
      <c r="H135" s="9"/>
      <c r="I135" s="10"/>
      <c r="J135" s="11" t="s">
        <v>446</v>
      </c>
      <c r="K135" s="11" t="s">
        <v>446</v>
      </c>
      <c r="L135" s="11" t="s">
        <v>446</v>
      </c>
      <c r="M135" s="12" t="s">
        <v>446</v>
      </c>
      <c r="O135" s="9">
        <v>16800</v>
      </c>
      <c r="P135" s="10" t="s">
        <v>302</v>
      </c>
      <c r="Q135" s="11">
        <v>520</v>
      </c>
      <c r="R135" s="11">
        <v>1120</v>
      </c>
      <c r="S135" s="11">
        <v>525</v>
      </c>
      <c r="T135" s="12">
        <v>595</v>
      </c>
    </row>
    <row r="136" spans="1:20" x14ac:dyDescent="0.15">
      <c r="A136" s="9"/>
      <c r="B136" s="10"/>
      <c r="C136" s="11" t="s">
        <v>446</v>
      </c>
      <c r="D136" s="11" t="s">
        <v>446</v>
      </c>
      <c r="E136" s="11" t="s">
        <v>446</v>
      </c>
      <c r="F136" s="12" t="s">
        <v>446</v>
      </c>
      <c r="H136" s="9"/>
      <c r="I136" s="10"/>
      <c r="J136" s="11" t="s">
        <v>446</v>
      </c>
      <c r="K136" s="11" t="s">
        <v>446</v>
      </c>
      <c r="L136" s="11" t="s">
        <v>446</v>
      </c>
      <c r="M136" s="12" t="s">
        <v>446</v>
      </c>
      <c r="O136" s="9">
        <v>16900</v>
      </c>
      <c r="P136" s="10" t="s">
        <v>303</v>
      </c>
      <c r="Q136" s="11">
        <v>199</v>
      </c>
      <c r="R136" s="11">
        <v>462</v>
      </c>
      <c r="S136" s="11">
        <v>234</v>
      </c>
      <c r="T136" s="12">
        <v>228</v>
      </c>
    </row>
    <row r="137" spans="1:20" x14ac:dyDescent="0.15">
      <c r="A137" s="9"/>
      <c r="B137" s="10"/>
      <c r="C137" s="11" t="s">
        <v>446</v>
      </c>
      <c r="D137" s="11" t="s">
        <v>446</v>
      </c>
      <c r="E137" s="11" t="s">
        <v>446</v>
      </c>
      <c r="F137" s="12" t="s">
        <v>446</v>
      </c>
      <c r="H137" s="9"/>
      <c r="I137" s="10"/>
      <c r="J137" s="11" t="s">
        <v>446</v>
      </c>
      <c r="K137" s="11" t="s">
        <v>446</v>
      </c>
      <c r="L137" s="11" t="s">
        <v>446</v>
      </c>
      <c r="M137" s="12" t="s">
        <v>446</v>
      </c>
      <c r="O137" s="9">
        <v>17000</v>
      </c>
      <c r="P137" s="10" t="s">
        <v>304</v>
      </c>
      <c r="Q137" s="11">
        <v>87</v>
      </c>
      <c r="R137" s="11">
        <v>194</v>
      </c>
      <c r="S137" s="11">
        <v>105</v>
      </c>
      <c r="T137" s="12">
        <v>89</v>
      </c>
    </row>
    <row r="138" spans="1:20" x14ac:dyDescent="0.15">
      <c r="A138" s="9"/>
      <c r="B138" s="10"/>
      <c r="C138" s="11" t="s">
        <v>446</v>
      </c>
      <c r="D138" s="11" t="s">
        <v>446</v>
      </c>
      <c r="E138" s="11" t="s">
        <v>446</v>
      </c>
      <c r="F138" s="12" t="s">
        <v>446</v>
      </c>
      <c r="H138" s="9"/>
      <c r="I138" s="10"/>
      <c r="J138" s="11" t="s">
        <v>446</v>
      </c>
      <c r="K138" s="11" t="s">
        <v>446</v>
      </c>
      <c r="L138" s="11" t="s">
        <v>446</v>
      </c>
      <c r="M138" s="12" t="s">
        <v>446</v>
      </c>
      <c r="O138" s="9">
        <v>17100</v>
      </c>
      <c r="P138" s="10" t="s">
        <v>305</v>
      </c>
      <c r="Q138" s="11">
        <v>195</v>
      </c>
      <c r="R138" s="11">
        <v>450</v>
      </c>
      <c r="S138" s="11">
        <v>232</v>
      </c>
      <c r="T138" s="12">
        <v>218</v>
      </c>
    </row>
    <row r="139" spans="1:20" x14ac:dyDescent="0.15">
      <c r="A139" s="9"/>
      <c r="B139" s="10"/>
      <c r="C139" s="11" t="s">
        <v>446</v>
      </c>
      <c r="D139" s="11" t="s">
        <v>446</v>
      </c>
      <c r="E139" s="11" t="s">
        <v>446</v>
      </c>
      <c r="F139" s="12" t="s">
        <v>446</v>
      </c>
      <c r="H139" s="9"/>
      <c r="I139" s="10"/>
      <c r="J139" s="11" t="s">
        <v>446</v>
      </c>
      <c r="K139" s="11" t="s">
        <v>446</v>
      </c>
      <c r="L139" s="11" t="s">
        <v>446</v>
      </c>
      <c r="M139" s="12" t="s">
        <v>446</v>
      </c>
      <c r="O139" s="9">
        <v>17200</v>
      </c>
      <c r="P139" s="10" t="s">
        <v>306</v>
      </c>
      <c r="Q139" s="11">
        <v>145</v>
      </c>
      <c r="R139" s="11">
        <v>287</v>
      </c>
      <c r="S139" s="11">
        <v>157</v>
      </c>
      <c r="T139" s="12">
        <v>130</v>
      </c>
    </row>
    <row r="140" spans="1:20" x14ac:dyDescent="0.15">
      <c r="A140" s="9"/>
      <c r="B140" s="10"/>
      <c r="C140" s="11" t="s">
        <v>446</v>
      </c>
      <c r="D140" s="11" t="s">
        <v>446</v>
      </c>
      <c r="E140" s="11" t="s">
        <v>446</v>
      </c>
      <c r="F140" s="12" t="s">
        <v>446</v>
      </c>
      <c r="H140" s="9"/>
      <c r="I140" s="10"/>
      <c r="J140" s="11" t="s">
        <v>446</v>
      </c>
      <c r="K140" s="11" t="s">
        <v>446</v>
      </c>
      <c r="L140" s="11" t="s">
        <v>446</v>
      </c>
      <c r="M140" s="12" t="s">
        <v>446</v>
      </c>
      <c r="O140" s="9">
        <v>17300</v>
      </c>
      <c r="P140" s="10" t="s">
        <v>307</v>
      </c>
      <c r="Q140" s="11">
        <v>33</v>
      </c>
      <c r="R140" s="11">
        <v>78</v>
      </c>
      <c r="S140" s="11">
        <v>37</v>
      </c>
      <c r="T140" s="12">
        <v>41</v>
      </c>
    </row>
    <row r="141" spans="1:20" x14ac:dyDescent="0.15">
      <c r="A141" s="9"/>
      <c r="B141" s="10"/>
      <c r="C141" s="11" t="s">
        <v>446</v>
      </c>
      <c r="D141" s="11" t="s">
        <v>446</v>
      </c>
      <c r="E141" s="11" t="s">
        <v>446</v>
      </c>
      <c r="F141" s="12" t="s">
        <v>446</v>
      </c>
      <c r="H141" s="9"/>
      <c r="I141" s="10"/>
      <c r="J141" s="11" t="s">
        <v>446</v>
      </c>
      <c r="K141" s="11" t="s">
        <v>446</v>
      </c>
      <c r="L141" s="11" t="s">
        <v>446</v>
      </c>
      <c r="M141" s="12" t="s">
        <v>446</v>
      </c>
      <c r="O141" s="9"/>
      <c r="P141" s="10"/>
      <c r="Q141" s="11" t="s">
        <v>446</v>
      </c>
      <c r="R141" s="11" t="s">
        <v>446</v>
      </c>
      <c r="S141" s="11" t="s">
        <v>446</v>
      </c>
      <c r="T141" s="12" t="s">
        <v>446</v>
      </c>
    </row>
    <row r="142" spans="1:20" x14ac:dyDescent="0.15">
      <c r="A142" s="9"/>
      <c r="B142" s="10"/>
      <c r="C142" s="11" t="s">
        <v>446</v>
      </c>
      <c r="D142" s="11" t="s">
        <v>446</v>
      </c>
      <c r="E142" s="11" t="s">
        <v>446</v>
      </c>
      <c r="F142" s="12" t="s">
        <v>446</v>
      </c>
      <c r="H142" s="9"/>
      <c r="I142" s="10"/>
      <c r="J142" s="11" t="s">
        <v>446</v>
      </c>
      <c r="K142" s="11" t="s">
        <v>446</v>
      </c>
      <c r="L142" s="11" t="s">
        <v>446</v>
      </c>
      <c r="M142" s="12" t="s">
        <v>446</v>
      </c>
      <c r="O142" s="9"/>
      <c r="P142" s="10"/>
      <c r="Q142" s="11" t="s">
        <v>446</v>
      </c>
      <c r="R142" s="11" t="s">
        <v>446</v>
      </c>
      <c r="S142" s="11" t="s">
        <v>446</v>
      </c>
      <c r="T142" s="12" t="s">
        <v>446</v>
      </c>
    </row>
    <row r="143" spans="1:20" x14ac:dyDescent="0.15">
      <c r="A143" s="9"/>
      <c r="B143" s="10"/>
      <c r="C143" s="11" t="s">
        <v>446</v>
      </c>
      <c r="D143" s="11" t="s">
        <v>446</v>
      </c>
      <c r="E143" s="11" t="s">
        <v>446</v>
      </c>
      <c r="F143" s="12" t="s">
        <v>446</v>
      </c>
      <c r="H143" s="9"/>
      <c r="I143" s="10"/>
      <c r="J143" s="11" t="s">
        <v>446</v>
      </c>
      <c r="K143" s="11" t="s">
        <v>446</v>
      </c>
      <c r="L143" s="11" t="s">
        <v>446</v>
      </c>
      <c r="M143" s="12" t="s">
        <v>446</v>
      </c>
      <c r="O143" s="9"/>
      <c r="P143" s="10"/>
      <c r="Q143" s="11" t="s">
        <v>446</v>
      </c>
      <c r="R143" s="11" t="s">
        <v>446</v>
      </c>
      <c r="S143" s="11" t="s">
        <v>446</v>
      </c>
      <c r="T143" s="12" t="s">
        <v>446</v>
      </c>
    </row>
    <row r="144" spans="1:20" x14ac:dyDescent="0.15">
      <c r="A144" s="9"/>
      <c r="B144" s="10"/>
      <c r="C144" s="11" t="s">
        <v>446</v>
      </c>
      <c r="D144" s="11" t="s">
        <v>446</v>
      </c>
      <c r="E144" s="11" t="s">
        <v>446</v>
      </c>
      <c r="F144" s="12" t="s">
        <v>446</v>
      </c>
      <c r="H144" s="9"/>
      <c r="I144" s="10"/>
      <c r="J144" s="11" t="s">
        <v>446</v>
      </c>
      <c r="K144" s="11" t="s">
        <v>446</v>
      </c>
      <c r="L144" s="11" t="s">
        <v>446</v>
      </c>
      <c r="M144" s="12" t="s">
        <v>446</v>
      </c>
      <c r="O144" s="9"/>
      <c r="P144" s="10"/>
      <c r="Q144" s="11" t="s">
        <v>446</v>
      </c>
      <c r="R144" s="11" t="s">
        <v>446</v>
      </c>
      <c r="S144" s="11" t="s">
        <v>446</v>
      </c>
      <c r="T144" s="12" t="s">
        <v>446</v>
      </c>
    </row>
    <row r="145" spans="1:20" x14ac:dyDescent="0.15">
      <c r="A145" s="9"/>
      <c r="B145" s="10"/>
      <c r="C145" s="11" t="s">
        <v>446</v>
      </c>
      <c r="D145" s="11" t="s">
        <v>446</v>
      </c>
      <c r="E145" s="11" t="s">
        <v>446</v>
      </c>
      <c r="F145" s="12" t="s">
        <v>446</v>
      </c>
      <c r="H145" s="9"/>
      <c r="I145" s="10"/>
      <c r="J145" s="11" t="s">
        <v>446</v>
      </c>
      <c r="K145" s="11" t="s">
        <v>446</v>
      </c>
      <c r="L145" s="11" t="s">
        <v>446</v>
      </c>
      <c r="M145" s="12" t="s">
        <v>446</v>
      </c>
      <c r="O145" s="9"/>
      <c r="P145" s="10"/>
      <c r="Q145" s="11" t="s">
        <v>446</v>
      </c>
      <c r="R145" s="11" t="s">
        <v>446</v>
      </c>
      <c r="S145" s="11" t="s">
        <v>446</v>
      </c>
      <c r="T145" s="12" t="s">
        <v>446</v>
      </c>
    </row>
    <row r="146" spans="1:20" x14ac:dyDescent="0.15">
      <c r="A146" s="15"/>
      <c r="B146" s="16"/>
      <c r="C146" s="11" t="s">
        <v>446</v>
      </c>
      <c r="D146" s="11" t="s">
        <v>446</v>
      </c>
      <c r="E146" s="11" t="s">
        <v>446</v>
      </c>
      <c r="F146" s="12" t="s">
        <v>446</v>
      </c>
      <c r="H146" s="15"/>
      <c r="I146" s="16"/>
      <c r="J146" s="11" t="s">
        <v>446</v>
      </c>
      <c r="K146" s="11" t="s">
        <v>446</v>
      </c>
      <c r="L146" s="11" t="s">
        <v>446</v>
      </c>
      <c r="M146" s="12" t="s">
        <v>446</v>
      </c>
      <c r="O146" s="15"/>
      <c r="P146" s="16"/>
      <c r="Q146" s="11" t="s">
        <v>446</v>
      </c>
      <c r="R146" s="11" t="s">
        <v>446</v>
      </c>
      <c r="S146" s="11" t="s">
        <v>446</v>
      </c>
      <c r="T146" s="12" t="s">
        <v>446</v>
      </c>
    </row>
    <row r="147" spans="1:20" ht="13.5" customHeight="1" x14ac:dyDescent="0.15">
      <c r="A147" s="23">
        <v>5</v>
      </c>
      <c r="B147" s="24" t="s">
        <v>308</v>
      </c>
      <c r="C147" s="25">
        <v>6153</v>
      </c>
      <c r="D147" s="25">
        <v>13922</v>
      </c>
      <c r="E147" s="25">
        <v>6928</v>
      </c>
      <c r="F147" s="26">
        <v>6994</v>
      </c>
      <c r="H147" s="23">
        <v>6</v>
      </c>
      <c r="I147" s="24" t="s">
        <v>309</v>
      </c>
      <c r="J147" s="25">
        <v>5239</v>
      </c>
      <c r="K147" s="25">
        <v>12028</v>
      </c>
      <c r="L147" s="25">
        <v>6380</v>
      </c>
      <c r="M147" s="26">
        <v>5648</v>
      </c>
      <c r="O147" s="23">
        <v>7</v>
      </c>
      <c r="P147" s="24" t="s">
        <v>310</v>
      </c>
      <c r="Q147" s="25">
        <v>10311</v>
      </c>
      <c r="R147" s="25">
        <v>23291</v>
      </c>
      <c r="S147" s="25">
        <v>11712</v>
      </c>
      <c r="T147" s="26">
        <v>11579</v>
      </c>
    </row>
    <row r="148" spans="1:20" ht="14.25" x14ac:dyDescent="0.15">
      <c r="A148" s="44" t="s">
        <v>445</v>
      </c>
      <c r="B148" s="44"/>
      <c r="C148" s="44"/>
      <c r="D148" s="44"/>
      <c r="E148" s="44"/>
      <c r="F148" s="44"/>
      <c r="H148" s="27"/>
      <c r="O148" s="27"/>
    </row>
    <row r="149" spans="1:20" x14ac:dyDescent="0.15">
      <c r="A149" s="5" t="s">
        <v>412</v>
      </c>
      <c r="B149" s="6" t="s">
        <v>2</v>
      </c>
      <c r="C149" s="6" t="s">
        <v>3</v>
      </c>
      <c r="D149" s="6" t="s">
        <v>4</v>
      </c>
      <c r="E149" s="6" t="s">
        <v>5</v>
      </c>
      <c r="F149" s="7" t="s">
        <v>6</v>
      </c>
      <c r="H149" s="5" t="s">
        <v>412</v>
      </c>
      <c r="I149" s="6" t="s">
        <v>2</v>
      </c>
      <c r="J149" s="6" t="s">
        <v>3</v>
      </c>
      <c r="K149" s="6" t="s">
        <v>4</v>
      </c>
      <c r="L149" s="6" t="s">
        <v>5</v>
      </c>
      <c r="M149" s="7" t="s">
        <v>6</v>
      </c>
      <c r="O149" s="5" t="s">
        <v>412</v>
      </c>
      <c r="P149" s="6" t="s">
        <v>2</v>
      </c>
      <c r="Q149" s="6" t="s">
        <v>3</v>
      </c>
      <c r="R149" s="6" t="s">
        <v>4</v>
      </c>
      <c r="S149" s="6" t="s">
        <v>5</v>
      </c>
      <c r="T149" s="7" t="s">
        <v>6</v>
      </c>
    </row>
    <row r="150" spans="1:20" x14ac:dyDescent="0.15">
      <c r="A150" s="9">
        <v>17400</v>
      </c>
      <c r="B150" s="10" t="s">
        <v>311</v>
      </c>
      <c r="C150" s="11">
        <v>45</v>
      </c>
      <c r="D150" s="11">
        <v>102</v>
      </c>
      <c r="E150" s="11">
        <v>54</v>
      </c>
      <c r="F150" s="12">
        <v>48</v>
      </c>
      <c r="H150" s="9">
        <v>200</v>
      </c>
      <c r="I150" s="10" t="s">
        <v>139</v>
      </c>
      <c r="J150" s="11">
        <v>159</v>
      </c>
      <c r="K150" s="11">
        <v>313</v>
      </c>
      <c r="L150" s="11">
        <v>157</v>
      </c>
      <c r="M150" s="12">
        <v>156</v>
      </c>
      <c r="O150" s="9">
        <v>40101</v>
      </c>
      <c r="P150" s="10" t="s">
        <v>312</v>
      </c>
      <c r="Q150" s="11">
        <v>488</v>
      </c>
      <c r="R150" s="11">
        <v>1547</v>
      </c>
      <c r="S150" s="11">
        <v>775</v>
      </c>
      <c r="T150" s="12">
        <v>772</v>
      </c>
    </row>
    <row r="151" spans="1:20" x14ac:dyDescent="0.15">
      <c r="A151" s="9">
        <v>17500</v>
      </c>
      <c r="B151" s="10" t="s">
        <v>313</v>
      </c>
      <c r="C151" s="11">
        <v>161</v>
      </c>
      <c r="D151" s="11">
        <v>387</v>
      </c>
      <c r="E151" s="11">
        <v>193</v>
      </c>
      <c r="F151" s="12">
        <v>194</v>
      </c>
      <c r="H151" s="9">
        <v>251</v>
      </c>
      <c r="I151" s="10" t="s">
        <v>314</v>
      </c>
      <c r="J151" s="11">
        <v>342</v>
      </c>
      <c r="K151" s="11">
        <v>763</v>
      </c>
      <c r="L151" s="11">
        <v>391</v>
      </c>
      <c r="M151" s="12">
        <v>372</v>
      </c>
      <c r="O151" s="9">
        <v>40102</v>
      </c>
      <c r="P151" s="10" t="s">
        <v>315</v>
      </c>
      <c r="Q151" s="11">
        <v>856</v>
      </c>
      <c r="R151" s="11">
        <v>2093</v>
      </c>
      <c r="S151" s="11">
        <v>1011</v>
      </c>
      <c r="T151" s="12">
        <v>1082</v>
      </c>
    </row>
    <row r="152" spans="1:20" x14ac:dyDescent="0.15">
      <c r="A152" s="9">
        <v>17600</v>
      </c>
      <c r="B152" s="10" t="s">
        <v>316</v>
      </c>
      <c r="C152" s="11">
        <v>72</v>
      </c>
      <c r="D152" s="11">
        <v>121</v>
      </c>
      <c r="E152" s="11">
        <v>53</v>
      </c>
      <c r="F152" s="12">
        <v>68</v>
      </c>
      <c r="H152" s="9">
        <v>252</v>
      </c>
      <c r="I152" s="10" t="s">
        <v>317</v>
      </c>
      <c r="J152" s="11">
        <v>303</v>
      </c>
      <c r="K152" s="11">
        <v>659</v>
      </c>
      <c r="L152" s="11">
        <v>321</v>
      </c>
      <c r="M152" s="12">
        <v>338</v>
      </c>
      <c r="O152" s="9">
        <v>40103</v>
      </c>
      <c r="P152" s="10" t="s">
        <v>318</v>
      </c>
      <c r="Q152" s="11">
        <v>132</v>
      </c>
      <c r="R152" s="11">
        <v>449</v>
      </c>
      <c r="S152" s="11">
        <v>236</v>
      </c>
      <c r="T152" s="12">
        <v>213</v>
      </c>
    </row>
    <row r="153" spans="1:20" x14ac:dyDescent="0.15">
      <c r="A153" s="9">
        <v>17700</v>
      </c>
      <c r="B153" s="10" t="s">
        <v>319</v>
      </c>
      <c r="C153" s="11">
        <v>64</v>
      </c>
      <c r="D153" s="11">
        <v>154</v>
      </c>
      <c r="E153" s="11">
        <v>75</v>
      </c>
      <c r="F153" s="12">
        <v>79</v>
      </c>
      <c r="H153" s="9">
        <v>400</v>
      </c>
      <c r="I153" s="10" t="s">
        <v>320</v>
      </c>
      <c r="J153" s="11">
        <v>49</v>
      </c>
      <c r="K153" s="11">
        <v>130</v>
      </c>
      <c r="L153" s="11">
        <v>64</v>
      </c>
      <c r="M153" s="12">
        <v>66</v>
      </c>
      <c r="O153" s="9">
        <v>40104</v>
      </c>
      <c r="P153" s="10" t="s">
        <v>321</v>
      </c>
      <c r="Q153" s="11">
        <v>420</v>
      </c>
      <c r="R153" s="11">
        <v>1259</v>
      </c>
      <c r="S153" s="11">
        <v>617</v>
      </c>
      <c r="T153" s="12">
        <v>642</v>
      </c>
    </row>
    <row r="154" spans="1:20" x14ac:dyDescent="0.15">
      <c r="A154" s="9">
        <v>17800</v>
      </c>
      <c r="B154" s="10" t="s">
        <v>322</v>
      </c>
      <c r="C154" s="11">
        <v>126</v>
      </c>
      <c r="D154" s="11">
        <v>267</v>
      </c>
      <c r="E154" s="11">
        <v>131</v>
      </c>
      <c r="F154" s="12">
        <v>136</v>
      </c>
      <c r="H154" s="9">
        <v>500</v>
      </c>
      <c r="I154" s="10" t="s">
        <v>323</v>
      </c>
      <c r="J154" s="11">
        <v>145</v>
      </c>
      <c r="K154" s="11">
        <v>306</v>
      </c>
      <c r="L154" s="11">
        <v>154</v>
      </c>
      <c r="M154" s="12">
        <v>152</v>
      </c>
      <c r="O154" s="9">
        <v>40105</v>
      </c>
      <c r="P154" s="10" t="s">
        <v>324</v>
      </c>
      <c r="Q154" s="11">
        <v>219</v>
      </c>
      <c r="R154" s="11">
        <v>511</v>
      </c>
      <c r="S154" s="11">
        <v>255</v>
      </c>
      <c r="T154" s="12">
        <v>256</v>
      </c>
    </row>
    <row r="155" spans="1:20" x14ac:dyDescent="0.15">
      <c r="A155" s="9">
        <v>17900</v>
      </c>
      <c r="B155" s="10" t="s">
        <v>325</v>
      </c>
      <c r="C155" s="11">
        <v>110</v>
      </c>
      <c r="D155" s="11">
        <v>259</v>
      </c>
      <c r="E155" s="11">
        <v>140</v>
      </c>
      <c r="F155" s="12">
        <v>119</v>
      </c>
      <c r="H155" s="9">
        <v>600</v>
      </c>
      <c r="I155" s="10" t="s">
        <v>326</v>
      </c>
      <c r="J155" s="11">
        <v>299</v>
      </c>
      <c r="K155" s="11">
        <v>603</v>
      </c>
      <c r="L155" s="11">
        <v>342</v>
      </c>
      <c r="M155" s="12">
        <v>261</v>
      </c>
      <c r="O155" s="9">
        <v>40106</v>
      </c>
      <c r="P155" s="10" t="s">
        <v>327</v>
      </c>
      <c r="Q155" s="11">
        <v>481</v>
      </c>
      <c r="R155" s="11">
        <v>1672</v>
      </c>
      <c r="S155" s="11">
        <v>849</v>
      </c>
      <c r="T155" s="12">
        <v>823</v>
      </c>
    </row>
    <row r="156" spans="1:20" x14ac:dyDescent="0.15">
      <c r="A156" s="9">
        <v>18000</v>
      </c>
      <c r="B156" s="10" t="s">
        <v>328</v>
      </c>
      <c r="C156" s="11">
        <v>118</v>
      </c>
      <c r="D156" s="11">
        <v>292</v>
      </c>
      <c r="E156" s="11">
        <v>136</v>
      </c>
      <c r="F156" s="12">
        <v>156</v>
      </c>
      <c r="H156" s="9">
        <v>701</v>
      </c>
      <c r="I156" s="10" t="s">
        <v>329</v>
      </c>
      <c r="J156" s="11">
        <v>385</v>
      </c>
      <c r="K156" s="11">
        <v>588</v>
      </c>
      <c r="L156" s="11">
        <v>443</v>
      </c>
      <c r="M156" s="12">
        <v>145</v>
      </c>
      <c r="O156" s="9">
        <v>40107</v>
      </c>
      <c r="P156" s="10" t="s">
        <v>330</v>
      </c>
      <c r="Q156" s="11">
        <v>318</v>
      </c>
      <c r="R156" s="11">
        <v>1058</v>
      </c>
      <c r="S156" s="11">
        <v>528</v>
      </c>
      <c r="T156" s="12">
        <v>530</v>
      </c>
    </row>
    <row r="157" spans="1:20" x14ac:dyDescent="0.15">
      <c r="A157" s="9">
        <v>18100</v>
      </c>
      <c r="B157" s="10" t="s">
        <v>331</v>
      </c>
      <c r="C157" s="11">
        <v>47</v>
      </c>
      <c r="D157" s="11">
        <v>125</v>
      </c>
      <c r="E157" s="11">
        <v>63</v>
      </c>
      <c r="F157" s="12">
        <v>62</v>
      </c>
      <c r="H157" s="9">
        <v>702</v>
      </c>
      <c r="I157" s="10" t="s">
        <v>332</v>
      </c>
      <c r="J157" s="11">
        <v>257</v>
      </c>
      <c r="K157" s="11">
        <v>577</v>
      </c>
      <c r="L157" s="11">
        <v>310</v>
      </c>
      <c r="M157" s="12">
        <v>267</v>
      </c>
      <c r="O157" s="9">
        <v>40108</v>
      </c>
      <c r="P157" s="10" t="s">
        <v>333</v>
      </c>
      <c r="Q157" s="11">
        <v>400</v>
      </c>
      <c r="R157" s="11">
        <v>1325</v>
      </c>
      <c r="S157" s="11">
        <v>673</v>
      </c>
      <c r="T157" s="12">
        <v>652</v>
      </c>
    </row>
    <row r="158" spans="1:20" x14ac:dyDescent="0.15">
      <c r="A158" s="9">
        <v>18200</v>
      </c>
      <c r="B158" s="10" t="s">
        <v>334</v>
      </c>
      <c r="C158" s="11">
        <v>57</v>
      </c>
      <c r="D158" s="11">
        <v>132</v>
      </c>
      <c r="E158" s="11">
        <v>57</v>
      </c>
      <c r="F158" s="12">
        <v>75</v>
      </c>
      <c r="H158" s="9">
        <v>703</v>
      </c>
      <c r="I158" s="10" t="s">
        <v>335</v>
      </c>
      <c r="J158" s="11">
        <v>359</v>
      </c>
      <c r="K158" s="11">
        <v>1097</v>
      </c>
      <c r="L158" s="11">
        <v>543</v>
      </c>
      <c r="M158" s="12">
        <v>554</v>
      </c>
      <c r="O158" s="9">
        <v>40109</v>
      </c>
      <c r="P158" s="10" t="s">
        <v>336</v>
      </c>
      <c r="Q158" s="11">
        <v>320</v>
      </c>
      <c r="R158" s="11">
        <v>945</v>
      </c>
      <c r="S158" s="11">
        <v>476</v>
      </c>
      <c r="T158" s="12">
        <v>469</v>
      </c>
    </row>
    <row r="159" spans="1:20" x14ac:dyDescent="0.15">
      <c r="A159" s="9">
        <v>18300</v>
      </c>
      <c r="B159" s="10" t="s">
        <v>337</v>
      </c>
      <c r="C159" s="11">
        <v>29</v>
      </c>
      <c r="D159" s="11">
        <v>68</v>
      </c>
      <c r="E159" s="11">
        <v>36</v>
      </c>
      <c r="F159" s="12">
        <v>32</v>
      </c>
      <c r="H159" s="9">
        <v>801</v>
      </c>
      <c r="I159" s="10" t="s">
        <v>338</v>
      </c>
      <c r="J159" s="11">
        <v>408</v>
      </c>
      <c r="K159" s="11">
        <v>893</v>
      </c>
      <c r="L159" s="11">
        <v>531</v>
      </c>
      <c r="M159" s="12">
        <v>362</v>
      </c>
      <c r="O159" s="9">
        <v>40201</v>
      </c>
      <c r="P159" s="10" t="s">
        <v>339</v>
      </c>
      <c r="Q159" s="11">
        <v>677</v>
      </c>
      <c r="R159" s="11">
        <v>1782</v>
      </c>
      <c r="S159" s="11">
        <v>864</v>
      </c>
      <c r="T159" s="12">
        <v>918</v>
      </c>
    </row>
    <row r="160" spans="1:20" x14ac:dyDescent="0.15">
      <c r="A160" s="9">
        <v>18400</v>
      </c>
      <c r="B160" s="10" t="s">
        <v>340</v>
      </c>
      <c r="C160" s="11">
        <v>120</v>
      </c>
      <c r="D160" s="11">
        <v>189</v>
      </c>
      <c r="E160" s="11">
        <v>113</v>
      </c>
      <c r="F160" s="12">
        <v>76</v>
      </c>
      <c r="H160" s="9">
        <v>802</v>
      </c>
      <c r="I160" s="10" t="s">
        <v>341</v>
      </c>
      <c r="J160" s="11">
        <v>269</v>
      </c>
      <c r="K160" s="11">
        <v>677</v>
      </c>
      <c r="L160" s="11">
        <v>362</v>
      </c>
      <c r="M160" s="12">
        <v>315</v>
      </c>
      <c r="O160" s="9">
        <v>40202</v>
      </c>
      <c r="P160" s="10" t="s">
        <v>342</v>
      </c>
      <c r="Q160" s="11">
        <v>195</v>
      </c>
      <c r="R160" s="11">
        <v>592</v>
      </c>
      <c r="S160" s="11">
        <v>306</v>
      </c>
      <c r="T160" s="12">
        <v>286</v>
      </c>
    </row>
    <row r="161" spans="1:20" x14ac:dyDescent="0.15">
      <c r="A161" s="9">
        <v>18500</v>
      </c>
      <c r="B161" s="10" t="s">
        <v>343</v>
      </c>
      <c r="C161" s="11">
        <v>173</v>
      </c>
      <c r="D161" s="11">
        <v>366</v>
      </c>
      <c r="E161" s="11">
        <v>186</v>
      </c>
      <c r="F161" s="12">
        <v>180</v>
      </c>
      <c r="H161" s="9">
        <v>900</v>
      </c>
      <c r="I161" s="10" t="s">
        <v>344</v>
      </c>
      <c r="J161" s="11">
        <v>209</v>
      </c>
      <c r="K161" s="11">
        <v>482</v>
      </c>
      <c r="L161" s="11">
        <v>237</v>
      </c>
      <c r="M161" s="12">
        <v>245</v>
      </c>
      <c r="O161" s="9">
        <v>40203</v>
      </c>
      <c r="P161" s="10" t="s">
        <v>345</v>
      </c>
      <c r="Q161" s="11">
        <v>134</v>
      </c>
      <c r="R161" s="11">
        <v>369</v>
      </c>
      <c r="S161" s="11">
        <v>179</v>
      </c>
      <c r="T161" s="12">
        <v>190</v>
      </c>
    </row>
    <row r="162" spans="1:20" x14ac:dyDescent="0.15">
      <c r="A162" s="9">
        <v>18600</v>
      </c>
      <c r="B162" s="10" t="s">
        <v>346</v>
      </c>
      <c r="C162" s="11">
        <v>65</v>
      </c>
      <c r="D162" s="11">
        <v>157</v>
      </c>
      <c r="E162" s="11">
        <v>81</v>
      </c>
      <c r="F162" s="12">
        <v>76</v>
      </c>
      <c r="H162" s="9">
        <v>1000</v>
      </c>
      <c r="I162" s="10" t="s">
        <v>347</v>
      </c>
      <c r="J162" s="11">
        <v>158</v>
      </c>
      <c r="K162" s="11">
        <v>339</v>
      </c>
      <c r="L162" s="11">
        <v>188</v>
      </c>
      <c r="M162" s="12">
        <v>151</v>
      </c>
      <c r="O162" s="9">
        <v>40204</v>
      </c>
      <c r="P162" s="10" t="s">
        <v>348</v>
      </c>
      <c r="Q162" s="11">
        <v>405</v>
      </c>
      <c r="R162" s="11">
        <v>1128</v>
      </c>
      <c r="S162" s="11">
        <v>541</v>
      </c>
      <c r="T162" s="12">
        <v>587</v>
      </c>
    </row>
    <row r="163" spans="1:20" x14ac:dyDescent="0.15">
      <c r="A163" s="9">
        <v>18700</v>
      </c>
      <c r="B163" s="10" t="s">
        <v>349</v>
      </c>
      <c r="C163" s="11">
        <v>50</v>
      </c>
      <c r="D163" s="11">
        <v>117</v>
      </c>
      <c r="E163" s="11">
        <v>60</v>
      </c>
      <c r="F163" s="12">
        <v>57</v>
      </c>
      <c r="H163" s="9">
        <v>1100</v>
      </c>
      <c r="I163" s="10" t="s">
        <v>350</v>
      </c>
      <c r="J163" s="11">
        <v>44</v>
      </c>
      <c r="K163" s="11">
        <v>126</v>
      </c>
      <c r="L163" s="11">
        <v>62</v>
      </c>
      <c r="M163" s="12">
        <v>64</v>
      </c>
      <c r="O163" s="9">
        <v>40205</v>
      </c>
      <c r="P163" s="10" t="s">
        <v>351</v>
      </c>
      <c r="Q163" s="11">
        <v>275</v>
      </c>
      <c r="R163" s="11">
        <v>711</v>
      </c>
      <c r="S163" s="11">
        <v>358</v>
      </c>
      <c r="T163" s="12">
        <v>353</v>
      </c>
    </row>
    <row r="164" spans="1:20" x14ac:dyDescent="0.15">
      <c r="A164" s="9">
        <v>18800</v>
      </c>
      <c r="B164" s="10" t="s">
        <v>352</v>
      </c>
      <c r="C164" s="11">
        <v>39</v>
      </c>
      <c r="D164" s="11">
        <v>83</v>
      </c>
      <c r="E164" s="11">
        <v>43</v>
      </c>
      <c r="F164" s="12">
        <v>40</v>
      </c>
      <c r="H164" s="9">
        <v>1200</v>
      </c>
      <c r="I164" s="10" t="s">
        <v>353</v>
      </c>
      <c r="J164" s="11">
        <v>122</v>
      </c>
      <c r="K164" s="11">
        <v>344</v>
      </c>
      <c r="L164" s="11">
        <v>171</v>
      </c>
      <c r="M164" s="12">
        <v>173</v>
      </c>
      <c r="O164" s="9">
        <v>40206</v>
      </c>
      <c r="P164" s="10" t="s">
        <v>354</v>
      </c>
      <c r="Q164" s="11">
        <v>713</v>
      </c>
      <c r="R164" s="11">
        <v>2450</v>
      </c>
      <c r="S164" s="11">
        <v>1211</v>
      </c>
      <c r="T164" s="12">
        <v>1239</v>
      </c>
    </row>
    <row r="165" spans="1:20" x14ac:dyDescent="0.15">
      <c r="A165" s="9">
        <v>18900</v>
      </c>
      <c r="B165" s="10" t="s">
        <v>355</v>
      </c>
      <c r="C165" s="11">
        <v>108</v>
      </c>
      <c r="D165" s="11">
        <v>229</v>
      </c>
      <c r="E165" s="11">
        <v>107</v>
      </c>
      <c r="F165" s="12">
        <v>122</v>
      </c>
      <c r="H165" s="9">
        <v>1801</v>
      </c>
      <c r="I165" s="10" t="s">
        <v>356</v>
      </c>
      <c r="J165" s="11">
        <v>233</v>
      </c>
      <c r="K165" s="11">
        <v>600</v>
      </c>
      <c r="L165" s="11">
        <v>292</v>
      </c>
      <c r="M165" s="12">
        <v>308</v>
      </c>
      <c r="O165" s="9">
        <v>40301</v>
      </c>
      <c r="P165" s="10" t="s">
        <v>357</v>
      </c>
      <c r="Q165" s="11">
        <v>274</v>
      </c>
      <c r="R165" s="11">
        <v>760</v>
      </c>
      <c r="S165" s="11">
        <v>378</v>
      </c>
      <c r="T165" s="12">
        <v>382</v>
      </c>
    </row>
    <row r="166" spans="1:20" x14ac:dyDescent="0.15">
      <c r="A166" s="9">
        <v>19000</v>
      </c>
      <c r="B166" s="10" t="s">
        <v>358</v>
      </c>
      <c r="C166" s="11">
        <v>161</v>
      </c>
      <c r="D166" s="11">
        <v>241</v>
      </c>
      <c r="E166" s="11">
        <v>100</v>
      </c>
      <c r="F166" s="12">
        <v>141</v>
      </c>
      <c r="H166" s="9">
        <v>1802</v>
      </c>
      <c r="I166" s="10" t="s">
        <v>359</v>
      </c>
      <c r="J166" s="11">
        <v>464</v>
      </c>
      <c r="K166" s="11">
        <v>1052</v>
      </c>
      <c r="L166" s="11">
        <v>525</v>
      </c>
      <c r="M166" s="12">
        <v>527</v>
      </c>
      <c r="O166" s="9">
        <v>40302</v>
      </c>
      <c r="P166" s="10" t="s">
        <v>360</v>
      </c>
      <c r="Q166" s="11">
        <v>381</v>
      </c>
      <c r="R166" s="11">
        <v>976</v>
      </c>
      <c r="S166" s="11">
        <v>485</v>
      </c>
      <c r="T166" s="12">
        <v>491</v>
      </c>
    </row>
    <row r="167" spans="1:20" x14ac:dyDescent="0.15">
      <c r="A167" s="9">
        <v>19100</v>
      </c>
      <c r="B167" s="10" t="s">
        <v>361</v>
      </c>
      <c r="C167" s="11">
        <v>33</v>
      </c>
      <c r="D167" s="11">
        <v>84</v>
      </c>
      <c r="E167" s="11">
        <v>37</v>
      </c>
      <c r="F167" s="12">
        <v>47</v>
      </c>
      <c r="H167" s="9">
        <v>1803</v>
      </c>
      <c r="I167" s="10" t="s">
        <v>362</v>
      </c>
      <c r="J167" s="11">
        <v>373</v>
      </c>
      <c r="K167" s="11">
        <v>822</v>
      </c>
      <c r="L167" s="11">
        <v>401</v>
      </c>
      <c r="M167" s="12">
        <v>421</v>
      </c>
      <c r="O167" s="9">
        <v>40303</v>
      </c>
      <c r="P167" s="10" t="s">
        <v>363</v>
      </c>
      <c r="Q167" s="11">
        <v>282</v>
      </c>
      <c r="R167" s="11">
        <v>751</v>
      </c>
      <c r="S167" s="11">
        <v>377</v>
      </c>
      <c r="T167" s="12">
        <v>374</v>
      </c>
    </row>
    <row r="168" spans="1:20" x14ac:dyDescent="0.15">
      <c r="A168" s="9">
        <v>19200</v>
      </c>
      <c r="B168" s="10" t="s">
        <v>364</v>
      </c>
      <c r="C168" s="11">
        <v>76</v>
      </c>
      <c r="D168" s="11">
        <v>170</v>
      </c>
      <c r="E168" s="11">
        <v>72</v>
      </c>
      <c r="F168" s="12">
        <v>98</v>
      </c>
      <c r="H168" s="9">
        <v>1804</v>
      </c>
      <c r="I168" s="10" t="s">
        <v>365</v>
      </c>
      <c r="J168" s="11">
        <v>286</v>
      </c>
      <c r="K168" s="11">
        <v>649</v>
      </c>
      <c r="L168" s="11">
        <v>331</v>
      </c>
      <c r="M168" s="12">
        <v>318</v>
      </c>
      <c r="O168" s="9">
        <v>40304</v>
      </c>
      <c r="P168" s="10" t="s">
        <v>366</v>
      </c>
      <c r="Q168" s="11">
        <v>280</v>
      </c>
      <c r="R168" s="11">
        <v>897</v>
      </c>
      <c r="S168" s="11">
        <v>447</v>
      </c>
      <c r="T168" s="12">
        <v>450</v>
      </c>
    </row>
    <row r="169" spans="1:20" x14ac:dyDescent="0.15">
      <c r="A169" s="9">
        <v>19300</v>
      </c>
      <c r="B169" s="10" t="s">
        <v>367</v>
      </c>
      <c r="C169" s="11">
        <v>109</v>
      </c>
      <c r="D169" s="11">
        <v>262</v>
      </c>
      <c r="E169" s="11">
        <v>134</v>
      </c>
      <c r="F169" s="12">
        <v>128</v>
      </c>
      <c r="H169" s="9">
        <v>1851</v>
      </c>
      <c r="I169" s="10" t="s">
        <v>368</v>
      </c>
      <c r="J169" s="11">
        <v>210</v>
      </c>
      <c r="K169" s="11">
        <v>518</v>
      </c>
      <c r="L169" s="11">
        <v>265</v>
      </c>
      <c r="M169" s="12">
        <v>253</v>
      </c>
      <c r="O169" s="9">
        <v>40305</v>
      </c>
      <c r="P169" s="10" t="s">
        <v>369</v>
      </c>
      <c r="Q169" s="11">
        <v>809</v>
      </c>
      <c r="R169" s="11">
        <v>2104</v>
      </c>
      <c r="S169" s="11">
        <v>1022</v>
      </c>
      <c r="T169" s="12">
        <v>1082</v>
      </c>
    </row>
    <row r="170" spans="1:20" x14ac:dyDescent="0.15">
      <c r="A170" s="9">
        <v>19400</v>
      </c>
      <c r="B170" s="10" t="s">
        <v>370</v>
      </c>
      <c r="C170" s="11">
        <v>56</v>
      </c>
      <c r="D170" s="11">
        <v>109</v>
      </c>
      <c r="E170" s="11">
        <v>54</v>
      </c>
      <c r="F170" s="12">
        <v>55</v>
      </c>
      <c r="H170" s="9">
        <v>1852</v>
      </c>
      <c r="I170" s="10" t="s">
        <v>371</v>
      </c>
      <c r="J170" s="11">
        <v>301</v>
      </c>
      <c r="K170" s="11">
        <v>791</v>
      </c>
      <c r="L170" s="11">
        <v>403</v>
      </c>
      <c r="M170" s="12">
        <v>388</v>
      </c>
      <c r="O170" s="9">
        <v>40306</v>
      </c>
      <c r="P170" s="10" t="s">
        <v>372</v>
      </c>
      <c r="Q170" s="11">
        <v>955</v>
      </c>
      <c r="R170" s="11">
        <v>2322</v>
      </c>
      <c r="S170" s="11">
        <v>1142</v>
      </c>
      <c r="T170" s="12">
        <v>1180</v>
      </c>
    </row>
    <row r="171" spans="1:20" x14ac:dyDescent="0.15">
      <c r="A171" s="9">
        <v>19500</v>
      </c>
      <c r="B171" s="10" t="s">
        <v>373</v>
      </c>
      <c r="C171" s="11">
        <v>56</v>
      </c>
      <c r="D171" s="11">
        <v>134</v>
      </c>
      <c r="E171" s="11">
        <v>73</v>
      </c>
      <c r="F171" s="12">
        <v>61</v>
      </c>
      <c r="H171" s="9">
        <v>1853</v>
      </c>
      <c r="I171" s="10" t="s">
        <v>374</v>
      </c>
      <c r="J171" s="11">
        <v>391</v>
      </c>
      <c r="K171" s="11">
        <v>981</v>
      </c>
      <c r="L171" s="11">
        <v>494</v>
      </c>
      <c r="M171" s="12">
        <v>487</v>
      </c>
      <c r="O171" s="9"/>
      <c r="P171" s="10"/>
      <c r="Q171" s="11" t="s">
        <v>446</v>
      </c>
      <c r="R171" s="11" t="s">
        <v>446</v>
      </c>
      <c r="S171" s="11" t="s">
        <v>446</v>
      </c>
      <c r="T171" s="12" t="s">
        <v>446</v>
      </c>
    </row>
    <row r="172" spans="1:20" x14ac:dyDescent="0.15">
      <c r="A172" s="9">
        <v>19600</v>
      </c>
      <c r="B172" s="10" t="s">
        <v>375</v>
      </c>
      <c r="C172" s="11">
        <v>141</v>
      </c>
      <c r="D172" s="11">
        <v>293</v>
      </c>
      <c r="E172" s="11">
        <v>143</v>
      </c>
      <c r="F172" s="12">
        <v>150</v>
      </c>
      <c r="H172" s="9">
        <v>1854</v>
      </c>
      <c r="I172" s="10" t="s">
        <v>376</v>
      </c>
      <c r="J172" s="11">
        <v>257</v>
      </c>
      <c r="K172" s="11">
        <v>647</v>
      </c>
      <c r="L172" s="11">
        <v>321</v>
      </c>
      <c r="M172" s="12">
        <v>326</v>
      </c>
      <c r="O172" s="9"/>
      <c r="P172" s="10"/>
      <c r="Q172" s="11" t="s">
        <v>446</v>
      </c>
      <c r="R172" s="11" t="s">
        <v>446</v>
      </c>
      <c r="S172" s="11" t="s">
        <v>446</v>
      </c>
      <c r="T172" s="12" t="s">
        <v>446</v>
      </c>
    </row>
    <row r="173" spans="1:20" x14ac:dyDescent="0.15">
      <c r="A173" s="9">
        <v>19700</v>
      </c>
      <c r="B173" s="10" t="s">
        <v>377</v>
      </c>
      <c r="C173" s="11">
        <v>67</v>
      </c>
      <c r="D173" s="11">
        <v>144</v>
      </c>
      <c r="E173" s="11">
        <v>82</v>
      </c>
      <c r="F173" s="12">
        <v>62</v>
      </c>
      <c r="H173" s="9">
        <v>1855</v>
      </c>
      <c r="I173" s="10" t="s">
        <v>378</v>
      </c>
      <c r="J173" s="11">
        <v>184</v>
      </c>
      <c r="K173" s="11">
        <v>531</v>
      </c>
      <c r="L173" s="11">
        <v>267</v>
      </c>
      <c r="M173" s="12">
        <v>264</v>
      </c>
      <c r="O173" s="9"/>
      <c r="P173" s="10"/>
      <c r="Q173" s="11" t="s">
        <v>446</v>
      </c>
      <c r="R173" s="11" t="s">
        <v>446</v>
      </c>
      <c r="S173" s="11" t="s">
        <v>446</v>
      </c>
      <c r="T173" s="12" t="s">
        <v>446</v>
      </c>
    </row>
    <row r="174" spans="1:20" x14ac:dyDescent="0.15">
      <c r="A174" s="9">
        <v>19800</v>
      </c>
      <c r="B174" s="10" t="s">
        <v>379</v>
      </c>
      <c r="C174" s="11">
        <v>58</v>
      </c>
      <c r="D174" s="11">
        <v>132</v>
      </c>
      <c r="E174" s="11">
        <v>69</v>
      </c>
      <c r="F174" s="12">
        <v>63</v>
      </c>
      <c r="H174" s="9"/>
      <c r="I174" s="10"/>
      <c r="J174" s="11" t="s">
        <v>446</v>
      </c>
      <c r="K174" s="11" t="s">
        <v>446</v>
      </c>
      <c r="L174" s="11" t="s">
        <v>446</v>
      </c>
      <c r="M174" s="12" t="s">
        <v>446</v>
      </c>
      <c r="O174" s="9"/>
      <c r="P174" s="10"/>
      <c r="Q174" s="11" t="s">
        <v>446</v>
      </c>
      <c r="R174" s="11" t="s">
        <v>446</v>
      </c>
      <c r="S174" s="11" t="s">
        <v>446</v>
      </c>
      <c r="T174" s="12" t="s">
        <v>446</v>
      </c>
    </row>
    <row r="175" spans="1:20" x14ac:dyDescent="0.15">
      <c r="A175" s="9">
        <v>19900</v>
      </c>
      <c r="B175" s="10" t="s">
        <v>380</v>
      </c>
      <c r="C175" s="11">
        <v>34</v>
      </c>
      <c r="D175" s="11">
        <v>78</v>
      </c>
      <c r="E175" s="11">
        <v>40</v>
      </c>
      <c r="F175" s="12">
        <v>38</v>
      </c>
      <c r="H175" s="9"/>
      <c r="I175" s="10"/>
      <c r="J175" s="11" t="s">
        <v>446</v>
      </c>
      <c r="K175" s="11" t="s">
        <v>446</v>
      </c>
      <c r="L175" s="11" t="s">
        <v>446</v>
      </c>
      <c r="M175" s="12" t="s">
        <v>446</v>
      </c>
      <c r="O175" s="9"/>
      <c r="P175" s="10"/>
      <c r="Q175" s="11" t="s">
        <v>446</v>
      </c>
      <c r="R175" s="11" t="s">
        <v>446</v>
      </c>
      <c r="S175" s="11" t="s">
        <v>446</v>
      </c>
      <c r="T175" s="12" t="s">
        <v>446</v>
      </c>
    </row>
    <row r="176" spans="1:20" x14ac:dyDescent="0.15">
      <c r="A176" s="9">
        <v>20000</v>
      </c>
      <c r="B176" s="10" t="s">
        <v>381</v>
      </c>
      <c r="C176" s="11">
        <v>50</v>
      </c>
      <c r="D176" s="11">
        <v>121</v>
      </c>
      <c r="E176" s="11">
        <v>60</v>
      </c>
      <c r="F176" s="12">
        <v>61</v>
      </c>
      <c r="H176" s="9"/>
      <c r="I176" s="10"/>
      <c r="J176" s="11" t="s">
        <v>446</v>
      </c>
      <c r="K176" s="11" t="s">
        <v>446</v>
      </c>
      <c r="L176" s="11" t="s">
        <v>446</v>
      </c>
      <c r="M176" s="12" t="s">
        <v>446</v>
      </c>
      <c r="O176" s="9"/>
      <c r="P176" s="10"/>
      <c r="Q176" s="11" t="s">
        <v>446</v>
      </c>
      <c r="R176" s="11" t="s">
        <v>446</v>
      </c>
      <c r="S176" s="11" t="s">
        <v>446</v>
      </c>
      <c r="T176" s="12" t="s">
        <v>446</v>
      </c>
    </row>
    <row r="177" spans="1:20" x14ac:dyDescent="0.15">
      <c r="A177" s="9">
        <v>20100</v>
      </c>
      <c r="B177" s="10" t="s">
        <v>382</v>
      </c>
      <c r="C177" s="11">
        <v>82</v>
      </c>
      <c r="D177" s="11">
        <v>189</v>
      </c>
      <c r="E177" s="11">
        <v>93</v>
      </c>
      <c r="F177" s="12">
        <v>96</v>
      </c>
      <c r="H177" s="9"/>
      <c r="I177" s="10"/>
      <c r="J177" s="11" t="s">
        <v>446</v>
      </c>
      <c r="K177" s="11" t="s">
        <v>446</v>
      </c>
      <c r="L177" s="11" t="s">
        <v>446</v>
      </c>
      <c r="M177" s="12" t="s">
        <v>446</v>
      </c>
      <c r="O177" s="9"/>
      <c r="P177" s="10"/>
      <c r="Q177" s="11" t="s">
        <v>446</v>
      </c>
      <c r="R177" s="11" t="s">
        <v>446</v>
      </c>
      <c r="S177" s="11" t="s">
        <v>446</v>
      </c>
      <c r="T177" s="12" t="s">
        <v>446</v>
      </c>
    </row>
    <row r="178" spans="1:20" x14ac:dyDescent="0.15">
      <c r="A178" s="9">
        <v>20200</v>
      </c>
      <c r="B178" s="10" t="s">
        <v>383</v>
      </c>
      <c r="C178" s="11">
        <v>27</v>
      </c>
      <c r="D178" s="11">
        <v>67</v>
      </c>
      <c r="E178" s="11">
        <v>36</v>
      </c>
      <c r="F178" s="12">
        <v>31</v>
      </c>
      <c r="H178" s="9"/>
      <c r="I178" s="10"/>
      <c r="J178" s="11" t="s">
        <v>446</v>
      </c>
      <c r="K178" s="11" t="s">
        <v>446</v>
      </c>
      <c r="L178" s="11" t="s">
        <v>446</v>
      </c>
      <c r="M178" s="12" t="s">
        <v>446</v>
      </c>
      <c r="O178" s="9"/>
      <c r="P178" s="10"/>
      <c r="Q178" s="11" t="s">
        <v>446</v>
      </c>
      <c r="R178" s="11" t="s">
        <v>446</v>
      </c>
      <c r="S178" s="11" t="s">
        <v>446</v>
      </c>
      <c r="T178" s="12" t="s">
        <v>446</v>
      </c>
    </row>
    <row r="179" spans="1:20" x14ac:dyDescent="0.15">
      <c r="A179" s="9">
        <v>20300</v>
      </c>
      <c r="B179" s="10" t="s">
        <v>384</v>
      </c>
      <c r="C179" s="11">
        <v>21</v>
      </c>
      <c r="D179" s="11">
        <v>43</v>
      </c>
      <c r="E179" s="11">
        <v>17</v>
      </c>
      <c r="F179" s="12">
        <v>26</v>
      </c>
      <c r="H179" s="9"/>
      <c r="I179" s="10"/>
      <c r="J179" s="11" t="s">
        <v>446</v>
      </c>
      <c r="K179" s="11" t="s">
        <v>446</v>
      </c>
      <c r="L179" s="11" t="s">
        <v>446</v>
      </c>
      <c r="M179" s="12" t="s">
        <v>446</v>
      </c>
      <c r="O179" s="9"/>
      <c r="P179" s="10"/>
      <c r="Q179" s="11" t="s">
        <v>446</v>
      </c>
      <c r="R179" s="11" t="s">
        <v>446</v>
      </c>
      <c r="S179" s="11" t="s">
        <v>446</v>
      </c>
      <c r="T179" s="12" t="s">
        <v>446</v>
      </c>
    </row>
    <row r="180" spans="1:20" x14ac:dyDescent="0.15">
      <c r="A180" s="9">
        <v>20400</v>
      </c>
      <c r="B180" s="10" t="s">
        <v>385</v>
      </c>
      <c r="C180" s="11">
        <v>19</v>
      </c>
      <c r="D180" s="11">
        <v>42</v>
      </c>
      <c r="E180" s="11">
        <v>18</v>
      </c>
      <c r="F180" s="12">
        <v>24</v>
      </c>
      <c r="H180" s="9"/>
      <c r="I180" s="10"/>
      <c r="J180" s="11" t="s">
        <v>446</v>
      </c>
      <c r="K180" s="11" t="s">
        <v>446</v>
      </c>
      <c r="L180" s="11" t="s">
        <v>446</v>
      </c>
      <c r="M180" s="12" t="s">
        <v>446</v>
      </c>
      <c r="O180" s="9"/>
      <c r="P180" s="10"/>
      <c r="Q180" s="11" t="s">
        <v>446</v>
      </c>
      <c r="R180" s="11" t="s">
        <v>446</v>
      </c>
      <c r="S180" s="11" t="s">
        <v>446</v>
      </c>
      <c r="T180" s="12" t="s">
        <v>446</v>
      </c>
    </row>
    <row r="181" spans="1:20" x14ac:dyDescent="0.15">
      <c r="A181" s="9">
        <v>20500</v>
      </c>
      <c r="B181" s="10" t="s">
        <v>386</v>
      </c>
      <c r="C181" s="11">
        <v>45</v>
      </c>
      <c r="D181" s="11">
        <v>102</v>
      </c>
      <c r="E181" s="11">
        <v>52</v>
      </c>
      <c r="F181" s="12">
        <v>50</v>
      </c>
      <c r="H181" s="9"/>
      <c r="I181" s="10"/>
      <c r="J181" s="11" t="s">
        <v>446</v>
      </c>
      <c r="K181" s="11" t="s">
        <v>446</v>
      </c>
      <c r="L181" s="11" t="s">
        <v>446</v>
      </c>
      <c r="M181" s="12" t="s">
        <v>446</v>
      </c>
      <c r="O181" s="9"/>
      <c r="P181" s="10"/>
      <c r="Q181" s="11" t="s">
        <v>446</v>
      </c>
      <c r="R181" s="11" t="s">
        <v>446</v>
      </c>
      <c r="S181" s="11" t="s">
        <v>446</v>
      </c>
      <c r="T181" s="12" t="s">
        <v>446</v>
      </c>
    </row>
    <row r="182" spans="1:20" x14ac:dyDescent="0.15">
      <c r="A182" s="9">
        <v>20600</v>
      </c>
      <c r="B182" s="10" t="s">
        <v>387</v>
      </c>
      <c r="C182" s="11">
        <v>1</v>
      </c>
      <c r="D182" s="11">
        <v>1</v>
      </c>
      <c r="E182" s="11">
        <v>1</v>
      </c>
      <c r="F182" s="12">
        <v>0</v>
      </c>
      <c r="H182" s="9"/>
      <c r="I182" s="10"/>
      <c r="J182" s="11" t="s">
        <v>446</v>
      </c>
      <c r="K182" s="11" t="s">
        <v>446</v>
      </c>
      <c r="L182" s="11" t="s">
        <v>446</v>
      </c>
      <c r="M182" s="12" t="s">
        <v>446</v>
      </c>
      <c r="O182" s="9"/>
      <c r="P182" s="10"/>
      <c r="Q182" s="11" t="s">
        <v>446</v>
      </c>
      <c r="R182" s="11" t="s">
        <v>446</v>
      </c>
      <c r="S182" s="11" t="s">
        <v>446</v>
      </c>
      <c r="T182" s="12" t="s">
        <v>446</v>
      </c>
    </row>
    <row r="183" spans="1:20" x14ac:dyDescent="0.15">
      <c r="A183" s="9"/>
      <c r="B183" s="10"/>
      <c r="C183" s="11" t="s">
        <v>446</v>
      </c>
      <c r="D183" s="11" t="s">
        <v>446</v>
      </c>
      <c r="E183" s="11" t="s">
        <v>446</v>
      </c>
      <c r="F183" s="12" t="s">
        <v>446</v>
      </c>
      <c r="H183" s="9"/>
      <c r="I183" s="10"/>
      <c r="J183" s="11" t="s">
        <v>446</v>
      </c>
      <c r="K183" s="11" t="s">
        <v>446</v>
      </c>
      <c r="L183" s="11" t="s">
        <v>446</v>
      </c>
      <c r="M183" s="12" t="s">
        <v>446</v>
      </c>
      <c r="O183" s="9"/>
      <c r="P183" s="10"/>
      <c r="Q183" s="11" t="s">
        <v>446</v>
      </c>
      <c r="R183" s="11" t="s">
        <v>446</v>
      </c>
      <c r="S183" s="11" t="s">
        <v>446</v>
      </c>
      <c r="T183" s="12" t="s">
        <v>446</v>
      </c>
    </row>
    <row r="184" spans="1:20" x14ac:dyDescent="0.15">
      <c r="A184" s="9"/>
      <c r="B184" s="10"/>
      <c r="C184" s="11" t="s">
        <v>446</v>
      </c>
      <c r="D184" s="11" t="s">
        <v>446</v>
      </c>
      <c r="E184" s="11" t="s">
        <v>446</v>
      </c>
      <c r="F184" s="12" t="s">
        <v>446</v>
      </c>
      <c r="H184" s="9"/>
      <c r="I184" s="10"/>
      <c r="J184" s="11" t="s">
        <v>446</v>
      </c>
      <c r="K184" s="11" t="s">
        <v>446</v>
      </c>
      <c r="L184" s="11" t="s">
        <v>446</v>
      </c>
      <c r="M184" s="12" t="s">
        <v>446</v>
      </c>
      <c r="O184" s="9"/>
      <c r="P184" s="10"/>
      <c r="Q184" s="11" t="s">
        <v>446</v>
      </c>
      <c r="R184" s="11" t="s">
        <v>446</v>
      </c>
      <c r="S184" s="11" t="s">
        <v>446</v>
      </c>
      <c r="T184" s="12" t="s">
        <v>446</v>
      </c>
    </row>
    <row r="185" spans="1:20" x14ac:dyDescent="0.15">
      <c r="A185" s="9"/>
      <c r="B185" s="10"/>
      <c r="C185" s="11" t="s">
        <v>446</v>
      </c>
      <c r="D185" s="11" t="s">
        <v>446</v>
      </c>
      <c r="E185" s="11" t="s">
        <v>446</v>
      </c>
      <c r="F185" s="12" t="s">
        <v>446</v>
      </c>
      <c r="H185" s="9"/>
      <c r="I185" s="10"/>
      <c r="J185" s="11" t="s">
        <v>446</v>
      </c>
      <c r="K185" s="11" t="s">
        <v>446</v>
      </c>
      <c r="L185" s="11" t="s">
        <v>446</v>
      </c>
      <c r="M185" s="12" t="s">
        <v>446</v>
      </c>
      <c r="O185" s="9"/>
      <c r="P185" s="10"/>
      <c r="Q185" s="11" t="s">
        <v>446</v>
      </c>
      <c r="R185" s="11" t="s">
        <v>446</v>
      </c>
      <c r="S185" s="11" t="s">
        <v>446</v>
      </c>
      <c r="T185" s="12" t="s">
        <v>446</v>
      </c>
    </row>
    <row r="186" spans="1:20" x14ac:dyDescent="0.15">
      <c r="A186" s="9"/>
      <c r="B186" s="10"/>
      <c r="C186" s="11" t="s">
        <v>446</v>
      </c>
      <c r="D186" s="11" t="s">
        <v>446</v>
      </c>
      <c r="E186" s="11" t="s">
        <v>446</v>
      </c>
      <c r="F186" s="12" t="s">
        <v>446</v>
      </c>
      <c r="H186" s="9"/>
      <c r="I186" s="10"/>
      <c r="J186" s="11" t="s">
        <v>446</v>
      </c>
      <c r="K186" s="11" t="s">
        <v>446</v>
      </c>
      <c r="L186" s="11" t="s">
        <v>446</v>
      </c>
      <c r="M186" s="12" t="s">
        <v>446</v>
      </c>
      <c r="O186" s="9"/>
      <c r="P186" s="10"/>
      <c r="Q186" s="11" t="s">
        <v>446</v>
      </c>
      <c r="R186" s="11" t="s">
        <v>446</v>
      </c>
      <c r="S186" s="11" t="s">
        <v>446</v>
      </c>
      <c r="T186" s="12" t="s">
        <v>446</v>
      </c>
    </row>
    <row r="187" spans="1:20" x14ac:dyDescent="0.15">
      <c r="A187" s="9"/>
      <c r="B187" s="10"/>
      <c r="C187" s="11" t="s">
        <v>446</v>
      </c>
      <c r="D187" s="11" t="s">
        <v>446</v>
      </c>
      <c r="E187" s="11" t="s">
        <v>446</v>
      </c>
      <c r="F187" s="12" t="s">
        <v>446</v>
      </c>
      <c r="H187" s="9"/>
      <c r="I187" s="10"/>
      <c r="J187" s="11" t="s">
        <v>446</v>
      </c>
      <c r="K187" s="11" t="s">
        <v>446</v>
      </c>
      <c r="L187" s="11" t="s">
        <v>446</v>
      </c>
      <c r="M187" s="12" t="s">
        <v>446</v>
      </c>
      <c r="O187" s="9"/>
      <c r="P187" s="10"/>
      <c r="Q187" s="11" t="s">
        <v>446</v>
      </c>
      <c r="R187" s="11" t="s">
        <v>446</v>
      </c>
      <c r="S187" s="11" t="s">
        <v>446</v>
      </c>
      <c r="T187" s="12" t="s">
        <v>446</v>
      </c>
    </row>
    <row r="188" spans="1:20" x14ac:dyDescent="0.15">
      <c r="A188" s="9"/>
      <c r="B188" s="10"/>
      <c r="C188" s="11" t="s">
        <v>446</v>
      </c>
      <c r="D188" s="11" t="s">
        <v>446</v>
      </c>
      <c r="E188" s="11" t="s">
        <v>446</v>
      </c>
      <c r="F188" s="12" t="s">
        <v>446</v>
      </c>
      <c r="H188" s="9"/>
      <c r="I188" s="29"/>
      <c r="J188" s="11" t="s">
        <v>446</v>
      </c>
      <c r="K188" s="11" t="s">
        <v>446</v>
      </c>
      <c r="L188" s="11" t="s">
        <v>446</v>
      </c>
      <c r="M188" s="12" t="s">
        <v>446</v>
      </c>
      <c r="O188" s="9"/>
      <c r="P188" s="10"/>
      <c r="Q188" s="11" t="s">
        <v>446</v>
      </c>
      <c r="R188" s="11" t="s">
        <v>446</v>
      </c>
      <c r="S188" s="11" t="s">
        <v>446</v>
      </c>
      <c r="T188" s="12" t="s">
        <v>446</v>
      </c>
    </row>
    <row r="189" spans="1:20" x14ac:dyDescent="0.15">
      <c r="A189" s="9"/>
      <c r="B189" s="10"/>
      <c r="C189" s="11" t="s">
        <v>446</v>
      </c>
      <c r="D189" s="11" t="s">
        <v>446</v>
      </c>
      <c r="E189" s="11" t="s">
        <v>446</v>
      </c>
      <c r="F189" s="12" t="s">
        <v>446</v>
      </c>
      <c r="H189" s="9"/>
      <c r="I189" s="29"/>
      <c r="J189" s="11" t="s">
        <v>446</v>
      </c>
      <c r="K189" s="11" t="s">
        <v>446</v>
      </c>
      <c r="L189" s="11" t="s">
        <v>446</v>
      </c>
      <c r="M189" s="12" t="s">
        <v>446</v>
      </c>
      <c r="O189" s="9"/>
      <c r="P189" s="10"/>
      <c r="Q189" s="11" t="s">
        <v>446</v>
      </c>
      <c r="R189" s="11" t="s">
        <v>446</v>
      </c>
      <c r="S189" s="11" t="s">
        <v>446</v>
      </c>
      <c r="T189" s="12" t="s">
        <v>446</v>
      </c>
    </row>
    <row r="190" spans="1:20" x14ac:dyDescent="0.15">
      <c r="A190" s="9"/>
      <c r="B190" s="10"/>
      <c r="C190" s="11" t="s">
        <v>446</v>
      </c>
      <c r="D190" s="11" t="s">
        <v>446</v>
      </c>
      <c r="E190" s="11" t="s">
        <v>446</v>
      </c>
      <c r="F190" s="12" t="s">
        <v>446</v>
      </c>
      <c r="H190" s="9"/>
      <c r="I190" s="29"/>
      <c r="J190" s="11" t="s">
        <v>446</v>
      </c>
      <c r="K190" s="11" t="s">
        <v>446</v>
      </c>
      <c r="L190" s="11" t="s">
        <v>446</v>
      </c>
      <c r="M190" s="12" t="s">
        <v>446</v>
      </c>
      <c r="O190" s="9"/>
      <c r="P190" s="10"/>
      <c r="Q190" s="11" t="s">
        <v>446</v>
      </c>
      <c r="R190" s="11" t="s">
        <v>446</v>
      </c>
      <c r="S190" s="11" t="s">
        <v>446</v>
      </c>
      <c r="T190" s="12" t="s">
        <v>446</v>
      </c>
    </row>
    <row r="191" spans="1:20" x14ac:dyDescent="0.15">
      <c r="A191" s="9"/>
      <c r="B191" s="10"/>
      <c r="C191" s="11" t="s">
        <v>446</v>
      </c>
      <c r="D191" s="11" t="s">
        <v>446</v>
      </c>
      <c r="E191" s="11" t="s">
        <v>446</v>
      </c>
      <c r="F191" s="12" t="s">
        <v>446</v>
      </c>
      <c r="H191" s="9"/>
      <c r="I191" s="29"/>
      <c r="J191" s="11" t="s">
        <v>446</v>
      </c>
      <c r="K191" s="11" t="s">
        <v>446</v>
      </c>
      <c r="L191" s="11" t="s">
        <v>446</v>
      </c>
      <c r="M191" s="12" t="s">
        <v>446</v>
      </c>
      <c r="O191" s="9"/>
      <c r="P191" s="10"/>
      <c r="Q191" s="11" t="s">
        <v>446</v>
      </c>
      <c r="R191" s="11" t="s">
        <v>446</v>
      </c>
      <c r="S191" s="11" t="s">
        <v>446</v>
      </c>
      <c r="T191" s="12" t="s">
        <v>446</v>
      </c>
    </row>
    <row r="192" spans="1:20" x14ac:dyDescent="0.15">
      <c r="A192" s="9"/>
      <c r="B192" s="10"/>
      <c r="C192" s="11" t="s">
        <v>446</v>
      </c>
      <c r="D192" s="11" t="s">
        <v>446</v>
      </c>
      <c r="E192" s="11" t="s">
        <v>446</v>
      </c>
      <c r="F192" s="12" t="s">
        <v>446</v>
      </c>
      <c r="H192" s="9"/>
      <c r="I192" s="10"/>
      <c r="J192" s="11" t="s">
        <v>446</v>
      </c>
      <c r="K192" s="11" t="s">
        <v>446</v>
      </c>
      <c r="L192" s="11" t="s">
        <v>446</v>
      </c>
      <c r="M192" s="12" t="s">
        <v>446</v>
      </c>
      <c r="O192" s="9"/>
      <c r="P192" s="10"/>
      <c r="Q192" s="11" t="s">
        <v>446</v>
      </c>
      <c r="R192" s="11" t="s">
        <v>446</v>
      </c>
      <c r="S192" s="11" t="s">
        <v>446</v>
      </c>
      <c r="T192" s="12" t="s">
        <v>446</v>
      </c>
    </row>
    <row r="193" spans="1:20" x14ac:dyDescent="0.15">
      <c r="A193" s="9"/>
      <c r="B193" s="10"/>
      <c r="C193" s="11" t="s">
        <v>446</v>
      </c>
      <c r="D193" s="11" t="s">
        <v>446</v>
      </c>
      <c r="E193" s="11" t="s">
        <v>446</v>
      </c>
      <c r="F193" s="12" t="s">
        <v>446</v>
      </c>
      <c r="H193" s="9"/>
      <c r="I193" s="10"/>
      <c r="J193" s="11" t="s">
        <v>446</v>
      </c>
      <c r="K193" s="11" t="s">
        <v>446</v>
      </c>
      <c r="L193" s="11" t="s">
        <v>446</v>
      </c>
      <c r="M193" s="12" t="s">
        <v>446</v>
      </c>
      <c r="O193" s="9"/>
      <c r="P193" s="10"/>
      <c r="Q193" s="11" t="s">
        <v>446</v>
      </c>
      <c r="R193" s="11" t="s">
        <v>446</v>
      </c>
      <c r="S193" s="11" t="s">
        <v>446</v>
      </c>
      <c r="T193" s="12" t="s">
        <v>446</v>
      </c>
    </row>
    <row r="194" spans="1:20" x14ac:dyDescent="0.15">
      <c r="A194" s="9"/>
      <c r="B194" s="10"/>
      <c r="C194" s="11" t="s">
        <v>446</v>
      </c>
      <c r="D194" s="11" t="s">
        <v>446</v>
      </c>
      <c r="E194" s="11" t="s">
        <v>446</v>
      </c>
      <c r="F194" s="12" t="s">
        <v>446</v>
      </c>
      <c r="H194" s="9"/>
      <c r="I194" s="10"/>
      <c r="J194" s="11" t="s">
        <v>446</v>
      </c>
      <c r="K194" s="11" t="s">
        <v>446</v>
      </c>
      <c r="L194" s="11" t="s">
        <v>446</v>
      </c>
      <c r="M194" s="12" t="s">
        <v>446</v>
      </c>
      <c r="O194" s="9"/>
      <c r="P194" s="10"/>
      <c r="Q194" s="11" t="s">
        <v>446</v>
      </c>
      <c r="R194" s="11" t="s">
        <v>446</v>
      </c>
      <c r="S194" s="11" t="s">
        <v>446</v>
      </c>
      <c r="T194" s="12" t="s">
        <v>446</v>
      </c>
    </row>
    <row r="195" spans="1:20" x14ac:dyDescent="0.15">
      <c r="A195" s="15"/>
      <c r="B195" s="16"/>
      <c r="C195" s="11" t="s">
        <v>446</v>
      </c>
      <c r="D195" s="11" t="s">
        <v>446</v>
      </c>
      <c r="E195" s="11" t="s">
        <v>446</v>
      </c>
      <c r="F195" s="12" t="s">
        <v>446</v>
      </c>
      <c r="H195" s="15"/>
      <c r="I195" s="16"/>
      <c r="J195" s="11" t="s">
        <v>446</v>
      </c>
      <c r="K195" s="11" t="s">
        <v>446</v>
      </c>
      <c r="L195" s="11" t="s">
        <v>446</v>
      </c>
      <c r="M195" s="12" t="s">
        <v>446</v>
      </c>
      <c r="O195" s="15"/>
      <c r="P195" s="16"/>
      <c r="Q195" s="11" t="s">
        <v>446</v>
      </c>
      <c r="R195" s="11" t="s">
        <v>446</v>
      </c>
      <c r="S195" s="11" t="s">
        <v>446</v>
      </c>
      <c r="T195" s="12" t="s">
        <v>446</v>
      </c>
    </row>
    <row r="196" spans="1:20" ht="13.5" customHeight="1" x14ac:dyDescent="0.15">
      <c r="A196" s="23">
        <v>8</v>
      </c>
      <c r="B196" s="24" t="s">
        <v>388</v>
      </c>
      <c r="C196" s="25">
        <v>2420</v>
      </c>
      <c r="D196" s="25">
        <v>5260</v>
      </c>
      <c r="E196" s="25">
        <v>2609</v>
      </c>
      <c r="F196" s="26">
        <v>2651</v>
      </c>
      <c r="H196" s="23">
        <v>9</v>
      </c>
      <c r="I196" s="24" t="s">
        <v>389</v>
      </c>
      <c r="J196" s="25">
        <v>6207</v>
      </c>
      <c r="K196" s="25">
        <v>14488</v>
      </c>
      <c r="L196" s="25">
        <v>7575</v>
      </c>
      <c r="M196" s="26">
        <v>6913</v>
      </c>
      <c r="O196" s="23">
        <v>10</v>
      </c>
      <c r="P196" s="24" t="s">
        <v>390</v>
      </c>
      <c r="Q196" s="25">
        <v>9014</v>
      </c>
      <c r="R196" s="25">
        <v>25701</v>
      </c>
      <c r="S196" s="25">
        <v>12730</v>
      </c>
      <c r="T196" s="26">
        <v>12971</v>
      </c>
    </row>
    <row r="199" spans="1:20" ht="14.25" x14ac:dyDescent="0.15">
      <c r="A199" s="86" t="str">
        <f>A1</f>
        <v>平成29年6月1日現在　世帯数及び人口</v>
      </c>
      <c r="B199" s="86"/>
      <c r="C199" s="86"/>
      <c r="D199" s="86"/>
      <c r="E199" s="86"/>
      <c r="F199" s="86"/>
    </row>
    <row r="200" spans="1:20" ht="13.5" x14ac:dyDescent="0.15">
      <c r="A200" s="87" t="s">
        <v>0</v>
      </c>
      <c r="B200" s="87"/>
      <c r="C200" s="51" t="s">
        <v>3</v>
      </c>
      <c r="D200" s="51" t="s">
        <v>4</v>
      </c>
      <c r="E200" s="51" t="s">
        <v>5</v>
      </c>
      <c r="F200" s="52" t="s">
        <v>6</v>
      </c>
    </row>
    <row r="201" spans="1:20" ht="13.5" x14ac:dyDescent="0.15">
      <c r="A201" s="53">
        <v>1</v>
      </c>
      <c r="B201" s="54" t="s">
        <v>431</v>
      </c>
      <c r="C201" s="55">
        <f>C98</f>
        <v>14186</v>
      </c>
      <c r="D201" s="55">
        <f>D98</f>
        <v>29610</v>
      </c>
      <c r="E201" s="55">
        <f>E98</f>
        <v>15516</v>
      </c>
      <c r="F201" s="56">
        <f>F98</f>
        <v>14094</v>
      </c>
    </row>
    <row r="202" spans="1:20" ht="13.5" x14ac:dyDescent="0.15">
      <c r="A202" s="57">
        <v>2</v>
      </c>
      <c r="B202" s="58" t="s">
        <v>432</v>
      </c>
      <c r="C202" s="59">
        <f>J98</f>
        <v>24830</v>
      </c>
      <c r="D202" s="59">
        <f>K98</f>
        <v>52177</v>
      </c>
      <c r="E202" s="59">
        <f>L98</f>
        <v>26791</v>
      </c>
      <c r="F202" s="60">
        <f>M98</f>
        <v>25386</v>
      </c>
    </row>
    <row r="203" spans="1:20" ht="13.5" x14ac:dyDescent="0.15">
      <c r="A203" s="57">
        <v>3</v>
      </c>
      <c r="B203" s="58" t="s">
        <v>433</v>
      </c>
      <c r="C203" s="59">
        <f>Q49</f>
        <v>40379</v>
      </c>
      <c r="D203" s="59">
        <f>R49</f>
        <v>87505</v>
      </c>
      <c r="E203" s="59">
        <f>S49</f>
        <v>45900</v>
      </c>
      <c r="F203" s="60">
        <f>T49</f>
        <v>41605</v>
      </c>
    </row>
    <row r="204" spans="1:20" ht="13.5" x14ac:dyDescent="0.15">
      <c r="A204" s="57">
        <v>4</v>
      </c>
      <c r="B204" s="58" t="s">
        <v>434</v>
      </c>
      <c r="C204" s="59">
        <f>Q98</f>
        <v>6191</v>
      </c>
      <c r="D204" s="59">
        <f>R98</f>
        <v>14521</v>
      </c>
      <c r="E204" s="59">
        <f>S98</f>
        <v>7309</v>
      </c>
      <c r="F204" s="60">
        <f>T98</f>
        <v>7212</v>
      </c>
      <c r="O204" s="1"/>
    </row>
    <row r="205" spans="1:20" ht="13.5" x14ac:dyDescent="0.15">
      <c r="A205" s="57">
        <v>5</v>
      </c>
      <c r="B205" s="58" t="s">
        <v>435</v>
      </c>
      <c r="C205" s="59">
        <f>C147</f>
        <v>6153</v>
      </c>
      <c r="D205" s="59">
        <f>D147</f>
        <v>13922</v>
      </c>
      <c r="E205" s="59">
        <f>E147</f>
        <v>6928</v>
      </c>
      <c r="F205" s="60">
        <f>F147</f>
        <v>6994</v>
      </c>
      <c r="O205" s="1"/>
    </row>
    <row r="206" spans="1:20" ht="13.5" x14ac:dyDescent="0.15">
      <c r="A206" s="57">
        <v>6</v>
      </c>
      <c r="B206" s="58" t="s">
        <v>436</v>
      </c>
      <c r="C206" s="59">
        <f>J147</f>
        <v>5239</v>
      </c>
      <c r="D206" s="59">
        <f>K147</f>
        <v>12028</v>
      </c>
      <c r="E206" s="59">
        <f>L147</f>
        <v>6380</v>
      </c>
      <c r="F206" s="60">
        <f>M147</f>
        <v>5648</v>
      </c>
      <c r="O206" s="1"/>
    </row>
    <row r="207" spans="1:20" ht="13.5" x14ac:dyDescent="0.15">
      <c r="A207" s="57">
        <v>7</v>
      </c>
      <c r="B207" s="58" t="s">
        <v>437</v>
      </c>
      <c r="C207" s="59">
        <f>Q147</f>
        <v>10311</v>
      </c>
      <c r="D207" s="59">
        <f>R147</f>
        <v>23291</v>
      </c>
      <c r="E207" s="59">
        <f>S147</f>
        <v>11712</v>
      </c>
      <c r="F207" s="60">
        <f>T147</f>
        <v>11579</v>
      </c>
      <c r="O207" s="1"/>
    </row>
    <row r="208" spans="1:20" ht="13.5" x14ac:dyDescent="0.15">
      <c r="A208" s="57">
        <v>8</v>
      </c>
      <c r="B208" s="58" t="s">
        <v>438</v>
      </c>
      <c r="C208" s="59">
        <f>C196</f>
        <v>2420</v>
      </c>
      <c r="D208" s="59">
        <f>D196</f>
        <v>5260</v>
      </c>
      <c r="E208" s="59">
        <f>E196</f>
        <v>2609</v>
      </c>
      <c r="F208" s="60">
        <f>F196</f>
        <v>2651</v>
      </c>
      <c r="O208" s="1"/>
    </row>
    <row r="209" spans="1:15" ht="13.5" x14ac:dyDescent="0.15">
      <c r="A209" s="57">
        <v>9</v>
      </c>
      <c r="B209" s="58" t="s">
        <v>439</v>
      </c>
      <c r="C209" s="59">
        <f>J196</f>
        <v>6207</v>
      </c>
      <c r="D209" s="59">
        <f>K196</f>
        <v>14488</v>
      </c>
      <c r="E209" s="59">
        <f>L196</f>
        <v>7575</v>
      </c>
      <c r="F209" s="60">
        <f>M196</f>
        <v>6913</v>
      </c>
      <c r="O209" s="1"/>
    </row>
    <row r="210" spans="1:15" ht="13.5" x14ac:dyDescent="0.15">
      <c r="A210" s="61">
        <v>10</v>
      </c>
      <c r="B210" s="62" t="s">
        <v>440</v>
      </c>
      <c r="C210" s="63">
        <f>Q196</f>
        <v>9014</v>
      </c>
      <c r="D210" s="63">
        <f>R196</f>
        <v>25701</v>
      </c>
      <c r="E210" s="63">
        <f>S196</f>
        <v>12730</v>
      </c>
      <c r="F210" s="64">
        <f>T196</f>
        <v>12971</v>
      </c>
      <c r="O210" s="1"/>
    </row>
    <row r="211" spans="1:15" ht="13.5" x14ac:dyDescent="0.15">
      <c r="A211" s="88" t="s">
        <v>441</v>
      </c>
      <c r="B211" s="89"/>
      <c r="C211" s="55">
        <f>SUM(C201:C210)</f>
        <v>124930</v>
      </c>
      <c r="D211" s="55">
        <f>SUM(D201:D210)</f>
        <v>278503</v>
      </c>
      <c r="E211" s="55">
        <f>SUM(E201:E210)</f>
        <v>143450</v>
      </c>
      <c r="F211" s="56">
        <f>SUM(F201:F210)</f>
        <v>135053</v>
      </c>
      <c r="O211" s="1"/>
    </row>
    <row r="212" spans="1:15" ht="13.5" x14ac:dyDescent="0.15">
      <c r="A212" s="90" t="s">
        <v>442</v>
      </c>
      <c r="B212" s="91"/>
      <c r="C212" s="59">
        <v>124747</v>
      </c>
      <c r="D212" s="59">
        <v>278468</v>
      </c>
      <c r="E212" s="59">
        <v>143410</v>
      </c>
      <c r="F212" s="60">
        <v>135058</v>
      </c>
      <c r="O212" s="1"/>
    </row>
    <row r="213" spans="1:15" ht="13.5" x14ac:dyDescent="0.15">
      <c r="A213" s="92" t="s">
        <v>443</v>
      </c>
      <c r="B213" s="93"/>
      <c r="C213" s="63">
        <f>C211-C212</f>
        <v>183</v>
      </c>
      <c r="D213" s="63">
        <f>D211-D212</f>
        <v>35</v>
      </c>
      <c r="E213" s="63">
        <f>E211-E212</f>
        <v>40</v>
      </c>
      <c r="F213" s="64">
        <f>F211-F212</f>
        <v>-5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5">
    <mergeCell ref="A199:F199"/>
    <mergeCell ref="A200:B200"/>
    <mergeCell ref="A211:B211"/>
    <mergeCell ref="A212:B212"/>
    <mergeCell ref="A213:B213"/>
  </mergeCells>
  <phoneticPr fontId="3"/>
  <pageMargins left="0.7" right="0.7" top="0.75" bottom="0.75" header="0.3" footer="0.3"/>
  <pageSetup paperSize="9" scale="16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21"/>
  <sheetViews>
    <sheetView workbookViewId="0"/>
  </sheetViews>
  <sheetFormatPr defaultRowHeight="12" x14ac:dyDescent="0.15"/>
  <cols>
    <col min="1" max="1" width="4.875" style="30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30" customWidth="1"/>
    <col min="9" max="9" width="15.625" style="1" customWidth="1"/>
    <col min="10" max="13" width="6.625" style="1" customWidth="1"/>
    <col min="14" max="14" width="1.625" style="1" customWidth="1"/>
    <col min="15" max="15" width="4.125" style="30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44" t="s">
        <v>450</v>
      </c>
      <c r="B1" s="44"/>
      <c r="C1" s="44"/>
      <c r="D1" s="44"/>
      <c r="E1" s="44"/>
      <c r="F1" s="44"/>
      <c r="H1" s="2"/>
      <c r="O1" s="2"/>
    </row>
    <row r="2" spans="1:22" x14ac:dyDescent="0.15">
      <c r="A2" s="5" t="s">
        <v>412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H2" s="5" t="s">
        <v>412</v>
      </c>
      <c r="I2" s="6" t="s">
        <v>2</v>
      </c>
      <c r="J2" s="6" t="s">
        <v>3</v>
      </c>
      <c r="K2" s="6" t="s">
        <v>4</v>
      </c>
      <c r="L2" s="6" t="s">
        <v>5</v>
      </c>
      <c r="M2" s="7" t="s">
        <v>6</v>
      </c>
      <c r="O2" s="5" t="s">
        <v>412</v>
      </c>
      <c r="P2" s="6" t="s">
        <v>2</v>
      </c>
      <c r="Q2" s="6" t="s">
        <v>3</v>
      </c>
      <c r="R2" s="6" t="s">
        <v>4</v>
      </c>
      <c r="S2" s="6" t="s">
        <v>5</v>
      </c>
      <c r="T2" s="7" t="s">
        <v>6</v>
      </c>
      <c r="V2" s="8"/>
    </row>
    <row r="3" spans="1:22" x14ac:dyDescent="0.15">
      <c r="A3" s="9">
        <v>1655</v>
      </c>
      <c r="B3" s="10" t="s">
        <v>7</v>
      </c>
      <c r="C3" s="11">
        <v>216</v>
      </c>
      <c r="D3" s="11">
        <v>548</v>
      </c>
      <c r="E3" s="11">
        <v>277</v>
      </c>
      <c r="F3" s="12">
        <v>271</v>
      </c>
      <c r="H3" s="9">
        <v>7900</v>
      </c>
      <c r="I3" s="10" t="s">
        <v>8</v>
      </c>
      <c r="J3" s="11">
        <v>825</v>
      </c>
      <c r="K3" s="11">
        <v>1710</v>
      </c>
      <c r="L3" s="11">
        <v>858</v>
      </c>
      <c r="M3" s="12">
        <v>852</v>
      </c>
      <c r="O3" s="9">
        <v>30101</v>
      </c>
      <c r="P3" s="10" t="s">
        <v>9</v>
      </c>
      <c r="Q3" s="11">
        <v>311</v>
      </c>
      <c r="R3" s="11">
        <v>687</v>
      </c>
      <c r="S3" s="11">
        <v>350</v>
      </c>
      <c r="T3" s="12">
        <v>337</v>
      </c>
    </row>
    <row r="4" spans="1:22" x14ac:dyDescent="0.15">
      <c r="A4" s="9">
        <v>1656</v>
      </c>
      <c r="B4" s="10" t="s">
        <v>10</v>
      </c>
      <c r="C4" s="11">
        <v>110</v>
      </c>
      <c r="D4" s="11">
        <v>395</v>
      </c>
      <c r="E4" s="11">
        <v>207</v>
      </c>
      <c r="F4" s="12">
        <v>188</v>
      </c>
      <c r="H4" s="9">
        <v>8000</v>
      </c>
      <c r="I4" s="10" t="s">
        <v>11</v>
      </c>
      <c r="J4" s="11">
        <v>8088</v>
      </c>
      <c r="K4" s="11">
        <v>16928</v>
      </c>
      <c r="L4" s="11">
        <v>8959</v>
      </c>
      <c r="M4" s="12">
        <v>7969</v>
      </c>
      <c r="O4" s="9">
        <v>30102</v>
      </c>
      <c r="P4" s="10" t="s">
        <v>12</v>
      </c>
      <c r="Q4" s="11">
        <v>334</v>
      </c>
      <c r="R4" s="11">
        <v>773</v>
      </c>
      <c r="S4" s="11">
        <v>399</v>
      </c>
      <c r="T4" s="12">
        <v>374</v>
      </c>
    </row>
    <row r="5" spans="1:22" x14ac:dyDescent="0.15">
      <c r="A5" s="9">
        <v>1657</v>
      </c>
      <c r="B5" s="10" t="s">
        <v>13</v>
      </c>
      <c r="C5" s="11">
        <v>376</v>
      </c>
      <c r="D5" s="11">
        <v>883</v>
      </c>
      <c r="E5" s="11">
        <v>467</v>
      </c>
      <c r="F5" s="12">
        <v>416</v>
      </c>
      <c r="H5" s="9">
        <v>8051</v>
      </c>
      <c r="I5" s="10" t="s">
        <v>14</v>
      </c>
      <c r="J5" s="11">
        <v>340</v>
      </c>
      <c r="K5" s="11">
        <v>591</v>
      </c>
      <c r="L5" s="11">
        <v>316</v>
      </c>
      <c r="M5" s="12">
        <v>275</v>
      </c>
      <c r="O5" s="9">
        <v>30103</v>
      </c>
      <c r="P5" s="10" t="s">
        <v>15</v>
      </c>
      <c r="Q5" s="11">
        <v>264</v>
      </c>
      <c r="R5" s="11">
        <v>528</v>
      </c>
      <c r="S5" s="11">
        <v>287</v>
      </c>
      <c r="T5" s="12">
        <v>241</v>
      </c>
    </row>
    <row r="6" spans="1:22" x14ac:dyDescent="0.15">
      <c r="A6" s="9">
        <v>4300</v>
      </c>
      <c r="B6" s="10" t="s">
        <v>16</v>
      </c>
      <c r="C6" s="11">
        <v>2</v>
      </c>
      <c r="D6" s="11">
        <v>2</v>
      </c>
      <c r="E6" s="11">
        <v>2</v>
      </c>
      <c r="F6" s="12">
        <v>0</v>
      </c>
      <c r="H6" s="9">
        <v>8052</v>
      </c>
      <c r="I6" s="10" t="s">
        <v>17</v>
      </c>
      <c r="J6" s="11">
        <v>481</v>
      </c>
      <c r="K6" s="11">
        <v>827</v>
      </c>
      <c r="L6" s="11">
        <v>442</v>
      </c>
      <c r="M6" s="12">
        <v>385</v>
      </c>
      <c r="O6" s="9">
        <v>30104</v>
      </c>
      <c r="P6" s="10" t="s">
        <v>18</v>
      </c>
      <c r="Q6" s="11">
        <v>243</v>
      </c>
      <c r="R6" s="11">
        <v>556</v>
      </c>
      <c r="S6" s="11">
        <v>286</v>
      </c>
      <c r="T6" s="12">
        <v>270</v>
      </c>
    </row>
    <row r="7" spans="1:22" x14ac:dyDescent="0.15">
      <c r="A7" s="9">
        <v>4400</v>
      </c>
      <c r="B7" s="10" t="s">
        <v>19</v>
      </c>
      <c r="C7" s="11">
        <v>1</v>
      </c>
      <c r="D7" s="11">
        <v>3</v>
      </c>
      <c r="E7" s="11">
        <v>0</v>
      </c>
      <c r="F7" s="12">
        <v>3</v>
      </c>
      <c r="H7" s="9">
        <v>8061</v>
      </c>
      <c r="I7" s="10" t="s">
        <v>20</v>
      </c>
      <c r="J7" s="11">
        <v>398</v>
      </c>
      <c r="K7" s="11">
        <v>714</v>
      </c>
      <c r="L7" s="11">
        <v>390</v>
      </c>
      <c r="M7" s="12">
        <v>324</v>
      </c>
      <c r="O7" s="9">
        <v>30105</v>
      </c>
      <c r="P7" s="10" t="s">
        <v>21</v>
      </c>
      <c r="Q7" s="11">
        <v>260</v>
      </c>
      <c r="R7" s="11">
        <v>657</v>
      </c>
      <c r="S7" s="11">
        <v>353</v>
      </c>
      <c r="T7" s="12">
        <v>304</v>
      </c>
    </row>
    <row r="8" spans="1:22" x14ac:dyDescent="0.15">
      <c r="A8" s="9">
        <v>4500</v>
      </c>
      <c r="B8" s="10" t="s">
        <v>22</v>
      </c>
      <c r="C8" s="11">
        <v>1</v>
      </c>
      <c r="D8" s="11">
        <v>1</v>
      </c>
      <c r="E8" s="11">
        <v>1</v>
      </c>
      <c r="F8" s="12">
        <v>0</v>
      </c>
      <c r="H8" s="9">
        <v>8062</v>
      </c>
      <c r="I8" s="10" t="s">
        <v>23</v>
      </c>
      <c r="J8" s="11">
        <v>271</v>
      </c>
      <c r="K8" s="11">
        <v>531</v>
      </c>
      <c r="L8" s="11">
        <v>273</v>
      </c>
      <c r="M8" s="12">
        <v>258</v>
      </c>
      <c r="O8" s="9">
        <v>30106</v>
      </c>
      <c r="P8" s="10" t="s">
        <v>24</v>
      </c>
      <c r="Q8" s="11">
        <v>242</v>
      </c>
      <c r="R8" s="11">
        <v>620</v>
      </c>
      <c r="S8" s="11">
        <v>293</v>
      </c>
      <c r="T8" s="12">
        <v>327</v>
      </c>
    </row>
    <row r="9" spans="1:22" x14ac:dyDescent="0.15">
      <c r="A9" s="9">
        <v>4600</v>
      </c>
      <c r="B9" s="10" t="s">
        <v>25</v>
      </c>
      <c r="C9" s="11">
        <v>1315</v>
      </c>
      <c r="D9" s="11">
        <v>2814</v>
      </c>
      <c r="E9" s="11">
        <v>1494</v>
      </c>
      <c r="F9" s="12">
        <v>1320</v>
      </c>
      <c r="H9" s="9">
        <v>8063</v>
      </c>
      <c r="I9" s="10" t="s">
        <v>26</v>
      </c>
      <c r="J9" s="11">
        <v>68</v>
      </c>
      <c r="K9" s="11">
        <v>143</v>
      </c>
      <c r="L9" s="11">
        <v>74</v>
      </c>
      <c r="M9" s="12">
        <v>69</v>
      </c>
      <c r="O9" s="9">
        <v>30107</v>
      </c>
      <c r="P9" s="10" t="s">
        <v>27</v>
      </c>
      <c r="Q9" s="11">
        <v>323</v>
      </c>
      <c r="R9" s="11">
        <v>713</v>
      </c>
      <c r="S9" s="11">
        <v>355</v>
      </c>
      <c r="T9" s="12">
        <v>358</v>
      </c>
    </row>
    <row r="10" spans="1:22" x14ac:dyDescent="0.15">
      <c r="A10" s="9">
        <v>4651</v>
      </c>
      <c r="B10" s="10" t="s">
        <v>28</v>
      </c>
      <c r="C10" s="11">
        <v>141</v>
      </c>
      <c r="D10" s="11">
        <v>300</v>
      </c>
      <c r="E10" s="11">
        <v>163</v>
      </c>
      <c r="F10" s="12">
        <v>137</v>
      </c>
      <c r="H10" s="9">
        <v>8101</v>
      </c>
      <c r="I10" s="10" t="s">
        <v>29</v>
      </c>
      <c r="J10" s="11">
        <v>651</v>
      </c>
      <c r="K10" s="11">
        <v>1214</v>
      </c>
      <c r="L10" s="11">
        <v>642</v>
      </c>
      <c r="M10" s="12">
        <v>572</v>
      </c>
      <c r="O10" s="9">
        <v>30201</v>
      </c>
      <c r="P10" s="10" t="s">
        <v>30</v>
      </c>
      <c r="Q10" s="11">
        <v>276</v>
      </c>
      <c r="R10" s="11">
        <v>631</v>
      </c>
      <c r="S10" s="11">
        <v>312</v>
      </c>
      <c r="T10" s="12">
        <v>319</v>
      </c>
    </row>
    <row r="11" spans="1:22" x14ac:dyDescent="0.15">
      <c r="A11" s="9">
        <v>4652</v>
      </c>
      <c r="B11" s="10" t="s">
        <v>31</v>
      </c>
      <c r="C11" s="11">
        <v>87</v>
      </c>
      <c r="D11" s="11">
        <v>172</v>
      </c>
      <c r="E11" s="11">
        <v>95</v>
      </c>
      <c r="F11" s="12">
        <v>77</v>
      </c>
      <c r="H11" s="9">
        <v>8102</v>
      </c>
      <c r="I11" s="10" t="s">
        <v>32</v>
      </c>
      <c r="J11" s="11">
        <v>382</v>
      </c>
      <c r="K11" s="11">
        <v>809</v>
      </c>
      <c r="L11" s="11">
        <v>429</v>
      </c>
      <c r="M11" s="12">
        <v>380</v>
      </c>
      <c r="O11" s="9">
        <v>30202</v>
      </c>
      <c r="P11" s="10" t="s">
        <v>33</v>
      </c>
      <c r="Q11" s="11">
        <v>197</v>
      </c>
      <c r="R11" s="11">
        <v>454</v>
      </c>
      <c r="S11" s="11">
        <v>222</v>
      </c>
      <c r="T11" s="12">
        <v>232</v>
      </c>
    </row>
    <row r="12" spans="1:22" x14ac:dyDescent="0.15">
      <c r="A12" s="9">
        <v>4653</v>
      </c>
      <c r="B12" s="10" t="s">
        <v>34</v>
      </c>
      <c r="C12" s="11">
        <v>192</v>
      </c>
      <c r="D12" s="11">
        <v>233</v>
      </c>
      <c r="E12" s="11">
        <v>168</v>
      </c>
      <c r="F12" s="12">
        <v>65</v>
      </c>
      <c r="H12" s="9">
        <v>8103</v>
      </c>
      <c r="I12" s="10" t="s">
        <v>35</v>
      </c>
      <c r="J12" s="11">
        <v>531</v>
      </c>
      <c r="K12" s="11">
        <v>1041</v>
      </c>
      <c r="L12" s="11">
        <v>564</v>
      </c>
      <c r="M12" s="12">
        <v>477</v>
      </c>
      <c r="O12" s="9">
        <v>30203</v>
      </c>
      <c r="P12" s="10" t="s">
        <v>36</v>
      </c>
      <c r="Q12" s="11">
        <v>184</v>
      </c>
      <c r="R12" s="11">
        <v>465</v>
      </c>
      <c r="S12" s="11">
        <v>238</v>
      </c>
      <c r="T12" s="12">
        <v>227</v>
      </c>
    </row>
    <row r="13" spans="1:22" x14ac:dyDescent="0.15">
      <c r="A13" s="9">
        <v>4702</v>
      </c>
      <c r="B13" s="10" t="s">
        <v>37</v>
      </c>
      <c r="C13" s="11">
        <v>3</v>
      </c>
      <c r="D13" s="11">
        <v>8</v>
      </c>
      <c r="E13" s="11">
        <v>3</v>
      </c>
      <c r="F13" s="12">
        <v>5</v>
      </c>
      <c r="H13" s="9">
        <v>8111</v>
      </c>
      <c r="I13" s="10" t="s">
        <v>38</v>
      </c>
      <c r="J13" s="11">
        <v>157</v>
      </c>
      <c r="K13" s="11">
        <v>290</v>
      </c>
      <c r="L13" s="11">
        <v>169</v>
      </c>
      <c r="M13" s="12">
        <v>121</v>
      </c>
      <c r="O13" s="9">
        <v>30204</v>
      </c>
      <c r="P13" s="10" t="s">
        <v>39</v>
      </c>
      <c r="Q13" s="11">
        <v>188</v>
      </c>
      <c r="R13" s="11">
        <v>450</v>
      </c>
      <c r="S13" s="11">
        <v>234</v>
      </c>
      <c r="T13" s="12">
        <v>216</v>
      </c>
    </row>
    <row r="14" spans="1:22" x14ac:dyDescent="0.15">
      <c r="A14" s="9">
        <v>4703</v>
      </c>
      <c r="B14" s="10" t="s">
        <v>40</v>
      </c>
      <c r="C14" s="11">
        <v>17</v>
      </c>
      <c r="D14" s="11">
        <v>32</v>
      </c>
      <c r="E14" s="11">
        <v>19</v>
      </c>
      <c r="F14" s="12">
        <v>13</v>
      </c>
      <c r="H14" s="9">
        <v>8112</v>
      </c>
      <c r="I14" s="10" t="s">
        <v>41</v>
      </c>
      <c r="J14" s="11">
        <v>80</v>
      </c>
      <c r="K14" s="11">
        <v>181</v>
      </c>
      <c r="L14" s="11">
        <v>87</v>
      </c>
      <c r="M14" s="12">
        <v>94</v>
      </c>
      <c r="O14" s="9">
        <v>30205</v>
      </c>
      <c r="P14" s="10" t="s">
        <v>42</v>
      </c>
      <c r="Q14" s="11">
        <v>200</v>
      </c>
      <c r="R14" s="11">
        <v>433</v>
      </c>
      <c r="S14" s="11">
        <v>226</v>
      </c>
      <c r="T14" s="12">
        <v>207</v>
      </c>
    </row>
    <row r="15" spans="1:22" x14ac:dyDescent="0.15">
      <c r="A15" s="9">
        <v>4704</v>
      </c>
      <c r="B15" s="10" t="s">
        <v>43</v>
      </c>
      <c r="C15" s="11">
        <v>41</v>
      </c>
      <c r="D15" s="11">
        <v>80</v>
      </c>
      <c r="E15" s="11">
        <v>47</v>
      </c>
      <c r="F15" s="12">
        <v>33</v>
      </c>
      <c r="H15" s="9">
        <v>8131</v>
      </c>
      <c r="I15" s="10" t="s">
        <v>44</v>
      </c>
      <c r="J15" s="11">
        <v>193</v>
      </c>
      <c r="K15" s="11">
        <v>377</v>
      </c>
      <c r="L15" s="11">
        <v>198</v>
      </c>
      <c r="M15" s="12">
        <v>179</v>
      </c>
      <c r="O15" s="9">
        <v>30301</v>
      </c>
      <c r="P15" s="10" t="s">
        <v>45</v>
      </c>
      <c r="Q15" s="11">
        <v>341</v>
      </c>
      <c r="R15" s="11">
        <v>723</v>
      </c>
      <c r="S15" s="11">
        <v>376</v>
      </c>
      <c r="T15" s="12">
        <v>347</v>
      </c>
    </row>
    <row r="16" spans="1:22" x14ac:dyDescent="0.15">
      <c r="A16" s="9">
        <v>4900</v>
      </c>
      <c r="B16" s="10" t="s">
        <v>46</v>
      </c>
      <c r="C16" s="11">
        <v>415</v>
      </c>
      <c r="D16" s="11">
        <v>881</v>
      </c>
      <c r="E16" s="11">
        <v>480</v>
      </c>
      <c r="F16" s="12">
        <v>401</v>
      </c>
      <c r="H16" s="9">
        <v>8132</v>
      </c>
      <c r="I16" s="10" t="s">
        <v>47</v>
      </c>
      <c r="J16" s="11">
        <v>508</v>
      </c>
      <c r="K16" s="11">
        <v>1111</v>
      </c>
      <c r="L16" s="11">
        <v>602</v>
      </c>
      <c r="M16" s="12">
        <v>509</v>
      </c>
      <c r="O16" s="9">
        <v>30302</v>
      </c>
      <c r="P16" s="10" t="s">
        <v>48</v>
      </c>
      <c r="Q16" s="11">
        <v>377</v>
      </c>
      <c r="R16" s="11">
        <v>872</v>
      </c>
      <c r="S16" s="11">
        <v>462</v>
      </c>
      <c r="T16" s="12">
        <v>410</v>
      </c>
    </row>
    <row r="17" spans="1:20" x14ac:dyDescent="0.15">
      <c r="A17" s="9">
        <v>4951</v>
      </c>
      <c r="B17" s="10" t="s">
        <v>49</v>
      </c>
      <c r="C17" s="11">
        <v>233</v>
      </c>
      <c r="D17" s="11">
        <v>600</v>
      </c>
      <c r="E17" s="11">
        <v>324</v>
      </c>
      <c r="F17" s="12">
        <v>276</v>
      </c>
      <c r="H17" s="9">
        <v>8133</v>
      </c>
      <c r="I17" s="10" t="s">
        <v>50</v>
      </c>
      <c r="J17" s="11">
        <v>224</v>
      </c>
      <c r="K17" s="11">
        <v>550</v>
      </c>
      <c r="L17" s="11">
        <v>295</v>
      </c>
      <c r="M17" s="12">
        <v>255</v>
      </c>
      <c r="O17" s="9">
        <v>30401</v>
      </c>
      <c r="P17" s="10" t="s">
        <v>51</v>
      </c>
      <c r="Q17" s="11">
        <v>183</v>
      </c>
      <c r="R17" s="11">
        <v>435</v>
      </c>
      <c r="S17" s="11">
        <v>212</v>
      </c>
      <c r="T17" s="12">
        <v>223</v>
      </c>
    </row>
    <row r="18" spans="1:20" x14ac:dyDescent="0.15">
      <c r="A18" s="9">
        <v>4952</v>
      </c>
      <c r="B18" s="10" t="s">
        <v>52</v>
      </c>
      <c r="C18" s="11">
        <v>392</v>
      </c>
      <c r="D18" s="11">
        <v>1035</v>
      </c>
      <c r="E18" s="11">
        <v>544</v>
      </c>
      <c r="F18" s="12">
        <v>491</v>
      </c>
      <c r="H18" s="9">
        <v>8134</v>
      </c>
      <c r="I18" s="10" t="s">
        <v>53</v>
      </c>
      <c r="J18" s="11">
        <v>627</v>
      </c>
      <c r="K18" s="11">
        <v>1435</v>
      </c>
      <c r="L18" s="11">
        <v>749</v>
      </c>
      <c r="M18" s="12">
        <v>686</v>
      </c>
      <c r="O18" s="9">
        <v>30402</v>
      </c>
      <c r="P18" s="10" t="s">
        <v>54</v>
      </c>
      <c r="Q18" s="11">
        <v>166</v>
      </c>
      <c r="R18" s="11">
        <v>385</v>
      </c>
      <c r="S18" s="11">
        <v>201</v>
      </c>
      <c r="T18" s="12">
        <v>184</v>
      </c>
    </row>
    <row r="19" spans="1:20" x14ac:dyDescent="0.15">
      <c r="A19" s="9">
        <v>5001</v>
      </c>
      <c r="B19" s="10" t="s">
        <v>55</v>
      </c>
      <c r="C19" s="11">
        <v>1</v>
      </c>
      <c r="D19" s="11">
        <v>1</v>
      </c>
      <c r="E19" s="11">
        <v>1</v>
      </c>
      <c r="F19" s="12">
        <v>0</v>
      </c>
      <c r="H19" s="9">
        <v>8135</v>
      </c>
      <c r="I19" s="10" t="s">
        <v>56</v>
      </c>
      <c r="J19" s="11">
        <v>363</v>
      </c>
      <c r="K19" s="11">
        <v>789</v>
      </c>
      <c r="L19" s="11">
        <v>432</v>
      </c>
      <c r="M19" s="12">
        <v>357</v>
      </c>
      <c r="O19" s="9">
        <v>30403</v>
      </c>
      <c r="P19" s="10" t="s">
        <v>57</v>
      </c>
      <c r="Q19" s="11">
        <v>198</v>
      </c>
      <c r="R19" s="11">
        <v>439</v>
      </c>
      <c r="S19" s="11">
        <v>200</v>
      </c>
      <c r="T19" s="12">
        <v>239</v>
      </c>
    </row>
    <row r="20" spans="1:20" x14ac:dyDescent="0.15">
      <c r="A20" s="9">
        <v>5200</v>
      </c>
      <c r="B20" s="10" t="s">
        <v>58</v>
      </c>
      <c r="C20" s="11">
        <v>69</v>
      </c>
      <c r="D20" s="11">
        <v>136</v>
      </c>
      <c r="E20" s="11">
        <v>67</v>
      </c>
      <c r="F20" s="12">
        <v>69</v>
      </c>
      <c r="H20" s="9">
        <v>8136</v>
      </c>
      <c r="I20" s="10" t="s">
        <v>59</v>
      </c>
      <c r="J20" s="11">
        <v>322</v>
      </c>
      <c r="K20" s="11">
        <v>805</v>
      </c>
      <c r="L20" s="11">
        <v>409</v>
      </c>
      <c r="M20" s="12">
        <v>396</v>
      </c>
      <c r="O20" s="9">
        <v>30404</v>
      </c>
      <c r="P20" s="10" t="s">
        <v>60</v>
      </c>
      <c r="Q20" s="11">
        <v>207</v>
      </c>
      <c r="R20" s="11">
        <v>409</v>
      </c>
      <c r="S20" s="11">
        <v>206</v>
      </c>
      <c r="T20" s="12">
        <v>203</v>
      </c>
    </row>
    <row r="21" spans="1:20" x14ac:dyDescent="0.15">
      <c r="A21" s="9">
        <v>5251</v>
      </c>
      <c r="B21" s="10" t="s">
        <v>61</v>
      </c>
      <c r="C21" s="11">
        <v>492</v>
      </c>
      <c r="D21" s="11">
        <v>1197</v>
      </c>
      <c r="E21" s="11">
        <v>633</v>
      </c>
      <c r="F21" s="12">
        <v>564</v>
      </c>
      <c r="H21" s="9">
        <v>8137</v>
      </c>
      <c r="I21" s="10" t="s">
        <v>62</v>
      </c>
      <c r="J21" s="11">
        <v>306</v>
      </c>
      <c r="K21" s="11">
        <v>679</v>
      </c>
      <c r="L21" s="11">
        <v>363</v>
      </c>
      <c r="M21" s="12">
        <v>316</v>
      </c>
      <c r="O21" s="9">
        <v>30405</v>
      </c>
      <c r="P21" s="10" t="s">
        <v>63</v>
      </c>
      <c r="Q21" s="11">
        <v>234</v>
      </c>
      <c r="R21" s="11">
        <v>534</v>
      </c>
      <c r="S21" s="11">
        <v>260</v>
      </c>
      <c r="T21" s="12">
        <v>274</v>
      </c>
    </row>
    <row r="22" spans="1:20" x14ac:dyDescent="0.15">
      <c r="A22" s="9">
        <v>5252</v>
      </c>
      <c r="B22" s="10" t="s">
        <v>64</v>
      </c>
      <c r="C22" s="11">
        <v>137</v>
      </c>
      <c r="D22" s="11">
        <v>319</v>
      </c>
      <c r="E22" s="11">
        <v>168</v>
      </c>
      <c r="F22" s="12">
        <v>151</v>
      </c>
      <c r="H22" s="9">
        <v>8151</v>
      </c>
      <c r="I22" s="10" t="s">
        <v>65</v>
      </c>
      <c r="J22" s="11">
        <v>35</v>
      </c>
      <c r="K22" s="11">
        <v>55</v>
      </c>
      <c r="L22" s="11">
        <v>32</v>
      </c>
      <c r="M22" s="12">
        <v>23</v>
      </c>
      <c r="O22" s="9">
        <v>30501</v>
      </c>
      <c r="P22" s="10" t="s">
        <v>66</v>
      </c>
      <c r="Q22" s="11">
        <v>277</v>
      </c>
      <c r="R22" s="11">
        <v>651</v>
      </c>
      <c r="S22" s="11">
        <v>327</v>
      </c>
      <c r="T22" s="12">
        <v>324</v>
      </c>
    </row>
    <row r="23" spans="1:20" x14ac:dyDescent="0.15">
      <c r="A23" s="9">
        <v>5301</v>
      </c>
      <c r="B23" s="10" t="s">
        <v>67</v>
      </c>
      <c r="C23" s="11">
        <v>53</v>
      </c>
      <c r="D23" s="11">
        <v>121</v>
      </c>
      <c r="E23" s="11">
        <v>62</v>
      </c>
      <c r="F23" s="12">
        <v>59</v>
      </c>
      <c r="H23" s="9">
        <v>8153</v>
      </c>
      <c r="I23" s="10" t="s">
        <v>68</v>
      </c>
      <c r="J23" s="11">
        <v>5</v>
      </c>
      <c r="K23" s="11">
        <v>6</v>
      </c>
      <c r="L23" s="11">
        <v>5</v>
      </c>
      <c r="M23" s="12">
        <v>1</v>
      </c>
      <c r="O23" s="9">
        <v>30502</v>
      </c>
      <c r="P23" s="10" t="s">
        <v>69</v>
      </c>
      <c r="Q23" s="11">
        <v>280</v>
      </c>
      <c r="R23" s="11">
        <v>635</v>
      </c>
      <c r="S23" s="11">
        <v>320</v>
      </c>
      <c r="T23" s="12">
        <v>315</v>
      </c>
    </row>
    <row r="24" spans="1:20" x14ac:dyDescent="0.15">
      <c r="A24" s="9">
        <v>5500</v>
      </c>
      <c r="B24" s="10" t="s">
        <v>70</v>
      </c>
      <c r="C24" s="11">
        <v>562</v>
      </c>
      <c r="D24" s="11">
        <v>1145</v>
      </c>
      <c r="E24" s="11">
        <v>617</v>
      </c>
      <c r="F24" s="12">
        <v>528</v>
      </c>
      <c r="H24" s="9">
        <v>8154</v>
      </c>
      <c r="I24" s="10" t="s">
        <v>71</v>
      </c>
      <c r="J24" s="11">
        <v>6</v>
      </c>
      <c r="K24" s="11">
        <v>6</v>
      </c>
      <c r="L24" s="11">
        <v>6</v>
      </c>
      <c r="M24" s="12">
        <v>0</v>
      </c>
      <c r="O24" s="9">
        <v>30503</v>
      </c>
      <c r="P24" s="10" t="s">
        <v>72</v>
      </c>
      <c r="Q24" s="11">
        <v>218</v>
      </c>
      <c r="R24" s="11">
        <v>497</v>
      </c>
      <c r="S24" s="11">
        <v>249</v>
      </c>
      <c r="T24" s="12">
        <v>248</v>
      </c>
    </row>
    <row r="25" spans="1:20" x14ac:dyDescent="0.15">
      <c r="A25" s="9">
        <v>5601</v>
      </c>
      <c r="B25" s="10" t="s">
        <v>73</v>
      </c>
      <c r="C25" s="11">
        <v>21</v>
      </c>
      <c r="D25" s="11">
        <v>31</v>
      </c>
      <c r="E25" s="11">
        <v>22</v>
      </c>
      <c r="F25" s="12">
        <v>9</v>
      </c>
      <c r="H25" s="9">
        <v>8200</v>
      </c>
      <c r="I25" s="10" t="s">
        <v>74</v>
      </c>
      <c r="J25" s="11">
        <v>13</v>
      </c>
      <c r="K25" s="11">
        <v>23</v>
      </c>
      <c r="L25" s="11">
        <v>13</v>
      </c>
      <c r="M25" s="12">
        <v>10</v>
      </c>
      <c r="O25" s="9">
        <v>30504</v>
      </c>
      <c r="P25" s="10" t="s">
        <v>75</v>
      </c>
      <c r="Q25" s="11">
        <v>490</v>
      </c>
      <c r="R25" s="11">
        <v>1114</v>
      </c>
      <c r="S25" s="11">
        <v>576</v>
      </c>
      <c r="T25" s="12">
        <v>538</v>
      </c>
    </row>
    <row r="26" spans="1:20" x14ac:dyDescent="0.15">
      <c r="A26" s="9">
        <v>5602</v>
      </c>
      <c r="B26" s="10" t="s">
        <v>76</v>
      </c>
      <c r="C26" s="11">
        <v>41</v>
      </c>
      <c r="D26" s="11">
        <v>69</v>
      </c>
      <c r="E26" s="11">
        <v>44</v>
      </c>
      <c r="F26" s="12">
        <v>25</v>
      </c>
      <c r="H26" s="9">
        <v>8251</v>
      </c>
      <c r="I26" s="10" t="s">
        <v>77</v>
      </c>
      <c r="J26" s="11">
        <v>643</v>
      </c>
      <c r="K26" s="11">
        <v>1373</v>
      </c>
      <c r="L26" s="11">
        <v>727</v>
      </c>
      <c r="M26" s="12">
        <v>646</v>
      </c>
      <c r="O26" s="9">
        <v>30505</v>
      </c>
      <c r="P26" s="10" t="s">
        <v>78</v>
      </c>
      <c r="Q26" s="11">
        <v>257</v>
      </c>
      <c r="R26" s="11">
        <v>593</v>
      </c>
      <c r="S26" s="11">
        <v>306</v>
      </c>
      <c r="T26" s="12">
        <v>287</v>
      </c>
    </row>
    <row r="27" spans="1:20" x14ac:dyDescent="0.15">
      <c r="A27" s="9">
        <v>5603</v>
      </c>
      <c r="B27" s="10" t="s">
        <v>79</v>
      </c>
      <c r="C27" s="11">
        <v>1</v>
      </c>
      <c r="D27" s="11">
        <v>1</v>
      </c>
      <c r="E27" s="11">
        <v>1</v>
      </c>
      <c r="F27" s="12">
        <v>0</v>
      </c>
      <c r="H27" s="9">
        <v>8252</v>
      </c>
      <c r="I27" s="10" t="s">
        <v>80</v>
      </c>
      <c r="J27" s="11">
        <v>440</v>
      </c>
      <c r="K27" s="11">
        <v>874</v>
      </c>
      <c r="L27" s="11">
        <v>464</v>
      </c>
      <c r="M27" s="12">
        <v>410</v>
      </c>
      <c r="O27" s="9">
        <v>30601</v>
      </c>
      <c r="P27" s="10" t="s">
        <v>81</v>
      </c>
      <c r="Q27" s="11">
        <v>201</v>
      </c>
      <c r="R27" s="11">
        <v>497</v>
      </c>
      <c r="S27" s="11">
        <v>257</v>
      </c>
      <c r="T27" s="12">
        <v>240</v>
      </c>
    </row>
    <row r="28" spans="1:20" x14ac:dyDescent="0.15">
      <c r="A28" s="9">
        <v>5800</v>
      </c>
      <c r="B28" s="10" t="s">
        <v>82</v>
      </c>
      <c r="C28" s="11">
        <v>348</v>
      </c>
      <c r="D28" s="11">
        <v>728</v>
      </c>
      <c r="E28" s="11">
        <v>397</v>
      </c>
      <c r="F28" s="12">
        <v>331</v>
      </c>
      <c r="H28" s="9">
        <v>8253</v>
      </c>
      <c r="I28" s="10" t="s">
        <v>83</v>
      </c>
      <c r="J28" s="11">
        <v>527</v>
      </c>
      <c r="K28" s="11">
        <v>1064</v>
      </c>
      <c r="L28" s="11">
        <v>594</v>
      </c>
      <c r="M28" s="12">
        <v>470</v>
      </c>
      <c r="O28" s="9">
        <v>30602</v>
      </c>
      <c r="P28" s="10" t="s">
        <v>84</v>
      </c>
      <c r="Q28" s="11">
        <v>179</v>
      </c>
      <c r="R28" s="11">
        <v>484</v>
      </c>
      <c r="S28" s="11">
        <v>249</v>
      </c>
      <c r="T28" s="12">
        <v>235</v>
      </c>
    </row>
    <row r="29" spans="1:20" x14ac:dyDescent="0.15">
      <c r="A29" s="9">
        <v>5901</v>
      </c>
      <c r="B29" s="10" t="s">
        <v>85</v>
      </c>
      <c r="C29" s="11">
        <v>6</v>
      </c>
      <c r="D29" s="11">
        <v>11</v>
      </c>
      <c r="E29" s="11">
        <v>7</v>
      </c>
      <c r="F29" s="12">
        <v>4</v>
      </c>
      <c r="H29" s="9">
        <v>8254</v>
      </c>
      <c r="I29" s="10" t="s">
        <v>86</v>
      </c>
      <c r="J29" s="11">
        <v>412</v>
      </c>
      <c r="K29" s="11">
        <v>811</v>
      </c>
      <c r="L29" s="11">
        <v>462</v>
      </c>
      <c r="M29" s="12">
        <v>349</v>
      </c>
      <c r="O29" s="9">
        <v>30701</v>
      </c>
      <c r="P29" s="10" t="s">
        <v>87</v>
      </c>
      <c r="Q29" s="11">
        <v>316</v>
      </c>
      <c r="R29" s="11">
        <v>682</v>
      </c>
      <c r="S29" s="11">
        <v>359</v>
      </c>
      <c r="T29" s="12">
        <v>323</v>
      </c>
    </row>
    <row r="30" spans="1:20" x14ac:dyDescent="0.15">
      <c r="A30" s="9">
        <v>6000</v>
      </c>
      <c r="B30" s="10" t="s">
        <v>88</v>
      </c>
      <c r="C30" s="11">
        <v>949</v>
      </c>
      <c r="D30" s="11">
        <v>2082</v>
      </c>
      <c r="E30" s="11">
        <v>1086</v>
      </c>
      <c r="F30" s="12">
        <v>996</v>
      </c>
      <c r="H30" s="9">
        <v>8255</v>
      </c>
      <c r="I30" s="10" t="s">
        <v>89</v>
      </c>
      <c r="J30" s="11">
        <v>841</v>
      </c>
      <c r="K30" s="11">
        <v>1741</v>
      </c>
      <c r="L30" s="11">
        <v>906</v>
      </c>
      <c r="M30" s="12">
        <v>835</v>
      </c>
      <c r="O30" s="9">
        <v>30702</v>
      </c>
      <c r="P30" s="10" t="s">
        <v>90</v>
      </c>
      <c r="Q30" s="11">
        <v>187</v>
      </c>
      <c r="R30" s="11">
        <v>436</v>
      </c>
      <c r="S30" s="11">
        <v>222</v>
      </c>
      <c r="T30" s="12">
        <v>214</v>
      </c>
    </row>
    <row r="31" spans="1:20" x14ac:dyDescent="0.15">
      <c r="A31" s="9">
        <v>6100</v>
      </c>
      <c r="B31" s="10" t="s">
        <v>91</v>
      </c>
      <c r="C31" s="11">
        <v>1480</v>
      </c>
      <c r="D31" s="11">
        <v>3156</v>
      </c>
      <c r="E31" s="11">
        <v>1709</v>
      </c>
      <c r="F31" s="12">
        <v>1447</v>
      </c>
      <c r="H31" s="9">
        <v>8301</v>
      </c>
      <c r="I31" s="10" t="s">
        <v>92</v>
      </c>
      <c r="J31" s="11">
        <v>248</v>
      </c>
      <c r="K31" s="11">
        <v>394</v>
      </c>
      <c r="L31" s="11">
        <v>232</v>
      </c>
      <c r="M31" s="12">
        <v>162</v>
      </c>
      <c r="O31" s="9">
        <v>30703</v>
      </c>
      <c r="P31" s="10" t="s">
        <v>93</v>
      </c>
      <c r="Q31" s="11">
        <v>224</v>
      </c>
      <c r="R31" s="11">
        <v>519</v>
      </c>
      <c r="S31" s="11">
        <v>256</v>
      </c>
      <c r="T31" s="12">
        <v>263</v>
      </c>
    </row>
    <row r="32" spans="1:20" x14ac:dyDescent="0.15">
      <c r="A32" s="9">
        <v>6200</v>
      </c>
      <c r="B32" s="10" t="s">
        <v>94</v>
      </c>
      <c r="C32" s="11">
        <v>123</v>
      </c>
      <c r="D32" s="11">
        <v>309</v>
      </c>
      <c r="E32" s="11">
        <v>152</v>
      </c>
      <c r="F32" s="12">
        <v>157</v>
      </c>
      <c r="H32" s="9">
        <v>8302</v>
      </c>
      <c r="I32" s="10" t="s">
        <v>95</v>
      </c>
      <c r="J32" s="11">
        <v>226</v>
      </c>
      <c r="K32" s="11">
        <v>433</v>
      </c>
      <c r="L32" s="11">
        <v>250</v>
      </c>
      <c r="M32" s="12">
        <v>183</v>
      </c>
      <c r="O32" s="9">
        <v>30801</v>
      </c>
      <c r="P32" s="10" t="s">
        <v>96</v>
      </c>
      <c r="Q32" s="11">
        <v>310</v>
      </c>
      <c r="R32" s="11">
        <v>803</v>
      </c>
      <c r="S32" s="11">
        <v>397</v>
      </c>
      <c r="T32" s="12">
        <v>406</v>
      </c>
    </row>
    <row r="33" spans="1:20" x14ac:dyDescent="0.15">
      <c r="A33" s="9">
        <v>6300</v>
      </c>
      <c r="B33" s="10" t="s">
        <v>97</v>
      </c>
      <c r="C33" s="11">
        <v>274</v>
      </c>
      <c r="D33" s="11">
        <v>663</v>
      </c>
      <c r="E33" s="11">
        <v>339</v>
      </c>
      <c r="F33" s="12">
        <v>324</v>
      </c>
      <c r="H33" s="9">
        <v>8303</v>
      </c>
      <c r="I33" s="10" t="s">
        <v>98</v>
      </c>
      <c r="J33" s="11">
        <v>161</v>
      </c>
      <c r="K33" s="11">
        <v>314</v>
      </c>
      <c r="L33" s="11">
        <v>183</v>
      </c>
      <c r="M33" s="12">
        <v>131</v>
      </c>
      <c r="O33" s="9">
        <v>30802</v>
      </c>
      <c r="P33" s="10" t="s">
        <v>99</v>
      </c>
      <c r="Q33" s="11">
        <v>219</v>
      </c>
      <c r="R33" s="11">
        <v>551</v>
      </c>
      <c r="S33" s="11">
        <v>276</v>
      </c>
      <c r="T33" s="12">
        <v>275</v>
      </c>
    </row>
    <row r="34" spans="1:20" x14ac:dyDescent="0.15">
      <c r="A34" s="9">
        <v>6400</v>
      </c>
      <c r="B34" s="10" t="s">
        <v>100</v>
      </c>
      <c r="C34" s="11">
        <v>59</v>
      </c>
      <c r="D34" s="11">
        <v>164</v>
      </c>
      <c r="E34" s="11">
        <v>76</v>
      </c>
      <c r="F34" s="12">
        <v>88</v>
      </c>
      <c r="H34" s="9">
        <v>8304</v>
      </c>
      <c r="I34" s="10" t="s">
        <v>101</v>
      </c>
      <c r="J34" s="11">
        <v>316</v>
      </c>
      <c r="K34" s="11">
        <v>545</v>
      </c>
      <c r="L34" s="11">
        <v>311</v>
      </c>
      <c r="M34" s="12">
        <v>234</v>
      </c>
      <c r="O34" s="9">
        <v>30803</v>
      </c>
      <c r="P34" s="10" t="s">
        <v>102</v>
      </c>
      <c r="Q34" s="11">
        <v>177</v>
      </c>
      <c r="R34" s="11">
        <v>412</v>
      </c>
      <c r="S34" s="11">
        <v>197</v>
      </c>
      <c r="T34" s="12">
        <v>215</v>
      </c>
    </row>
    <row r="35" spans="1:20" x14ac:dyDescent="0.15">
      <c r="A35" s="9">
        <v>6500</v>
      </c>
      <c r="B35" s="10" t="s">
        <v>103</v>
      </c>
      <c r="C35" s="11">
        <v>338</v>
      </c>
      <c r="D35" s="11">
        <v>822</v>
      </c>
      <c r="E35" s="11">
        <v>420</v>
      </c>
      <c r="F35" s="12">
        <v>402</v>
      </c>
      <c r="H35" s="9">
        <v>8305</v>
      </c>
      <c r="I35" s="10" t="s">
        <v>104</v>
      </c>
      <c r="J35" s="11">
        <v>122</v>
      </c>
      <c r="K35" s="11">
        <v>222</v>
      </c>
      <c r="L35" s="11">
        <v>125</v>
      </c>
      <c r="M35" s="12">
        <v>97</v>
      </c>
      <c r="O35" s="9">
        <v>30804</v>
      </c>
      <c r="P35" s="10" t="s">
        <v>105</v>
      </c>
      <c r="Q35" s="11">
        <v>185</v>
      </c>
      <c r="R35" s="11">
        <v>427</v>
      </c>
      <c r="S35" s="11">
        <v>209</v>
      </c>
      <c r="T35" s="12">
        <v>218</v>
      </c>
    </row>
    <row r="36" spans="1:20" x14ac:dyDescent="0.15">
      <c r="A36" s="9">
        <v>6600</v>
      </c>
      <c r="B36" s="10" t="s">
        <v>106</v>
      </c>
      <c r="C36" s="11">
        <v>383</v>
      </c>
      <c r="D36" s="11">
        <v>733</v>
      </c>
      <c r="E36" s="11">
        <v>405</v>
      </c>
      <c r="F36" s="12">
        <v>328</v>
      </c>
      <c r="H36" s="9">
        <v>8306</v>
      </c>
      <c r="I36" s="10" t="s">
        <v>107</v>
      </c>
      <c r="J36" s="11">
        <v>89</v>
      </c>
      <c r="K36" s="11">
        <v>146</v>
      </c>
      <c r="L36" s="11">
        <v>87</v>
      </c>
      <c r="M36" s="12">
        <v>59</v>
      </c>
      <c r="O36" s="9">
        <v>30805</v>
      </c>
      <c r="P36" s="10" t="s">
        <v>108</v>
      </c>
      <c r="Q36" s="11">
        <v>227</v>
      </c>
      <c r="R36" s="11">
        <v>573</v>
      </c>
      <c r="S36" s="11">
        <v>293</v>
      </c>
      <c r="T36" s="12">
        <v>280</v>
      </c>
    </row>
    <row r="37" spans="1:20" x14ac:dyDescent="0.15">
      <c r="A37" s="9">
        <v>6700</v>
      </c>
      <c r="B37" s="10" t="s">
        <v>109</v>
      </c>
      <c r="C37" s="11">
        <v>46</v>
      </c>
      <c r="D37" s="11">
        <v>125</v>
      </c>
      <c r="E37" s="11">
        <v>59</v>
      </c>
      <c r="F37" s="12">
        <v>66</v>
      </c>
      <c r="H37" s="9">
        <v>9100</v>
      </c>
      <c r="I37" s="10" t="s">
        <v>110</v>
      </c>
      <c r="J37" s="11">
        <v>9</v>
      </c>
      <c r="K37" s="11">
        <v>20</v>
      </c>
      <c r="L37" s="11">
        <v>11</v>
      </c>
      <c r="M37" s="12">
        <v>9</v>
      </c>
      <c r="O37" s="9">
        <v>30806</v>
      </c>
      <c r="P37" s="10" t="s">
        <v>111</v>
      </c>
      <c r="Q37" s="11">
        <v>463</v>
      </c>
      <c r="R37" s="11">
        <v>1085</v>
      </c>
      <c r="S37" s="11">
        <v>554</v>
      </c>
      <c r="T37" s="12">
        <v>531</v>
      </c>
    </row>
    <row r="38" spans="1:20" x14ac:dyDescent="0.15">
      <c r="A38" s="9">
        <v>6800</v>
      </c>
      <c r="B38" s="10" t="s">
        <v>112</v>
      </c>
      <c r="C38" s="11">
        <v>48</v>
      </c>
      <c r="D38" s="11">
        <v>119</v>
      </c>
      <c r="E38" s="11">
        <v>64</v>
      </c>
      <c r="F38" s="12">
        <v>55</v>
      </c>
      <c r="H38" s="9">
        <v>8114</v>
      </c>
      <c r="I38" s="10" t="s">
        <v>113</v>
      </c>
      <c r="J38" s="11">
        <v>0</v>
      </c>
      <c r="K38" s="11">
        <v>0</v>
      </c>
      <c r="L38" s="11">
        <v>0</v>
      </c>
      <c r="M38" s="12">
        <v>0</v>
      </c>
      <c r="O38" s="9">
        <v>30901</v>
      </c>
      <c r="P38" s="10" t="s">
        <v>114</v>
      </c>
      <c r="Q38" s="11">
        <v>208</v>
      </c>
      <c r="R38" s="11">
        <v>482</v>
      </c>
      <c r="S38" s="11">
        <v>241</v>
      </c>
      <c r="T38" s="12">
        <v>241</v>
      </c>
    </row>
    <row r="39" spans="1:20" x14ac:dyDescent="0.15">
      <c r="A39" s="9">
        <v>6900</v>
      </c>
      <c r="B39" s="10" t="s">
        <v>115</v>
      </c>
      <c r="C39" s="11">
        <v>53</v>
      </c>
      <c r="D39" s="11">
        <v>129</v>
      </c>
      <c r="E39" s="11">
        <v>56</v>
      </c>
      <c r="F39" s="12">
        <v>73</v>
      </c>
      <c r="H39" s="13"/>
      <c r="I39" s="14"/>
      <c r="J39" s="11" t="s">
        <v>446</v>
      </c>
      <c r="K39" s="11" t="s">
        <v>446</v>
      </c>
      <c r="L39" s="11" t="s">
        <v>446</v>
      </c>
      <c r="M39" s="12" t="s">
        <v>446</v>
      </c>
      <c r="O39" s="9">
        <v>30902</v>
      </c>
      <c r="P39" s="10" t="s">
        <v>116</v>
      </c>
      <c r="Q39" s="11">
        <v>168</v>
      </c>
      <c r="R39" s="11">
        <v>394</v>
      </c>
      <c r="S39" s="11">
        <v>193</v>
      </c>
      <c r="T39" s="12">
        <v>201</v>
      </c>
    </row>
    <row r="40" spans="1:20" x14ac:dyDescent="0.15">
      <c r="A40" s="9">
        <v>7000</v>
      </c>
      <c r="B40" s="10" t="s">
        <v>117</v>
      </c>
      <c r="C40" s="11">
        <v>34</v>
      </c>
      <c r="D40" s="11">
        <v>73</v>
      </c>
      <c r="E40" s="11">
        <v>33</v>
      </c>
      <c r="F40" s="12">
        <v>40</v>
      </c>
      <c r="H40" s="13"/>
      <c r="I40" s="14"/>
      <c r="J40" s="11" t="s">
        <v>446</v>
      </c>
      <c r="K40" s="11" t="s">
        <v>446</v>
      </c>
      <c r="L40" s="11" t="s">
        <v>446</v>
      </c>
      <c r="M40" s="12" t="s">
        <v>446</v>
      </c>
      <c r="O40" s="9">
        <v>30903</v>
      </c>
      <c r="P40" s="10" t="s">
        <v>118</v>
      </c>
      <c r="Q40" s="11">
        <v>231</v>
      </c>
      <c r="R40" s="11">
        <v>520</v>
      </c>
      <c r="S40" s="11">
        <v>268</v>
      </c>
      <c r="T40" s="12">
        <v>252</v>
      </c>
    </row>
    <row r="41" spans="1:20" x14ac:dyDescent="0.15">
      <c r="A41" s="9">
        <v>7100</v>
      </c>
      <c r="B41" s="10" t="s">
        <v>119</v>
      </c>
      <c r="C41" s="11">
        <v>52</v>
      </c>
      <c r="D41" s="11">
        <v>128</v>
      </c>
      <c r="E41" s="11">
        <v>69</v>
      </c>
      <c r="F41" s="12">
        <v>59</v>
      </c>
      <c r="H41" s="13"/>
      <c r="I41" s="14"/>
      <c r="J41" s="11" t="s">
        <v>446</v>
      </c>
      <c r="K41" s="11" t="s">
        <v>446</v>
      </c>
      <c r="L41" s="11" t="s">
        <v>446</v>
      </c>
      <c r="M41" s="12" t="s">
        <v>446</v>
      </c>
      <c r="O41" s="9">
        <v>30904</v>
      </c>
      <c r="P41" s="10" t="s">
        <v>120</v>
      </c>
      <c r="Q41" s="11">
        <v>173</v>
      </c>
      <c r="R41" s="11">
        <v>427</v>
      </c>
      <c r="S41" s="11">
        <v>228</v>
      </c>
      <c r="T41" s="12">
        <v>199</v>
      </c>
    </row>
    <row r="42" spans="1:20" x14ac:dyDescent="0.15">
      <c r="A42" s="9">
        <v>7200</v>
      </c>
      <c r="B42" s="10" t="s">
        <v>121</v>
      </c>
      <c r="C42" s="11">
        <v>52</v>
      </c>
      <c r="D42" s="11">
        <v>122</v>
      </c>
      <c r="E42" s="11">
        <v>56</v>
      </c>
      <c r="F42" s="12">
        <v>66</v>
      </c>
      <c r="H42" s="13"/>
      <c r="I42" s="14"/>
      <c r="J42" s="11" t="s">
        <v>446</v>
      </c>
      <c r="K42" s="11" t="s">
        <v>446</v>
      </c>
      <c r="L42" s="11" t="s">
        <v>446</v>
      </c>
      <c r="M42" s="12" t="s">
        <v>446</v>
      </c>
      <c r="O42" s="9">
        <v>30905</v>
      </c>
      <c r="P42" s="10" t="s">
        <v>122</v>
      </c>
      <c r="Q42" s="11">
        <v>244</v>
      </c>
      <c r="R42" s="11">
        <v>663</v>
      </c>
      <c r="S42" s="11">
        <v>319</v>
      </c>
      <c r="T42" s="12">
        <v>344</v>
      </c>
    </row>
    <row r="43" spans="1:20" x14ac:dyDescent="0.15">
      <c r="A43" s="9">
        <v>7300</v>
      </c>
      <c r="B43" s="10" t="s">
        <v>123</v>
      </c>
      <c r="C43" s="11">
        <v>632</v>
      </c>
      <c r="D43" s="11">
        <v>1422</v>
      </c>
      <c r="E43" s="11">
        <v>721</v>
      </c>
      <c r="F43" s="12">
        <v>701</v>
      </c>
      <c r="H43" s="13"/>
      <c r="I43" s="14"/>
      <c r="J43" s="11" t="s">
        <v>446</v>
      </c>
      <c r="K43" s="11" t="s">
        <v>446</v>
      </c>
      <c r="L43" s="11" t="s">
        <v>446</v>
      </c>
      <c r="M43" s="12" t="s">
        <v>446</v>
      </c>
      <c r="O43" s="9">
        <v>31001</v>
      </c>
      <c r="P43" s="10" t="s">
        <v>124</v>
      </c>
      <c r="Q43" s="11">
        <v>202</v>
      </c>
      <c r="R43" s="11">
        <v>437</v>
      </c>
      <c r="S43" s="11">
        <v>218</v>
      </c>
      <c r="T43" s="12">
        <v>219</v>
      </c>
    </row>
    <row r="44" spans="1:20" x14ac:dyDescent="0.15">
      <c r="A44" s="9">
        <v>7400</v>
      </c>
      <c r="B44" s="10" t="s">
        <v>125</v>
      </c>
      <c r="C44" s="11">
        <v>45</v>
      </c>
      <c r="D44" s="11">
        <v>102</v>
      </c>
      <c r="E44" s="11">
        <v>54</v>
      </c>
      <c r="F44" s="12">
        <v>48</v>
      </c>
      <c r="H44" s="13"/>
      <c r="I44" s="14"/>
      <c r="J44" s="11" t="s">
        <v>446</v>
      </c>
      <c r="K44" s="11" t="s">
        <v>446</v>
      </c>
      <c r="L44" s="11" t="s">
        <v>446</v>
      </c>
      <c r="M44" s="12" t="s">
        <v>446</v>
      </c>
      <c r="O44" s="9">
        <v>31002</v>
      </c>
      <c r="P44" s="10" t="s">
        <v>126</v>
      </c>
      <c r="Q44" s="11">
        <v>160</v>
      </c>
      <c r="R44" s="11">
        <v>392</v>
      </c>
      <c r="S44" s="11">
        <v>199</v>
      </c>
      <c r="T44" s="12">
        <v>193</v>
      </c>
    </row>
    <row r="45" spans="1:20" x14ac:dyDescent="0.15">
      <c r="A45" s="9">
        <v>7500</v>
      </c>
      <c r="B45" s="10" t="s">
        <v>127</v>
      </c>
      <c r="C45" s="11">
        <v>332</v>
      </c>
      <c r="D45" s="11">
        <v>683</v>
      </c>
      <c r="E45" s="11">
        <v>356</v>
      </c>
      <c r="F45" s="12">
        <v>327</v>
      </c>
      <c r="H45" s="13"/>
      <c r="I45" s="14"/>
      <c r="J45" s="11" t="s">
        <v>446</v>
      </c>
      <c r="K45" s="11" t="s">
        <v>446</v>
      </c>
      <c r="L45" s="11" t="s">
        <v>446</v>
      </c>
      <c r="M45" s="12" t="s">
        <v>446</v>
      </c>
      <c r="O45" s="9">
        <v>31101</v>
      </c>
      <c r="P45" s="10" t="s">
        <v>128</v>
      </c>
      <c r="Q45" s="11">
        <v>178</v>
      </c>
      <c r="R45" s="11">
        <v>398</v>
      </c>
      <c r="S45" s="11">
        <v>207</v>
      </c>
      <c r="T45" s="12">
        <v>191</v>
      </c>
    </row>
    <row r="46" spans="1:20" x14ac:dyDescent="0.15">
      <c r="A46" s="9">
        <v>7600</v>
      </c>
      <c r="B46" s="10" t="s">
        <v>129</v>
      </c>
      <c r="C46" s="11">
        <v>3</v>
      </c>
      <c r="D46" s="11">
        <v>7</v>
      </c>
      <c r="E46" s="11">
        <v>3</v>
      </c>
      <c r="F46" s="12">
        <v>4</v>
      </c>
      <c r="H46" s="13"/>
      <c r="I46" s="14"/>
      <c r="J46" s="11" t="s">
        <v>446</v>
      </c>
      <c r="K46" s="11" t="s">
        <v>446</v>
      </c>
      <c r="L46" s="11" t="s">
        <v>446</v>
      </c>
      <c r="M46" s="12" t="s">
        <v>446</v>
      </c>
      <c r="O46" s="9">
        <v>31102</v>
      </c>
      <c r="P46" s="10" t="s">
        <v>130</v>
      </c>
      <c r="Q46" s="11">
        <v>114</v>
      </c>
      <c r="R46" s="11">
        <v>209</v>
      </c>
      <c r="S46" s="11">
        <v>123</v>
      </c>
      <c r="T46" s="12">
        <v>86</v>
      </c>
    </row>
    <row r="47" spans="1:20" x14ac:dyDescent="0.15">
      <c r="A47" s="9">
        <v>7700</v>
      </c>
      <c r="B47" s="10" t="s">
        <v>131</v>
      </c>
      <c r="C47" s="11">
        <v>106</v>
      </c>
      <c r="D47" s="11">
        <v>230</v>
      </c>
      <c r="E47" s="11">
        <v>117</v>
      </c>
      <c r="F47" s="12">
        <v>113</v>
      </c>
      <c r="H47" s="13"/>
      <c r="I47" s="14"/>
      <c r="J47" s="11" t="s">
        <v>446</v>
      </c>
      <c r="K47" s="11" t="s">
        <v>446</v>
      </c>
      <c r="L47" s="11" t="s">
        <v>446</v>
      </c>
      <c r="M47" s="12" t="s">
        <v>446</v>
      </c>
      <c r="O47" s="9">
        <v>31103</v>
      </c>
      <c r="P47" s="10" t="s">
        <v>132</v>
      </c>
      <c r="Q47" s="11">
        <v>277</v>
      </c>
      <c r="R47" s="11">
        <v>560</v>
      </c>
      <c r="S47" s="11">
        <v>298</v>
      </c>
      <c r="T47" s="12">
        <v>262</v>
      </c>
    </row>
    <row r="48" spans="1:20" x14ac:dyDescent="0.15">
      <c r="A48" s="15">
        <v>7800</v>
      </c>
      <c r="B48" s="16" t="s">
        <v>133</v>
      </c>
      <c r="C48" s="11">
        <v>147</v>
      </c>
      <c r="D48" s="11">
        <v>337</v>
      </c>
      <c r="E48" s="11">
        <v>161</v>
      </c>
      <c r="F48" s="12">
        <v>176</v>
      </c>
      <c r="H48" s="17"/>
      <c r="I48" s="18"/>
      <c r="J48" s="19" t="s">
        <v>446</v>
      </c>
      <c r="K48" s="19" t="s">
        <v>446</v>
      </c>
      <c r="L48" s="19" t="s">
        <v>446</v>
      </c>
      <c r="M48" s="20" t="s">
        <v>446</v>
      </c>
      <c r="O48" s="15">
        <v>31104</v>
      </c>
      <c r="P48" s="16" t="s">
        <v>134</v>
      </c>
      <c r="Q48" s="11">
        <v>164</v>
      </c>
      <c r="R48" s="11">
        <v>397</v>
      </c>
      <c r="S48" s="11">
        <v>197</v>
      </c>
      <c r="T48" s="12">
        <v>200</v>
      </c>
    </row>
    <row r="49" spans="1:20" ht="13.5" customHeight="1" x14ac:dyDescent="0.15">
      <c r="A49" s="48"/>
      <c r="B49" s="49"/>
      <c r="C49" s="21"/>
      <c r="D49" s="21"/>
      <c r="E49" s="21"/>
      <c r="F49" s="22"/>
      <c r="H49" s="48"/>
      <c r="I49" s="50"/>
      <c r="J49" s="21"/>
      <c r="K49" s="21"/>
      <c r="L49" s="21"/>
      <c r="M49" s="22"/>
      <c r="O49" s="23">
        <v>3</v>
      </c>
      <c r="P49" s="24" t="s">
        <v>135</v>
      </c>
      <c r="Q49" s="25">
        <v>40394</v>
      </c>
      <c r="R49" s="25">
        <v>87506</v>
      </c>
      <c r="S49" s="25">
        <v>45915</v>
      </c>
      <c r="T49" s="26">
        <v>41591</v>
      </c>
    </row>
    <row r="50" spans="1:20" ht="14.25" x14ac:dyDescent="0.15">
      <c r="A50" s="44" t="s">
        <v>450</v>
      </c>
      <c r="B50" s="44"/>
      <c r="C50" s="44"/>
      <c r="D50" s="44"/>
      <c r="E50" s="44"/>
      <c r="F50" s="44"/>
      <c r="H50" s="27"/>
      <c r="O50" s="27"/>
    </row>
    <row r="51" spans="1:20" x14ac:dyDescent="0.15">
      <c r="A51" s="5" t="s">
        <v>412</v>
      </c>
      <c r="B51" s="6" t="s">
        <v>2</v>
      </c>
      <c r="C51" s="6" t="s">
        <v>3</v>
      </c>
      <c r="D51" s="6" t="s">
        <v>4</v>
      </c>
      <c r="E51" s="6" t="s">
        <v>5</v>
      </c>
      <c r="F51" s="7" t="s">
        <v>6</v>
      </c>
      <c r="H51" s="5" t="s">
        <v>412</v>
      </c>
      <c r="I51" s="6" t="s">
        <v>2</v>
      </c>
      <c r="J51" s="6" t="s">
        <v>3</v>
      </c>
      <c r="K51" s="6" t="s">
        <v>4</v>
      </c>
      <c r="L51" s="6" t="s">
        <v>5</v>
      </c>
      <c r="M51" s="7" t="s">
        <v>6</v>
      </c>
      <c r="O51" s="5" t="s">
        <v>412</v>
      </c>
      <c r="P51" s="6" t="s">
        <v>2</v>
      </c>
      <c r="Q51" s="6" t="s">
        <v>3</v>
      </c>
      <c r="R51" s="6" t="s">
        <v>4</v>
      </c>
      <c r="S51" s="6" t="s">
        <v>5</v>
      </c>
      <c r="T51" s="7" t="s">
        <v>6</v>
      </c>
    </row>
    <row r="52" spans="1:20" x14ac:dyDescent="0.15">
      <c r="A52" s="9">
        <v>100</v>
      </c>
      <c r="B52" s="10" t="s">
        <v>136</v>
      </c>
      <c r="C52" s="11">
        <v>32</v>
      </c>
      <c r="D52" s="11">
        <v>36</v>
      </c>
      <c r="E52" s="11">
        <v>33</v>
      </c>
      <c r="F52" s="12">
        <v>3</v>
      </c>
      <c r="H52" s="9">
        <v>1900</v>
      </c>
      <c r="I52" s="28" t="s">
        <v>137</v>
      </c>
      <c r="J52" s="11">
        <v>305</v>
      </c>
      <c r="K52" s="11">
        <v>451</v>
      </c>
      <c r="L52" s="11">
        <v>322</v>
      </c>
      <c r="M52" s="12">
        <v>129</v>
      </c>
      <c r="O52" s="9">
        <v>8400</v>
      </c>
      <c r="P52" s="10" t="s">
        <v>138</v>
      </c>
      <c r="Q52" s="11">
        <v>241</v>
      </c>
      <c r="R52" s="11">
        <v>484</v>
      </c>
      <c r="S52" s="11">
        <v>260</v>
      </c>
      <c r="T52" s="12">
        <v>224</v>
      </c>
    </row>
    <row r="53" spans="1:20" x14ac:dyDescent="0.15">
      <c r="A53" s="9">
        <v>200</v>
      </c>
      <c r="B53" s="10" t="s">
        <v>139</v>
      </c>
      <c r="C53" s="11">
        <v>1658</v>
      </c>
      <c r="D53" s="11">
        <v>3482</v>
      </c>
      <c r="E53" s="11">
        <v>1801</v>
      </c>
      <c r="F53" s="12">
        <v>1681</v>
      </c>
      <c r="H53" s="9">
        <v>2001</v>
      </c>
      <c r="I53" s="28" t="s">
        <v>140</v>
      </c>
      <c r="J53" s="11">
        <v>3</v>
      </c>
      <c r="K53" s="11">
        <v>3</v>
      </c>
      <c r="L53" s="11">
        <v>3</v>
      </c>
      <c r="M53" s="12">
        <v>0</v>
      </c>
      <c r="O53" s="9">
        <v>8500</v>
      </c>
      <c r="P53" s="10" t="s">
        <v>141</v>
      </c>
      <c r="Q53" s="11">
        <v>298</v>
      </c>
      <c r="R53" s="11">
        <v>706</v>
      </c>
      <c r="S53" s="11">
        <v>364</v>
      </c>
      <c r="T53" s="12">
        <v>342</v>
      </c>
    </row>
    <row r="54" spans="1:20" x14ac:dyDescent="0.15">
      <c r="A54" s="9">
        <v>300</v>
      </c>
      <c r="B54" s="10" t="s">
        <v>142</v>
      </c>
      <c r="C54" s="11">
        <v>5867</v>
      </c>
      <c r="D54" s="11">
        <v>11634</v>
      </c>
      <c r="E54" s="11">
        <v>6279</v>
      </c>
      <c r="F54" s="12">
        <v>5355</v>
      </c>
      <c r="H54" s="9">
        <v>2100</v>
      </c>
      <c r="I54" s="28" t="s">
        <v>143</v>
      </c>
      <c r="J54" s="11">
        <v>5591</v>
      </c>
      <c r="K54" s="11">
        <v>11343</v>
      </c>
      <c r="L54" s="11">
        <v>5902</v>
      </c>
      <c r="M54" s="12">
        <v>5441</v>
      </c>
      <c r="O54" s="9">
        <v>8600</v>
      </c>
      <c r="P54" s="10" t="s">
        <v>144</v>
      </c>
      <c r="Q54" s="11">
        <v>526</v>
      </c>
      <c r="R54" s="11">
        <v>1238</v>
      </c>
      <c r="S54" s="11">
        <v>627</v>
      </c>
      <c r="T54" s="12">
        <v>611</v>
      </c>
    </row>
    <row r="55" spans="1:20" x14ac:dyDescent="0.15">
      <c r="A55" s="9">
        <v>311</v>
      </c>
      <c r="B55" s="10" t="s">
        <v>447</v>
      </c>
      <c r="C55" s="11">
        <v>47</v>
      </c>
      <c r="D55" s="11">
        <v>117</v>
      </c>
      <c r="E55" s="11">
        <v>59</v>
      </c>
      <c r="F55" s="12">
        <v>58</v>
      </c>
      <c r="H55" s="9">
        <v>2201</v>
      </c>
      <c r="I55" s="28" t="s">
        <v>146</v>
      </c>
      <c r="J55" s="11">
        <v>231</v>
      </c>
      <c r="K55" s="11">
        <v>332</v>
      </c>
      <c r="L55" s="11">
        <v>211</v>
      </c>
      <c r="M55" s="12">
        <v>121</v>
      </c>
      <c r="O55" s="9">
        <v>8700</v>
      </c>
      <c r="P55" s="10" t="s">
        <v>147</v>
      </c>
      <c r="Q55" s="11">
        <v>248</v>
      </c>
      <c r="R55" s="11">
        <v>569</v>
      </c>
      <c r="S55" s="11">
        <v>311</v>
      </c>
      <c r="T55" s="12">
        <v>258</v>
      </c>
    </row>
    <row r="56" spans="1:20" x14ac:dyDescent="0.15">
      <c r="A56" s="9">
        <v>312</v>
      </c>
      <c r="B56" s="10" t="s">
        <v>448</v>
      </c>
      <c r="C56" s="11">
        <v>123</v>
      </c>
      <c r="D56" s="11">
        <v>291</v>
      </c>
      <c r="E56" s="11">
        <v>150</v>
      </c>
      <c r="F56" s="12">
        <v>141</v>
      </c>
      <c r="H56" s="9">
        <v>2202</v>
      </c>
      <c r="I56" s="28" t="s">
        <v>149</v>
      </c>
      <c r="J56" s="11">
        <v>212</v>
      </c>
      <c r="K56" s="11">
        <v>393</v>
      </c>
      <c r="L56" s="11">
        <v>219</v>
      </c>
      <c r="M56" s="12">
        <v>174</v>
      </c>
      <c r="O56" s="9">
        <v>8800</v>
      </c>
      <c r="P56" s="10" t="s">
        <v>150</v>
      </c>
      <c r="Q56" s="11">
        <v>88</v>
      </c>
      <c r="R56" s="11">
        <v>231</v>
      </c>
      <c r="S56" s="11">
        <v>125</v>
      </c>
      <c r="T56" s="12">
        <v>106</v>
      </c>
    </row>
    <row r="57" spans="1:20" x14ac:dyDescent="0.15">
      <c r="A57" s="9">
        <v>313</v>
      </c>
      <c r="B57" s="10" t="s">
        <v>449</v>
      </c>
      <c r="C57" s="11">
        <v>83</v>
      </c>
      <c r="D57" s="11">
        <v>171</v>
      </c>
      <c r="E57" s="11">
        <v>93</v>
      </c>
      <c r="F57" s="12">
        <v>78</v>
      </c>
      <c r="H57" s="9">
        <v>2203</v>
      </c>
      <c r="I57" s="28" t="s">
        <v>152</v>
      </c>
      <c r="J57" s="11">
        <v>130</v>
      </c>
      <c r="K57" s="11">
        <v>193</v>
      </c>
      <c r="L57" s="11">
        <v>118</v>
      </c>
      <c r="M57" s="12">
        <v>75</v>
      </c>
      <c r="O57" s="9">
        <v>8900</v>
      </c>
      <c r="P57" s="10" t="s">
        <v>153</v>
      </c>
      <c r="Q57" s="11">
        <v>89</v>
      </c>
      <c r="R57" s="11">
        <v>230</v>
      </c>
      <c r="S57" s="11">
        <v>116</v>
      </c>
      <c r="T57" s="12">
        <v>114</v>
      </c>
    </row>
    <row r="58" spans="1:20" x14ac:dyDescent="0.15">
      <c r="A58" s="9">
        <v>321</v>
      </c>
      <c r="B58" s="10" t="s">
        <v>145</v>
      </c>
      <c r="C58" s="11">
        <v>210</v>
      </c>
      <c r="D58" s="11">
        <v>362</v>
      </c>
      <c r="E58" s="11">
        <v>226</v>
      </c>
      <c r="F58" s="12">
        <v>136</v>
      </c>
      <c r="H58" s="9">
        <v>2301</v>
      </c>
      <c r="I58" s="28" t="s">
        <v>155</v>
      </c>
      <c r="J58" s="11">
        <v>320</v>
      </c>
      <c r="K58" s="11">
        <v>674</v>
      </c>
      <c r="L58" s="11">
        <v>380</v>
      </c>
      <c r="M58" s="12">
        <v>294</v>
      </c>
      <c r="O58" s="9">
        <v>9000</v>
      </c>
      <c r="P58" s="10" t="s">
        <v>156</v>
      </c>
      <c r="Q58" s="11">
        <v>32</v>
      </c>
      <c r="R58" s="11">
        <v>87</v>
      </c>
      <c r="S58" s="11">
        <v>47</v>
      </c>
      <c r="T58" s="12">
        <v>40</v>
      </c>
    </row>
    <row r="59" spans="1:20" x14ac:dyDescent="0.15">
      <c r="A59" s="9">
        <v>322</v>
      </c>
      <c r="B59" s="10" t="s">
        <v>148</v>
      </c>
      <c r="C59" s="11">
        <v>252</v>
      </c>
      <c r="D59" s="11">
        <v>477</v>
      </c>
      <c r="E59" s="11">
        <v>254</v>
      </c>
      <c r="F59" s="12">
        <v>223</v>
      </c>
      <c r="H59" s="9">
        <v>2302</v>
      </c>
      <c r="I59" s="10" t="s">
        <v>158</v>
      </c>
      <c r="J59" s="11">
        <v>345</v>
      </c>
      <c r="K59" s="11">
        <v>700</v>
      </c>
      <c r="L59" s="11">
        <v>378</v>
      </c>
      <c r="M59" s="12">
        <v>322</v>
      </c>
      <c r="O59" s="9">
        <v>9100</v>
      </c>
      <c r="P59" s="10" t="s">
        <v>110</v>
      </c>
      <c r="Q59" s="11">
        <v>96</v>
      </c>
      <c r="R59" s="11">
        <v>192</v>
      </c>
      <c r="S59" s="11">
        <v>102</v>
      </c>
      <c r="T59" s="12">
        <v>90</v>
      </c>
    </row>
    <row r="60" spans="1:20" x14ac:dyDescent="0.15">
      <c r="A60" s="9">
        <v>323</v>
      </c>
      <c r="B60" s="10" t="s">
        <v>151</v>
      </c>
      <c r="C60" s="11">
        <v>219</v>
      </c>
      <c r="D60" s="11">
        <v>488</v>
      </c>
      <c r="E60" s="11">
        <v>272</v>
      </c>
      <c r="F60" s="12">
        <v>216</v>
      </c>
      <c r="H60" s="9">
        <v>2400</v>
      </c>
      <c r="I60" s="10" t="s">
        <v>160</v>
      </c>
      <c r="J60" s="11">
        <v>1350</v>
      </c>
      <c r="K60" s="11">
        <v>2938</v>
      </c>
      <c r="L60" s="11">
        <v>1524</v>
      </c>
      <c r="M60" s="12">
        <v>1414</v>
      </c>
      <c r="O60" s="9">
        <v>9200</v>
      </c>
      <c r="P60" s="10" t="s">
        <v>161</v>
      </c>
      <c r="Q60" s="11">
        <v>74</v>
      </c>
      <c r="R60" s="11">
        <v>187</v>
      </c>
      <c r="S60" s="11">
        <v>96</v>
      </c>
      <c r="T60" s="12">
        <v>91</v>
      </c>
    </row>
    <row r="61" spans="1:20" x14ac:dyDescent="0.15">
      <c r="A61" s="9">
        <v>1300</v>
      </c>
      <c r="B61" s="10" t="s">
        <v>154</v>
      </c>
      <c r="C61" s="11">
        <v>156</v>
      </c>
      <c r="D61" s="11">
        <v>276</v>
      </c>
      <c r="E61" s="11">
        <v>134</v>
      </c>
      <c r="F61" s="12">
        <v>142</v>
      </c>
      <c r="H61" s="9">
        <v>2500</v>
      </c>
      <c r="I61" s="10" t="s">
        <v>163</v>
      </c>
      <c r="J61" s="11">
        <v>479</v>
      </c>
      <c r="K61" s="11">
        <v>947</v>
      </c>
      <c r="L61" s="11">
        <v>504</v>
      </c>
      <c r="M61" s="12">
        <v>443</v>
      </c>
      <c r="O61" s="9">
        <v>9300</v>
      </c>
      <c r="P61" s="10" t="s">
        <v>164</v>
      </c>
      <c r="Q61" s="11">
        <v>56</v>
      </c>
      <c r="R61" s="11">
        <v>158</v>
      </c>
      <c r="S61" s="11">
        <v>71</v>
      </c>
      <c r="T61" s="12">
        <v>87</v>
      </c>
    </row>
    <row r="62" spans="1:20" x14ac:dyDescent="0.15">
      <c r="A62" s="9">
        <v>1400</v>
      </c>
      <c r="B62" s="10" t="s">
        <v>157</v>
      </c>
      <c r="C62" s="11">
        <v>124</v>
      </c>
      <c r="D62" s="11">
        <v>245</v>
      </c>
      <c r="E62" s="11">
        <v>110</v>
      </c>
      <c r="F62" s="12">
        <v>135</v>
      </c>
      <c r="H62" s="9">
        <v>2600</v>
      </c>
      <c r="I62" s="10" t="s">
        <v>166</v>
      </c>
      <c r="J62" s="11">
        <v>1039</v>
      </c>
      <c r="K62" s="11">
        <v>1995</v>
      </c>
      <c r="L62" s="11">
        <v>1087</v>
      </c>
      <c r="M62" s="12">
        <v>908</v>
      </c>
      <c r="O62" s="9">
        <v>9400</v>
      </c>
      <c r="P62" s="10" t="s">
        <v>167</v>
      </c>
      <c r="Q62" s="11">
        <v>41</v>
      </c>
      <c r="R62" s="11">
        <v>88</v>
      </c>
      <c r="S62" s="11">
        <v>48</v>
      </c>
      <c r="T62" s="12">
        <v>40</v>
      </c>
    </row>
    <row r="63" spans="1:20" x14ac:dyDescent="0.15">
      <c r="A63" s="9">
        <v>1500</v>
      </c>
      <c r="B63" s="10" t="s">
        <v>159</v>
      </c>
      <c r="C63" s="11">
        <v>330</v>
      </c>
      <c r="D63" s="11">
        <v>706</v>
      </c>
      <c r="E63" s="11">
        <v>347</v>
      </c>
      <c r="F63" s="12">
        <v>359</v>
      </c>
      <c r="H63" s="9">
        <v>2700</v>
      </c>
      <c r="I63" s="10" t="s">
        <v>169</v>
      </c>
      <c r="J63" s="11">
        <v>863</v>
      </c>
      <c r="K63" s="11">
        <v>1632</v>
      </c>
      <c r="L63" s="11">
        <v>868</v>
      </c>
      <c r="M63" s="12">
        <v>764</v>
      </c>
      <c r="O63" s="9">
        <v>9500</v>
      </c>
      <c r="P63" s="10" t="s">
        <v>170</v>
      </c>
      <c r="Q63" s="11">
        <v>262</v>
      </c>
      <c r="R63" s="11">
        <v>558</v>
      </c>
      <c r="S63" s="11">
        <v>265</v>
      </c>
      <c r="T63" s="12">
        <v>293</v>
      </c>
    </row>
    <row r="64" spans="1:20" x14ac:dyDescent="0.15">
      <c r="A64" s="9">
        <v>1600</v>
      </c>
      <c r="B64" s="10" t="s">
        <v>162</v>
      </c>
      <c r="C64" s="11">
        <v>992</v>
      </c>
      <c r="D64" s="11">
        <v>1925</v>
      </c>
      <c r="E64" s="11">
        <v>1057</v>
      </c>
      <c r="F64" s="12">
        <v>868</v>
      </c>
      <c r="H64" s="9">
        <v>2800</v>
      </c>
      <c r="I64" s="10" t="s">
        <v>172</v>
      </c>
      <c r="J64" s="11">
        <v>48</v>
      </c>
      <c r="K64" s="11">
        <v>86</v>
      </c>
      <c r="L64" s="11">
        <v>47</v>
      </c>
      <c r="M64" s="12">
        <v>39</v>
      </c>
      <c r="O64" s="9">
        <v>9600</v>
      </c>
      <c r="P64" s="10" t="s">
        <v>173</v>
      </c>
      <c r="Q64" s="11">
        <v>77</v>
      </c>
      <c r="R64" s="11">
        <v>203</v>
      </c>
      <c r="S64" s="11">
        <v>90</v>
      </c>
      <c r="T64" s="12">
        <v>113</v>
      </c>
    </row>
    <row r="65" spans="1:20" x14ac:dyDescent="0.15">
      <c r="A65" s="9">
        <v>1651</v>
      </c>
      <c r="B65" s="10" t="s">
        <v>165</v>
      </c>
      <c r="C65" s="11">
        <v>125</v>
      </c>
      <c r="D65" s="11">
        <v>199</v>
      </c>
      <c r="E65" s="11">
        <v>130</v>
      </c>
      <c r="F65" s="12">
        <v>69</v>
      </c>
      <c r="H65" s="9">
        <v>2900</v>
      </c>
      <c r="I65" s="10" t="s">
        <v>175</v>
      </c>
      <c r="J65" s="11">
        <v>12</v>
      </c>
      <c r="K65" s="11">
        <v>21</v>
      </c>
      <c r="L65" s="11">
        <v>11</v>
      </c>
      <c r="M65" s="12">
        <v>10</v>
      </c>
      <c r="O65" s="9">
        <v>9700</v>
      </c>
      <c r="P65" s="10" t="s">
        <v>176</v>
      </c>
      <c r="Q65" s="11">
        <v>485</v>
      </c>
      <c r="R65" s="11">
        <v>1117</v>
      </c>
      <c r="S65" s="11">
        <v>583</v>
      </c>
      <c r="T65" s="12">
        <v>534</v>
      </c>
    </row>
    <row r="66" spans="1:20" x14ac:dyDescent="0.15">
      <c r="A66" s="9">
        <v>1652</v>
      </c>
      <c r="B66" s="10" t="s">
        <v>168</v>
      </c>
      <c r="C66" s="11">
        <v>224</v>
      </c>
      <c r="D66" s="11">
        <v>533</v>
      </c>
      <c r="E66" s="11">
        <v>268</v>
      </c>
      <c r="F66" s="12">
        <v>265</v>
      </c>
      <c r="H66" s="9">
        <v>2901</v>
      </c>
      <c r="I66" s="10" t="s">
        <v>178</v>
      </c>
      <c r="J66" s="11">
        <v>244</v>
      </c>
      <c r="K66" s="11">
        <v>596</v>
      </c>
      <c r="L66" s="11">
        <v>292</v>
      </c>
      <c r="M66" s="12">
        <v>304</v>
      </c>
      <c r="O66" s="9">
        <v>9800</v>
      </c>
      <c r="P66" s="10" t="s">
        <v>179</v>
      </c>
      <c r="Q66" s="11">
        <v>164</v>
      </c>
      <c r="R66" s="11">
        <v>390</v>
      </c>
      <c r="S66" s="11">
        <v>196</v>
      </c>
      <c r="T66" s="12">
        <v>194</v>
      </c>
    </row>
    <row r="67" spans="1:20" x14ac:dyDescent="0.15">
      <c r="A67" s="9">
        <v>1653</v>
      </c>
      <c r="B67" s="10" t="s">
        <v>171</v>
      </c>
      <c r="C67" s="11">
        <v>228</v>
      </c>
      <c r="D67" s="11">
        <v>587</v>
      </c>
      <c r="E67" s="11">
        <v>295</v>
      </c>
      <c r="F67" s="12">
        <v>292</v>
      </c>
      <c r="H67" s="9">
        <v>2902</v>
      </c>
      <c r="I67" s="10" t="s">
        <v>181</v>
      </c>
      <c r="J67" s="11">
        <v>208</v>
      </c>
      <c r="K67" s="11">
        <v>451</v>
      </c>
      <c r="L67" s="11">
        <v>222</v>
      </c>
      <c r="M67" s="12">
        <v>229</v>
      </c>
      <c r="O67" s="9">
        <v>9900</v>
      </c>
      <c r="P67" s="10" t="s">
        <v>182</v>
      </c>
      <c r="Q67" s="11">
        <v>87</v>
      </c>
      <c r="R67" s="11">
        <v>228</v>
      </c>
      <c r="S67" s="11">
        <v>106</v>
      </c>
      <c r="T67" s="12">
        <v>122</v>
      </c>
    </row>
    <row r="68" spans="1:20" x14ac:dyDescent="0.15">
      <c r="A68" s="9">
        <v>1654</v>
      </c>
      <c r="B68" s="10" t="s">
        <v>174</v>
      </c>
      <c r="C68" s="11">
        <v>123</v>
      </c>
      <c r="D68" s="11">
        <v>368</v>
      </c>
      <c r="E68" s="11">
        <v>193</v>
      </c>
      <c r="F68" s="12">
        <v>175</v>
      </c>
      <c r="H68" s="9">
        <v>2903</v>
      </c>
      <c r="I68" s="10" t="s">
        <v>184</v>
      </c>
      <c r="J68" s="11">
        <v>141</v>
      </c>
      <c r="K68" s="11">
        <v>333</v>
      </c>
      <c r="L68" s="11">
        <v>172</v>
      </c>
      <c r="M68" s="12">
        <v>161</v>
      </c>
      <c r="O68" s="9">
        <v>10000</v>
      </c>
      <c r="P68" s="10" t="s">
        <v>185</v>
      </c>
      <c r="Q68" s="11">
        <v>70</v>
      </c>
      <c r="R68" s="11">
        <v>158</v>
      </c>
      <c r="S68" s="11">
        <v>81</v>
      </c>
      <c r="T68" s="12">
        <v>77</v>
      </c>
    </row>
    <row r="69" spans="1:20" x14ac:dyDescent="0.15">
      <c r="A69" s="9">
        <v>1701</v>
      </c>
      <c r="B69" s="10" t="s">
        <v>177</v>
      </c>
      <c r="C69" s="11">
        <v>444</v>
      </c>
      <c r="D69" s="11">
        <v>972</v>
      </c>
      <c r="E69" s="11">
        <v>516</v>
      </c>
      <c r="F69" s="12">
        <v>456</v>
      </c>
      <c r="H69" s="9">
        <v>2904</v>
      </c>
      <c r="I69" s="10" t="s">
        <v>187</v>
      </c>
      <c r="J69" s="11">
        <v>131</v>
      </c>
      <c r="K69" s="11">
        <v>333</v>
      </c>
      <c r="L69" s="11">
        <v>170</v>
      </c>
      <c r="M69" s="12">
        <v>163</v>
      </c>
      <c r="O69" s="9">
        <v>10100</v>
      </c>
      <c r="P69" s="10" t="s">
        <v>188</v>
      </c>
      <c r="Q69" s="11">
        <v>99</v>
      </c>
      <c r="R69" s="11">
        <v>217</v>
      </c>
      <c r="S69" s="11">
        <v>109</v>
      </c>
      <c r="T69" s="12">
        <v>108</v>
      </c>
    </row>
    <row r="70" spans="1:20" x14ac:dyDescent="0.15">
      <c r="A70" s="9">
        <v>1702</v>
      </c>
      <c r="B70" s="10" t="s">
        <v>180</v>
      </c>
      <c r="C70" s="11">
        <v>505</v>
      </c>
      <c r="D70" s="11">
        <v>1205</v>
      </c>
      <c r="E70" s="11">
        <v>604</v>
      </c>
      <c r="F70" s="12">
        <v>601</v>
      </c>
      <c r="H70" s="9">
        <v>2905</v>
      </c>
      <c r="I70" s="10" t="s">
        <v>190</v>
      </c>
      <c r="J70" s="11">
        <v>70</v>
      </c>
      <c r="K70" s="11">
        <v>178</v>
      </c>
      <c r="L70" s="11">
        <v>83</v>
      </c>
      <c r="M70" s="12">
        <v>95</v>
      </c>
      <c r="O70" s="9">
        <v>10200</v>
      </c>
      <c r="P70" s="10" t="s">
        <v>191</v>
      </c>
      <c r="Q70" s="11">
        <v>19</v>
      </c>
      <c r="R70" s="11">
        <v>45</v>
      </c>
      <c r="S70" s="11">
        <v>27</v>
      </c>
      <c r="T70" s="12">
        <v>18</v>
      </c>
    </row>
    <row r="71" spans="1:20" x14ac:dyDescent="0.15">
      <c r="A71" s="9">
        <v>1703</v>
      </c>
      <c r="B71" s="10" t="s">
        <v>183</v>
      </c>
      <c r="C71" s="11">
        <v>509</v>
      </c>
      <c r="D71" s="11">
        <v>1118</v>
      </c>
      <c r="E71" s="11">
        <v>541</v>
      </c>
      <c r="F71" s="12">
        <v>577</v>
      </c>
      <c r="H71" s="9">
        <v>2906</v>
      </c>
      <c r="I71" s="10" t="s">
        <v>193</v>
      </c>
      <c r="J71" s="11">
        <v>3</v>
      </c>
      <c r="K71" s="11">
        <v>11</v>
      </c>
      <c r="L71" s="11">
        <v>5</v>
      </c>
      <c r="M71" s="12">
        <v>6</v>
      </c>
      <c r="O71" s="9">
        <v>10300</v>
      </c>
      <c r="P71" s="10" t="s">
        <v>194</v>
      </c>
      <c r="Q71" s="11">
        <v>185</v>
      </c>
      <c r="R71" s="11">
        <v>464</v>
      </c>
      <c r="S71" s="11">
        <v>236</v>
      </c>
      <c r="T71" s="12">
        <v>228</v>
      </c>
    </row>
    <row r="72" spans="1:20" x14ac:dyDescent="0.15">
      <c r="A72" s="9">
        <v>1704</v>
      </c>
      <c r="B72" s="10" t="s">
        <v>186</v>
      </c>
      <c r="C72" s="11">
        <v>449</v>
      </c>
      <c r="D72" s="11">
        <v>1055</v>
      </c>
      <c r="E72" s="11">
        <v>506</v>
      </c>
      <c r="F72" s="12">
        <v>549</v>
      </c>
      <c r="H72" s="9">
        <v>3001</v>
      </c>
      <c r="I72" s="10" t="s">
        <v>196</v>
      </c>
      <c r="J72" s="11">
        <v>131</v>
      </c>
      <c r="K72" s="11">
        <v>304</v>
      </c>
      <c r="L72" s="11">
        <v>141</v>
      </c>
      <c r="M72" s="12">
        <v>163</v>
      </c>
      <c r="O72" s="9">
        <v>10400</v>
      </c>
      <c r="P72" s="10" t="s">
        <v>197</v>
      </c>
      <c r="Q72" s="11">
        <v>133</v>
      </c>
      <c r="R72" s="11">
        <v>264</v>
      </c>
      <c r="S72" s="11">
        <v>116</v>
      </c>
      <c r="T72" s="12">
        <v>148</v>
      </c>
    </row>
    <row r="73" spans="1:20" x14ac:dyDescent="0.15">
      <c r="A73" s="9">
        <v>1705</v>
      </c>
      <c r="B73" s="10" t="s">
        <v>189</v>
      </c>
      <c r="C73" s="11">
        <v>309</v>
      </c>
      <c r="D73" s="11">
        <v>699</v>
      </c>
      <c r="E73" s="11">
        <v>331</v>
      </c>
      <c r="F73" s="12">
        <v>368</v>
      </c>
      <c r="H73" s="9">
        <v>3002</v>
      </c>
      <c r="I73" s="10" t="s">
        <v>199</v>
      </c>
      <c r="J73" s="11">
        <v>110</v>
      </c>
      <c r="K73" s="11">
        <v>225</v>
      </c>
      <c r="L73" s="11">
        <v>115</v>
      </c>
      <c r="M73" s="12">
        <v>110</v>
      </c>
      <c r="O73" s="9">
        <v>10500</v>
      </c>
      <c r="P73" s="10" t="s">
        <v>200</v>
      </c>
      <c r="Q73" s="11">
        <v>135</v>
      </c>
      <c r="R73" s="11">
        <v>339</v>
      </c>
      <c r="S73" s="11">
        <v>173</v>
      </c>
      <c r="T73" s="12">
        <v>166</v>
      </c>
    </row>
    <row r="74" spans="1:20" x14ac:dyDescent="0.15">
      <c r="A74" s="13">
        <v>1706</v>
      </c>
      <c r="B74" s="14" t="s">
        <v>192</v>
      </c>
      <c r="C74" s="11">
        <v>419</v>
      </c>
      <c r="D74" s="11">
        <v>917</v>
      </c>
      <c r="E74" s="11">
        <v>442</v>
      </c>
      <c r="F74" s="12">
        <v>475</v>
      </c>
      <c r="H74" s="9">
        <v>3003</v>
      </c>
      <c r="I74" s="10" t="s">
        <v>201</v>
      </c>
      <c r="J74" s="11">
        <v>167</v>
      </c>
      <c r="K74" s="11">
        <v>393</v>
      </c>
      <c r="L74" s="11">
        <v>189</v>
      </c>
      <c r="M74" s="12">
        <v>204</v>
      </c>
      <c r="O74" s="9">
        <v>10600</v>
      </c>
      <c r="P74" s="10" t="s">
        <v>202</v>
      </c>
      <c r="Q74" s="11">
        <v>70</v>
      </c>
      <c r="R74" s="11">
        <v>187</v>
      </c>
      <c r="S74" s="11">
        <v>87</v>
      </c>
      <c r="T74" s="12">
        <v>100</v>
      </c>
    </row>
    <row r="75" spans="1:20" x14ac:dyDescent="0.15">
      <c r="A75" s="13">
        <v>1707</v>
      </c>
      <c r="B75" s="14" t="s">
        <v>195</v>
      </c>
      <c r="C75" s="11">
        <v>576</v>
      </c>
      <c r="D75" s="11">
        <v>1315</v>
      </c>
      <c r="E75" s="11">
        <v>651</v>
      </c>
      <c r="F75" s="12">
        <v>664</v>
      </c>
      <c r="H75" s="9">
        <v>3100</v>
      </c>
      <c r="I75" s="10" t="s">
        <v>203</v>
      </c>
      <c r="J75" s="11">
        <v>123</v>
      </c>
      <c r="K75" s="11">
        <v>241</v>
      </c>
      <c r="L75" s="11">
        <v>130</v>
      </c>
      <c r="M75" s="12">
        <v>111</v>
      </c>
      <c r="O75" s="9">
        <v>10700</v>
      </c>
      <c r="P75" s="10" t="s">
        <v>204</v>
      </c>
      <c r="Q75" s="11">
        <v>49</v>
      </c>
      <c r="R75" s="11">
        <v>118</v>
      </c>
      <c r="S75" s="11">
        <v>61</v>
      </c>
      <c r="T75" s="12">
        <v>57</v>
      </c>
    </row>
    <row r="76" spans="1:20" x14ac:dyDescent="0.15">
      <c r="A76" s="13">
        <v>1708</v>
      </c>
      <c r="B76" s="14" t="s">
        <v>198</v>
      </c>
      <c r="C76" s="11">
        <v>194</v>
      </c>
      <c r="D76" s="11">
        <v>435</v>
      </c>
      <c r="E76" s="11">
        <v>227</v>
      </c>
      <c r="F76" s="12">
        <v>208</v>
      </c>
      <c r="H76" s="9">
        <v>3200</v>
      </c>
      <c r="I76" s="10" t="s">
        <v>205</v>
      </c>
      <c r="J76" s="11">
        <v>2294</v>
      </c>
      <c r="K76" s="11">
        <v>4860</v>
      </c>
      <c r="L76" s="11">
        <v>2411</v>
      </c>
      <c r="M76" s="12">
        <v>2449</v>
      </c>
      <c r="O76" s="9">
        <v>10801</v>
      </c>
      <c r="P76" s="10" t="s">
        <v>206</v>
      </c>
      <c r="Q76" s="11">
        <v>363</v>
      </c>
      <c r="R76" s="11">
        <v>911</v>
      </c>
      <c r="S76" s="11">
        <v>443</v>
      </c>
      <c r="T76" s="12">
        <v>468</v>
      </c>
    </row>
    <row r="77" spans="1:20" x14ac:dyDescent="0.15">
      <c r="A77" s="13"/>
      <c r="B77" s="14"/>
      <c r="C77" s="11" t="s">
        <v>446</v>
      </c>
      <c r="D77" s="11" t="s">
        <v>446</v>
      </c>
      <c r="E77" s="11" t="s">
        <v>446</v>
      </c>
      <c r="F77" s="12" t="s">
        <v>446</v>
      </c>
      <c r="H77" s="9">
        <v>3300</v>
      </c>
      <c r="I77" s="10" t="s">
        <v>207</v>
      </c>
      <c r="J77" s="11">
        <v>2</v>
      </c>
      <c r="K77" s="11">
        <v>8</v>
      </c>
      <c r="L77" s="11">
        <v>3</v>
      </c>
      <c r="M77" s="12">
        <v>5</v>
      </c>
      <c r="O77" s="9">
        <v>10802</v>
      </c>
      <c r="P77" s="10" t="s">
        <v>208</v>
      </c>
      <c r="Q77" s="11">
        <v>351</v>
      </c>
      <c r="R77" s="11">
        <v>828</v>
      </c>
      <c r="S77" s="11">
        <v>422</v>
      </c>
      <c r="T77" s="12">
        <v>406</v>
      </c>
    </row>
    <row r="78" spans="1:20" x14ac:dyDescent="0.15">
      <c r="A78" s="13"/>
      <c r="B78" s="14"/>
      <c r="C78" s="11" t="s">
        <v>446</v>
      </c>
      <c r="D78" s="11" t="s">
        <v>446</v>
      </c>
      <c r="E78" s="11" t="s">
        <v>446</v>
      </c>
      <c r="F78" s="12" t="s">
        <v>446</v>
      </c>
      <c r="H78" s="9">
        <v>3301</v>
      </c>
      <c r="I78" s="10" t="s">
        <v>209</v>
      </c>
      <c r="J78" s="11">
        <v>86</v>
      </c>
      <c r="K78" s="11">
        <v>176</v>
      </c>
      <c r="L78" s="11">
        <v>97</v>
      </c>
      <c r="M78" s="12">
        <v>79</v>
      </c>
      <c r="O78" s="9">
        <v>10803</v>
      </c>
      <c r="P78" s="10" t="s">
        <v>210</v>
      </c>
      <c r="Q78" s="11">
        <v>660</v>
      </c>
      <c r="R78" s="11">
        <v>1490</v>
      </c>
      <c r="S78" s="11">
        <v>735</v>
      </c>
      <c r="T78" s="12">
        <v>755</v>
      </c>
    </row>
    <row r="79" spans="1:20" x14ac:dyDescent="0.15">
      <c r="A79" s="13"/>
      <c r="B79" s="14"/>
      <c r="C79" s="11" t="s">
        <v>446</v>
      </c>
      <c r="D79" s="11" t="s">
        <v>446</v>
      </c>
      <c r="E79" s="11" t="s">
        <v>446</v>
      </c>
      <c r="F79" s="12" t="s">
        <v>446</v>
      </c>
      <c r="H79" s="9">
        <v>3302</v>
      </c>
      <c r="I79" s="10" t="s">
        <v>211</v>
      </c>
      <c r="J79" s="11">
        <v>364</v>
      </c>
      <c r="K79" s="11">
        <v>790</v>
      </c>
      <c r="L79" s="11">
        <v>411</v>
      </c>
      <c r="M79" s="12">
        <v>379</v>
      </c>
      <c r="O79" s="9">
        <v>10804</v>
      </c>
      <c r="P79" s="10" t="s">
        <v>212</v>
      </c>
      <c r="Q79" s="11">
        <v>647</v>
      </c>
      <c r="R79" s="11">
        <v>1506</v>
      </c>
      <c r="S79" s="11">
        <v>756</v>
      </c>
      <c r="T79" s="12">
        <v>750</v>
      </c>
    </row>
    <row r="80" spans="1:20" x14ac:dyDescent="0.15">
      <c r="A80" s="13"/>
      <c r="B80" s="14"/>
      <c r="C80" s="11" t="s">
        <v>446</v>
      </c>
      <c r="D80" s="11" t="s">
        <v>446</v>
      </c>
      <c r="E80" s="11" t="s">
        <v>446</v>
      </c>
      <c r="F80" s="12" t="s">
        <v>446</v>
      </c>
      <c r="H80" s="9">
        <v>3400</v>
      </c>
      <c r="I80" s="10" t="s">
        <v>213</v>
      </c>
      <c r="J80" s="11">
        <v>462</v>
      </c>
      <c r="K80" s="11">
        <v>927</v>
      </c>
      <c r="L80" s="11">
        <v>457</v>
      </c>
      <c r="M80" s="12">
        <v>470</v>
      </c>
      <c r="O80" s="9">
        <v>10805</v>
      </c>
      <c r="P80" s="10" t="s">
        <v>214</v>
      </c>
      <c r="Q80" s="11">
        <v>545</v>
      </c>
      <c r="R80" s="11">
        <v>1310</v>
      </c>
      <c r="S80" s="11">
        <v>651</v>
      </c>
      <c r="T80" s="12">
        <v>659</v>
      </c>
    </row>
    <row r="81" spans="1:20" x14ac:dyDescent="0.15">
      <c r="A81" s="13"/>
      <c r="B81" s="14"/>
      <c r="C81" s="11" t="s">
        <v>446</v>
      </c>
      <c r="D81" s="11" t="s">
        <v>446</v>
      </c>
      <c r="E81" s="11" t="s">
        <v>446</v>
      </c>
      <c r="F81" s="12" t="s">
        <v>446</v>
      </c>
      <c r="H81" s="9">
        <v>3500</v>
      </c>
      <c r="I81" s="10" t="s">
        <v>215</v>
      </c>
      <c r="J81" s="11">
        <v>1165</v>
      </c>
      <c r="K81" s="11">
        <v>2465</v>
      </c>
      <c r="L81" s="11">
        <v>1312</v>
      </c>
      <c r="M81" s="12">
        <v>1153</v>
      </c>
      <c r="O81" s="9"/>
      <c r="P81" s="10"/>
      <c r="Q81" s="11" t="s">
        <v>446</v>
      </c>
      <c r="R81" s="11" t="s">
        <v>446</v>
      </c>
      <c r="S81" s="11" t="s">
        <v>446</v>
      </c>
      <c r="T81" s="12" t="s">
        <v>446</v>
      </c>
    </row>
    <row r="82" spans="1:20" x14ac:dyDescent="0.15">
      <c r="A82" s="13"/>
      <c r="B82" s="14"/>
      <c r="C82" s="11" t="s">
        <v>446</v>
      </c>
      <c r="D82" s="11" t="s">
        <v>446</v>
      </c>
      <c r="E82" s="11" t="s">
        <v>446</v>
      </c>
      <c r="F82" s="12" t="s">
        <v>446</v>
      </c>
      <c r="H82" s="9">
        <v>3600</v>
      </c>
      <c r="I82" s="10" t="s">
        <v>216</v>
      </c>
      <c r="J82" s="11">
        <v>2292</v>
      </c>
      <c r="K82" s="11">
        <v>5217</v>
      </c>
      <c r="L82" s="11">
        <v>2463</v>
      </c>
      <c r="M82" s="12">
        <v>2754</v>
      </c>
      <c r="O82" s="9"/>
      <c r="P82" s="10"/>
      <c r="Q82" s="11" t="s">
        <v>446</v>
      </c>
      <c r="R82" s="11" t="s">
        <v>446</v>
      </c>
      <c r="S82" s="11" t="s">
        <v>446</v>
      </c>
      <c r="T82" s="12" t="s">
        <v>446</v>
      </c>
    </row>
    <row r="83" spans="1:20" x14ac:dyDescent="0.15">
      <c r="A83" s="13"/>
      <c r="B83" s="14"/>
      <c r="C83" s="11" t="s">
        <v>446</v>
      </c>
      <c r="D83" s="11" t="s">
        <v>446</v>
      </c>
      <c r="E83" s="11" t="s">
        <v>446</v>
      </c>
      <c r="F83" s="12" t="s">
        <v>446</v>
      </c>
      <c r="H83" s="9">
        <v>3700</v>
      </c>
      <c r="I83" s="10" t="s">
        <v>217</v>
      </c>
      <c r="J83" s="11">
        <v>1198</v>
      </c>
      <c r="K83" s="11">
        <v>2785</v>
      </c>
      <c r="L83" s="11">
        <v>1425</v>
      </c>
      <c r="M83" s="12">
        <v>1360</v>
      </c>
      <c r="O83" s="9"/>
      <c r="P83" s="10"/>
      <c r="Q83" s="11" t="s">
        <v>446</v>
      </c>
      <c r="R83" s="11" t="s">
        <v>446</v>
      </c>
      <c r="S83" s="11" t="s">
        <v>446</v>
      </c>
      <c r="T83" s="12" t="s">
        <v>446</v>
      </c>
    </row>
    <row r="84" spans="1:20" x14ac:dyDescent="0.15">
      <c r="A84" s="13"/>
      <c r="B84" s="14"/>
      <c r="C84" s="11" t="s">
        <v>446</v>
      </c>
      <c r="D84" s="11" t="s">
        <v>446</v>
      </c>
      <c r="E84" s="11" t="s">
        <v>446</v>
      </c>
      <c r="F84" s="12" t="s">
        <v>446</v>
      </c>
      <c r="H84" s="9">
        <v>3800</v>
      </c>
      <c r="I84" s="10" t="s">
        <v>218</v>
      </c>
      <c r="J84" s="11">
        <v>483</v>
      </c>
      <c r="K84" s="11">
        <v>1142</v>
      </c>
      <c r="L84" s="11">
        <v>556</v>
      </c>
      <c r="M84" s="12">
        <v>586</v>
      </c>
      <c r="O84" s="9"/>
      <c r="P84" s="10"/>
      <c r="Q84" s="11" t="s">
        <v>446</v>
      </c>
      <c r="R84" s="11" t="s">
        <v>446</v>
      </c>
      <c r="S84" s="11" t="s">
        <v>446</v>
      </c>
      <c r="T84" s="12" t="s">
        <v>446</v>
      </c>
    </row>
    <row r="85" spans="1:20" x14ac:dyDescent="0.15">
      <c r="A85" s="13"/>
      <c r="B85" s="14"/>
      <c r="C85" s="11" t="s">
        <v>446</v>
      </c>
      <c r="D85" s="11" t="s">
        <v>446</v>
      </c>
      <c r="E85" s="11" t="s">
        <v>446</v>
      </c>
      <c r="F85" s="12" t="s">
        <v>446</v>
      </c>
      <c r="H85" s="9">
        <v>3900</v>
      </c>
      <c r="I85" s="10" t="s">
        <v>219</v>
      </c>
      <c r="J85" s="11">
        <v>2044</v>
      </c>
      <c r="K85" s="11">
        <v>4460</v>
      </c>
      <c r="L85" s="11">
        <v>2303</v>
      </c>
      <c r="M85" s="12">
        <v>2157</v>
      </c>
      <c r="O85" s="9"/>
      <c r="P85" s="10"/>
      <c r="Q85" s="11" t="s">
        <v>446</v>
      </c>
      <c r="R85" s="11" t="s">
        <v>446</v>
      </c>
      <c r="S85" s="11" t="s">
        <v>446</v>
      </c>
      <c r="T85" s="12" t="s">
        <v>446</v>
      </c>
    </row>
    <row r="86" spans="1:20" x14ac:dyDescent="0.15">
      <c r="A86" s="13"/>
      <c r="B86" s="14"/>
      <c r="C86" s="11" t="s">
        <v>446</v>
      </c>
      <c r="D86" s="11" t="s">
        <v>446</v>
      </c>
      <c r="E86" s="11" t="s">
        <v>446</v>
      </c>
      <c r="F86" s="12" t="s">
        <v>446</v>
      </c>
      <c r="H86" s="9">
        <v>4201</v>
      </c>
      <c r="I86" s="10" t="s">
        <v>220</v>
      </c>
      <c r="J86" s="11">
        <v>520</v>
      </c>
      <c r="K86" s="11">
        <v>949</v>
      </c>
      <c r="L86" s="11">
        <v>509</v>
      </c>
      <c r="M86" s="12">
        <v>440</v>
      </c>
      <c r="O86" s="9"/>
      <c r="P86" s="10"/>
      <c r="Q86" s="11" t="s">
        <v>446</v>
      </c>
      <c r="R86" s="11" t="s">
        <v>446</v>
      </c>
      <c r="S86" s="11" t="s">
        <v>446</v>
      </c>
      <c r="T86" s="12" t="s">
        <v>446</v>
      </c>
    </row>
    <row r="87" spans="1:20" x14ac:dyDescent="0.15">
      <c r="A87" s="13"/>
      <c r="B87" s="14"/>
      <c r="C87" s="11" t="s">
        <v>446</v>
      </c>
      <c r="D87" s="11" t="s">
        <v>446</v>
      </c>
      <c r="E87" s="11" t="s">
        <v>446</v>
      </c>
      <c r="F87" s="12" t="s">
        <v>446</v>
      </c>
      <c r="H87" s="9">
        <v>4202</v>
      </c>
      <c r="I87" s="10" t="s">
        <v>221</v>
      </c>
      <c r="J87" s="11">
        <v>357</v>
      </c>
      <c r="K87" s="11">
        <v>756</v>
      </c>
      <c r="L87" s="11">
        <v>357</v>
      </c>
      <c r="M87" s="12">
        <v>399</v>
      </c>
      <c r="O87" s="9"/>
      <c r="P87" s="10"/>
      <c r="Q87" s="11" t="s">
        <v>446</v>
      </c>
      <c r="R87" s="11" t="s">
        <v>446</v>
      </c>
      <c r="S87" s="11" t="s">
        <v>446</v>
      </c>
      <c r="T87" s="12" t="s">
        <v>446</v>
      </c>
    </row>
    <row r="88" spans="1:20" x14ac:dyDescent="0.15">
      <c r="A88" s="13"/>
      <c r="B88" s="14"/>
      <c r="C88" s="11" t="s">
        <v>446</v>
      </c>
      <c r="D88" s="11" t="s">
        <v>446</v>
      </c>
      <c r="E88" s="11" t="s">
        <v>446</v>
      </c>
      <c r="F88" s="12" t="s">
        <v>446</v>
      </c>
      <c r="H88" s="9">
        <v>4203</v>
      </c>
      <c r="I88" s="10" t="s">
        <v>222</v>
      </c>
      <c r="J88" s="11">
        <v>317</v>
      </c>
      <c r="K88" s="11">
        <v>678</v>
      </c>
      <c r="L88" s="11">
        <v>319</v>
      </c>
      <c r="M88" s="12">
        <v>359</v>
      </c>
      <c r="O88" s="9"/>
      <c r="P88" s="10"/>
      <c r="Q88" s="11" t="s">
        <v>446</v>
      </c>
      <c r="R88" s="11" t="s">
        <v>446</v>
      </c>
      <c r="S88" s="11" t="s">
        <v>446</v>
      </c>
      <c r="T88" s="12" t="s">
        <v>446</v>
      </c>
    </row>
    <row r="89" spans="1:20" x14ac:dyDescent="0.15">
      <c r="A89" s="13"/>
      <c r="B89" s="14"/>
      <c r="C89" s="11" t="s">
        <v>446</v>
      </c>
      <c r="D89" s="11" t="s">
        <v>446</v>
      </c>
      <c r="E89" s="11" t="s">
        <v>446</v>
      </c>
      <c r="F89" s="12" t="s">
        <v>446</v>
      </c>
      <c r="H89" s="9">
        <v>4204</v>
      </c>
      <c r="I89" s="10" t="s">
        <v>223</v>
      </c>
      <c r="J89" s="11">
        <v>352</v>
      </c>
      <c r="K89" s="11">
        <v>713</v>
      </c>
      <c r="L89" s="11">
        <v>332</v>
      </c>
      <c r="M89" s="12">
        <v>381</v>
      </c>
      <c r="O89" s="9"/>
      <c r="P89" s="10"/>
      <c r="Q89" s="11" t="s">
        <v>446</v>
      </c>
      <c r="R89" s="11" t="s">
        <v>446</v>
      </c>
      <c r="S89" s="11" t="s">
        <v>446</v>
      </c>
      <c r="T89" s="12" t="s">
        <v>446</v>
      </c>
    </row>
    <row r="90" spans="1:20" x14ac:dyDescent="0.15">
      <c r="A90" s="13"/>
      <c r="B90" s="14"/>
      <c r="C90" s="11" t="s">
        <v>446</v>
      </c>
      <c r="D90" s="11" t="s">
        <v>446</v>
      </c>
      <c r="E90" s="11" t="s">
        <v>446</v>
      </c>
      <c r="F90" s="12" t="s">
        <v>446</v>
      </c>
      <c r="H90" s="9">
        <v>4205</v>
      </c>
      <c r="I90" s="10" t="s">
        <v>224</v>
      </c>
      <c r="J90" s="11">
        <v>248</v>
      </c>
      <c r="K90" s="11">
        <v>577</v>
      </c>
      <c r="L90" s="11">
        <v>280</v>
      </c>
      <c r="M90" s="12">
        <v>297</v>
      </c>
      <c r="O90" s="9"/>
      <c r="P90" s="29"/>
      <c r="Q90" s="11" t="s">
        <v>446</v>
      </c>
      <c r="R90" s="11" t="s">
        <v>446</v>
      </c>
      <c r="S90" s="11" t="s">
        <v>446</v>
      </c>
      <c r="T90" s="12" t="s">
        <v>446</v>
      </c>
    </row>
    <row r="91" spans="1:20" x14ac:dyDescent="0.15">
      <c r="A91" s="13"/>
      <c r="B91" s="14"/>
      <c r="C91" s="11" t="s">
        <v>446</v>
      </c>
      <c r="D91" s="11" t="s">
        <v>446</v>
      </c>
      <c r="E91" s="11" t="s">
        <v>446</v>
      </c>
      <c r="F91" s="12" t="s">
        <v>446</v>
      </c>
      <c r="H91" s="9">
        <v>4206</v>
      </c>
      <c r="I91" s="10" t="s">
        <v>225</v>
      </c>
      <c r="J91" s="11">
        <v>301</v>
      </c>
      <c r="K91" s="11">
        <v>696</v>
      </c>
      <c r="L91" s="11">
        <v>350</v>
      </c>
      <c r="M91" s="12">
        <v>346</v>
      </c>
      <c r="O91" s="9"/>
      <c r="P91" s="29"/>
      <c r="Q91" s="11" t="s">
        <v>446</v>
      </c>
      <c r="R91" s="11" t="s">
        <v>446</v>
      </c>
      <c r="S91" s="11" t="s">
        <v>446</v>
      </c>
      <c r="T91" s="12" t="s">
        <v>446</v>
      </c>
    </row>
    <row r="92" spans="1:20" x14ac:dyDescent="0.15">
      <c r="A92" s="13"/>
      <c r="B92" s="14"/>
      <c r="C92" s="11" t="s">
        <v>446</v>
      </c>
      <c r="D92" s="11" t="s">
        <v>446</v>
      </c>
      <c r="E92" s="11" t="s">
        <v>446</v>
      </c>
      <c r="F92" s="12" t="s">
        <v>446</v>
      </c>
      <c r="H92" s="9">
        <v>4207</v>
      </c>
      <c r="I92" s="10" t="s">
        <v>226</v>
      </c>
      <c r="J92" s="11">
        <v>76</v>
      </c>
      <c r="K92" s="11">
        <v>179</v>
      </c>
      <c r="L92" s="11">
        <v>82</v>
      </c>
      <c r="M92" s="12">
        <v>97</v>
      </c>
      <c r="O92" s="9"/>
      <c r="P92" s="10"/>
      <c r="Q92" s="11" t="s">
        <v>446</v>
      </c>
      <c r="R92" s="11" t="s">
        <v>446</v>
      </c>
      <c r="S92" s="11" t="s">
        <v>446</v>
      </c>
      <c r="T92" s="12" t="s">
        <v>446</v>
      </c>
    </row>
    <row r="93" spans="1:20" x14ac:dyDescent="0.15">
      <c r="A93" s="13"/>
      <c r="B93" s="14"/>
      <c r="C93" s="11" t="s">
        <v>446</v>
      </c>
      <c r="D93" s="11" t="s">
        <v>446</v>
      </c>
      <c r="E93" s="11" t="s">
        <v>446</v>
      </c>
      <c r="F93" s="12" t="s">
        <v>446</v>
      </c>
      <c r="H93" s="9">
        <v>2002</v>
      </c>
      <c r="I93" s="10" t="s">
        <v>227</v>
      </c>
      <c r="J93" s="11">
        <v>17</v>
      </c>
      <c r="K93" s="11">
        <v>17</v>
      </c>
      <c r="L93" s="11">
        <v>17</v>
      </c>
      <c r="M93" s="12">
        <v>0</v>
      </c>
      <c r="O93" s="9"/>
      <c r="P93" s="10"/>
      <c r="Q93" s="11" t="s">
        <v>446</v>
      </c>
      <c r="R93" s="11" t="s">
        <v>446</v>
      </c>
      <c r="S93" s="11" t="s">
        <v>446</v>
      </c>
      <c r="T93" s="12" t="s">
        <v>446</v>
      </c>
    </row>
    <row r="94" spans="1:20" x14ac:dyDescent="0.15">
      <c r="A94" s="13"/>
      <c r="B94" s="14"/>
      <c r="C94" s="11" t="s">
        <v>446</v>
      </c>
      <c r="D94" s="11" t="s">
        <v>446</v>
      </c>
      <c r="E94" s="11" t="s">
        <v>446</v>
      </c>
      <c r="F94" s="12" t="s">
        <v>446</v>
      </c>
      <c r="H94" s="9"/>
      <c r="I94" s="10"/>
      <c r="J94" s="11" t="s">
        <v>446</v>
      </c>
      <c r="K94" s="11" t="s">
        <v>446</v>
      </c>
      <c r="L94" s="11" t="s">
        <v>446</v>
      </c>
      <c r="M94" s="12" t="s">
        <v>446</v>
      </c>
      <c r="O94" s="9"/>
      <c r="P94" s="10"/>
      <c r="Q94" s="11" t="s">
        <v>446</v>
      </c>
      <c r="R94" s="11" t="s">
        <v>446</v>
      </c>
      <c r="S94" s="11" t="s">
        <v>446</v>
      </c>
      <c r="T94" s="12" t="s">
        <v>446</v>
      </c>
    </row>
    <row r="95" spans="1:20" x14ac:dyDescent="0.15">
      <c r="A95" s="13"/>
      <c r="B95" s="14"/>
      <c r="C95" s="11" t="s">
        <v>446</v>
      </c>
      <c r="D95" s="11" t="s">
        <v>446</v>
      </c>
      <c r="E95" s="11" t="s">
        <v>446</v>
      </c>
      <c r="F95" s="12" t="s">
        <v>446</v>
      </c>
      <c r="H95" s="9"/>
      <c r="I95" s="10"/>
      <c r="J95" s="11" t="s">
        <v>446</v>
      </c>
      <c r="K95" s="11" t="s">
        <v>446</v>
      </c>
      <c r="L95" s="11" t="s">
        <v>446</v>
      </c>
      <c r="M95" s="12" t="s">
        <v>446</v>
      </c>
      <c r="O95" s="9"/>
      <c r="P95" s="10"/>
      <c r="Q95" s="11" t="s">
        <v>446</v>
      </c>
      <c r="R95" s="11" t="s">
        <v>446</v>
      </c>
      <c r="S95" s="11" t="s">
        <v>446</v>
      </c>
      <c r="T95" s="12" t="s">
        <v>446</v>
      </c>
    </row>
    <row r="96" spans="1:20" x14ac:dyDescent="0.15">
      <c r="A96" s="13"/>
      <c r="B96" s="14"/>
      <c r="C96" s="11" t="s">
        <v>446</v>
      </c>
      <c r="D96" s="11" t="s">
        <v>446</v>
      </c>
      <c r="E96" s="11" t="s">
        <v>446</v>
      </c>
      <c r="F96" s="12" t="s">
        <v>446</v>
      </c>
      <c r="H96" s="9"/>
      <c r="I96" s="10"/>
      <c r="J96" s="11" t="s">
        <v>446</v>
      </c>
      <c r="K96" s="11" t="s">
        <v>446</v>
      </c>
      <c r="L96" s="11" t="s">
        <v>446</v>
      </c>
      <c r="M96" s="12" t="s">
        <v>446</v>
      </c>
      <c r="O96" s="9"/>
      <c r="P96" s="10"/>
      <c r="Q96" s="11" t="s">
        <v>446</v>
      </c>
      <c r="R96" s="11" t="s">
        <v>446</v>
      </c>
      <c r="S96" s="11" t="s">
        <v>446</v>
      </c>
      <c r="T96" s="12" t="s">
        <v>446</v>
      </c>
    </row>
    <row r="97" spans="1:20" x14ac:dyDescent="0.15">
      <c r="A97" s="17"/>
      <c r="B97" s="18"/>
      <c r="C97" s="19" t="s">
        <v>446</v>
      </c>
      <c r="D97" s="19" t="s">
        <v>446</v>
      </c>
      <c r="E97" s="19" t="s">
        <v>446</v>
      </c>
      <c r="F97" s="20" t="s">
        <v>446</v>
      </c>
      <c r="H97" s="15"/>
      <c r="I97" s="16"/>
      <c r="J97" s="11" t="s">
        <v>446</v>
      </c>
      <c r="K97" s="11" t="s">
        <v>446</v>
      </c>
      <c r="L97" s="11" t="s">
        <v>446</v>
      </c>
      <c r="M97" s="12" t="s">
        <v>446</v>
      </c>
      <c r="O97" s="15"/>
      <c r="P97" s="16"/>
      <c r="Q97" s="11" t="s">
        <v>446</v>
      </c>
      <c r="R97" s="11" t="s">
        <v>446</v>
      </c>
      <c r="S97" s="11" t="s">
        <v>446</v>
      </c>
      <c r="T97" s="12" t="s">
        <v>446</v>
      </c>
    </row>
    <row r="98" spans="1:20" ht="13.5" customHeight="1" x14ac:dyDescent="0.15">
      <c r="A98" s="23">
        <v>1</v>
      </c>
      <c r="B98" s="24" t="s">
        <v>228</v>
      </c>
      <c r="C98" s="25">
        <v>14198</v>
      </c>
      <c r="D98" s="25">
        <v>29613</v>
      </c>
      <c r="E98" s="25">
        <v>15519</v>
      </c>
      <c r="F98" s="26">
        <v>14094</v>
      </c>
      <c r="H98" s="23">
        <v>2</v>
      </c>
      <c r="I98" s="24" t="s">
        <v>229</v>
      </c>
      <c r="J98" s="25">
        <v>24834</v>
      </c>
      <c r="K98" s="25">
        <v>52168</v>
      </c>
      <c r="L98" s="25">
        <v>26777</v>
      </c>
      <c r="M98" s="26">
        <v>25391</v>
      </c>
      <c r="O98" s="23">
        <v>4</v>
      </c>
      <c r="P98" s="24" t="s">
        <v>230</v>
      </c>
      <c r="Q98" s="25">
        <v>6190</v>
      </c>
      <c r="R98" s="25">
        <v>14503</v>
      </c>
      <c r="S98" s="25">
        <v>7304</v>
      </c>
      <c r="T98" s="26">
        <v>7199</v>
      </c>
    </row>
    <row r="99" spans="1:20" ht="14.25" x14ac:dyDescent="0.15">
      <c r="A99" s="44" t="s">
        <v>450</v>
      </c>
      <c r="B99" s="44"/>
      <c r="C99" s="44"/>
      <c r="D99" s="44"/>
      <c r="E99" s="44"/>
      <c r="F99" s="44"/>
      <c r="H99" s="27"/>
      <c r="O99" s="27"/>
    </row>
    <row r="100" spans="1:20" x14ac:dyDescent="0.15">
      <c r="A100" s="5" t="s">
        <v>412</v>
      </c>
      <c r="B100" s="6" t="s">
        <v>2</v>
      </c>
      <c r="C100" s="6" t="s">
        <v>3</v>
      </c>
      <c r="D100" s="6" t="s">
        <v>4</v>
      </c>
      <c r="E100" s="6" t="s">
        <v>5</v>
      </c>
      <c r="F100" s="7" t="s">
        <v>6</v>
      </c>
      <c r="H100" s="5" t="s">
        <v>412</v>
      </c>
      <c r="I100" s="6" t="s">
        <v>2</v>
      </c>
      <c r="J100" s="6" t="s">
        <v>3</v>
      </c>
      <c r="K100" s="6" t="s">
        <v>4</v>
      </c>
      <c r="L100" s="6" t="s">
        <v>5</v>
      </c>
      <c r="M100" s="7" t="s">
        <v>6</v>
      </c>
      <c r="O100" s="5" t="s">
        <v>412</v>
      </c>
      <c r="P100" s="6" t="s">
        <v>2</v>
      </c>
      <c r="Q100" s="6" t="s">
        <v>3</v>
      </c>
      <c r="R100" s="6" t="s">
        <v>4</v>
      </c>
      <c r="S100" s="6" t="s">
        <v>5</v>
      </c>
      <c r="T100" s="7" t="s">
        <v>6</v>
      </c>
    </row>
    <row r="101" spans="1:20" x14ac:dyDescent="0.15">
      <c r="A101" s="9">
        <v>10900</v>
      </c>
      <c r="B101" s="10" t="s">
        <v>231</v>
      </c>
      <c r="C101" s="11">
        <v>66</v>
      </c>
      <c r="D101" s="11">
        <v>160</v>
      </c>
      <c r="E101" s="11">
        <v>75</v>
      </c>
      <c r="F101" s="12">
        <v>85</v>
      </c>
      <c r="H101" s="9">
        <v>4001</v>
      </c>
      <c r="I101" s="10" t="s">
        <v>232</v>
      </c>
      <c r="J101" s="11">
        <v>407</v>
      </c>
      <c r="K101" s="11">
        <v>1112</v>
      </c>
      <c r="L101" s="11">
        <v>558</v>
      </c>
      <c r="M101" s="12">
        <v>554</v>
      </c>
      <c r="O101" s="9">
        <v>13400</v>
      </c>
      <c r="P101" s="10" t="s">
        <v>233</v>
      </c>
      <c r="Q101" s="11">
        <v>17</v>
      </c>
      <c r="R101" s="11">
        <v>36</v>
      </c>
      <c r="S101" s="11">
        <v>20</v>
      </c>
      <c r="T101" s="12">
        <v>16</v>
      </c>
    </row>
    <row r="102" spans="1:20" x14ac:dyDescent="0.15">
      <c r="A102" s="9">
        <v>11000</v>
      </c>
      <c r="B102" s="10" t="s">
        <v>234</v>
      </c>
      <c r="C102" s="11">
        <v>991</v>
      </c>
      <c r="D102" s="11">
        <v>2149</v>
      </c>
      <c r="E102" s="11">
        <v>1097</v>
      </c>
      <c r="F102" s="12">
        <v>1052</v>
      </c>
      <c r="H102" s="9">
        <v>4002</v>
      </c>
      <c r="I102" s="10" t="s">
        <v>235</v>
      </c>
      <c r="J102" s="11">
        <v>613</v>
      </c>
      <c r="K102" s="11">
        <v>1109</v>
      </c>
      <c r="L102" s="11">
        <v>560</v>
      </c>
      <c r="M102" s="12">
        <v>549</v>
      </c>
      <c r="O102" s="9">
        <v>13500</v>
      </c>
      <c r="P102" s="10" t="s">
        <v>236</v>
      </c>
      <c r="Q102" s="11">
        <v>1164</v>
      </c>
      <c r="R102" s="11">
        <v>2622</v>
      </c>
      <c r="S102" s="11">
        <v>1354</v>
      </c>
      <c r="T102" s="12">
        <v>1268</v>
      </c>
    </row>
    <row r="103" spans="1:20" x14ac:dyDescent="0.15">
      <c r="A103" s="9">
        <v>11051</v>
      </c>
      <c r="B103" s="10" t="s">
        <v>237</v>
      </c>
      <c r="C103" s="11">
        <v>222</v>
      </c>
      <c r="D103" s="11">
        <v>573</v>
      </c>
      <c r="E103" s="11">
        <v>286</v>
      </c>
      <c r="F103" s="12">
        <v>287</v>
      </c>
      <c r="H103" s="9">
        <v>4003</v>
      </c>
      <c r="I103" s="10" t="s">
        <v>238</v>
      </c>
      <c r="J103" s="11">
        <v>1106</v>
      </c>
      <c r="K103" s="11">
        <v>2717</v>
      </c>
      <c r="L103" s="11">
        <v>1450</v>
      </c>
      <c r="M103" s="12">
        <v>1267</v>
      </c>
      <c r="O103" s="9">
        <v>13600</v>
      </c>
      <c r="P103" s="10" t="s">
        <v>239</v>
      </c>
      <c r="Q103" s="11">
        <v>801</v>
      </c>
      <c r="R103" s="11">
        <v>1800</v>
      </c>
      <c r="S103" s="11">
        <v>901</v>
      </c>
      <c r="T103" s="12">
        <v>899</v>
      </c>
    </row>
    <row r="104" spans="1:20" x14ac:dyDescent="0.15">
      <c r="A104" s="9">
        <v>11052</v>
      </c>
      <c r="B104" s="10" t="s">
        <v>240</v>
      </c>
      <c r="C104" s="11">
        <v>155</v>
      </c>
      <c r="D104" s="11">
        <v>411</v>
      </c>
      <c r="E104" s="11">
        <v>205</v>
      </c>
      <c r="F104" s="12">
        <v>206</v>
      </c>
      <c r="H104" s="9">
        <v>4004</v>
      </c>
      <c r="I104" s="10" t="s">
        <v>241</v>
      </c>
      <c r="J104" s="11">
        <v>855</v>
      </c>
      <c r="K104" s="11">
        <v>2088</v>
      </c>
      <c r="L104" s="11">
        <v>1126</v>
      </c>
      <c r="M104" s="12">
        <v>962</v>
      </c>
      <c r="O104" s="9">
        <v>13700</v>
      </c>
      <c r="P104" s="10" t="s">
        <v>242</v>
      </c>
      <c r="Q104" s="11">
        <v>1332</v>
      </c>
      <c r="R104" s="11">
        <v>2961</v>
      </c>
      <c r="S104" s="11">
        <v>1491</v>
      </c>
      <c r="T104" s="12">
        <v>1470</v>
      </c>
    </row>
    <row r="105" spans="1:20" x14ac:dyDescent="0.15">
      <c r="A105" s="9">
        <v>11053</v>
      </c>
      <c r="B105" s="10" t="s">
        <v>243</v>
      </c>
      <c r="C105" s="11">
        <v>323</v>
      </c>
      <c r="D105" s="11">
        <v>946</v>
      </c>
      <c r="E105" s="11">
        <v>492</v>
      </c>
      <c r="F105" s="12">
        <v>454</v>
      </c>
      <c r="H105" s="9">
        <v>4005</v>
      </c>
      <c r="I105" s="10" t="s">
        <v>244</v>
      </c>
      <c r="J105" s="11">
        <v>302</v>
      </c>
      <c r="K105" s="11">
        <v>579</v>
      </c>
      <c r="L105" s="11">
        <v>319</v>
      </c>
      <c r="M105" s="12">
        <v>260</v>
      </c>
      <c r="O105" s="9">
        <v>13800</v>
      </c>
      <c r="P105" s="10" t="s">
        <v>245</v>
      </c>
      <c r="Q105" s="11">
        <v>69</v>
      </c>
      <c r="R105" s="11">
        <v>146</v>
      </c>
      <c r="S105" s="11">
        <v>77</v>
      </c>
      <c r="T105" s="12">
        <v>69</v>
      </c>
    </row>
    <row r="106" spans="1:20" x14ac:dyDescent="0.15">
      <c r="A106" s="9">
        <v>11100</v>
      </c>
      <c r="B106" s="10" t="s">
        <v>246</v>
      </c>
      <c r="C106" s="11">
        <v>156</v>
      </c>
      <c r="D106" s="11">
        <v>382</v>
      </c>
      <c r="E106" s="11">
        <v>178</v>
      </c>
      <c r="F106" s="12">
        <v>204</v>
      </c>
      <c r="H106" s="9">
        <v>4101</v>
      </c>
      <c r="I106" s="10" t="s">
        <v>247</v>
      </c>
      <c r="J106" s="11">
        <v>364</v>
      </c>
      <c r="K106" s="11">
        <v>974</v>
      </c>
      <c r="L106" s="11">
        <v>477</v>
      </c>
      <c r="M106" s="12">
        <v>497</v>
      </c>
      <c r="O106" s="9">
        <v>13900</v>
      </c>
      <c r="P106" s="10" t="s">
        <v>248</v>
      </c>
      <c r="Q106" s="11">
        <v>414</v>
      </c>
      <c r="R106" s="11">
        <v>940</v>
      </c>
      <c r="S106" s="11">
        <v>467</v>
      </c>
      <c r="T106" s="12">
        <v>473</v>
      </c>
    </row>
    <row r="107" spans="1:20" x14ac:dyDescent="0.15">
      <c r="A107" s="9">
        <v>11200</v>
      </c>
      <c r="B107" s="10" t="s">
        <v>249</v>
      </c>
      <c r="C107" s="11">
        <v>124</v>
      </c>
      <c r="D107" s="11">
        <v>280</v>
      </c>
      <c r="E107" s="11">
        <v>140</v>
      </c>
      <c r="F107" s="12">
        <v>140</v>
      </c>
      <c r="H107" s="9">
        <v>4102</v>
      </c>
      <c r="I107" s="10" t="s">
        <v>250</v>
      </c>
      <c r="J107" s="11">
        <v>389</v>
      </c>
      <c r="K107" s="11">
        <v>1115</v>
      </c>
      <c r="L107" s="11">
        <v>554</v>
      </c>
      <c r="M107" s="12">
        <v>561</v>
      </c>
      <c r="O107" s="9">
        <v>14000</v>
      </c>
      <c r="P107" s="10" t="s">
        <v>251</v>
      </c>
      <c r="Q107" s="11">
        <v>97</v>
      </c>
      <c r="R107" s="11">
        <v>239</v>
      </c>
      <c r="S107" s="11">
        <v>119</v>
      </c>
      <c r="T107" s="12">
        <v>120</v>
      </c>
    </row>
    <row r="108" spans="1:20" x14ac:dyDescent="0.15">
      <c r="A108" s="9">
        <v>11300</v>
      </c>
      <c r="B108" s="10" t="s">
        <v>252</v>
      </c>
      <c r="C108" s="11">
        <v>83</v>
      </c>
      <c r="D108" s="11">
        <v>202</v>
      </c>
      <c r="E108" s="11">
        <v>107</v>
      </c>
      <c r="F108" s="12">
        <v>95</v>
      </c>
      <c r="H108" s="9">
        <v>4103</v>
      </c>
      <c r="I108" s="10" t="s">
        <v>253</v>
      </c>
      <c r="J108" s="11">
        <v>711</v>
      </c>
      <c r="K108" s="11">
        <v>1212</v>
      </c>
      <c r="L108" s="11">
        <v>791</v>
      </c>
      <c r="M108" s="12">
        <v>421</v>
      </c>
      <c r="O108" s="9">
        <v>14100</v>
      </c>
      <c r="P108" s="10" t="s">
        <v>254</v>
      </c>
      <c r="Q108" s="11">
        <v>225</v>
      </c>
      <c r="R108" s="11">
        <v>525</v>
      </c>
      <c r="S108" s="11">
        <v>275</v>
      </c>
      <c r="T108" s="12">
        <v>250</v>
      </c>
    </row>
    <row r="109" spans="1:20" x14ac:dyDescent="0.15">
      <c r="A109" s="9">
        <v>11400</v>
      </c>
      <c r="B109" s="10" t="s">
        <v>255</v>
      </c>
      <c r="C109" s="11">
        <v>57</v>
      </c>
      <c r="D109" s="11">
        <v>144</v>
      </c>
      <c r="E109" s="11">
        <v>76</v>
      </c>
      <c r="F109" s="12">
        <v>68</v>
      </c>
      <c r="H109" s="9">
        <v>4104</v>
      </c>
      <c r="I109" s="10" t="s">
        <v>256</v>
      </c>
      <c r="J109" s="11">
        <v>330</v>
      </c>
      <c r="K109" s="11">
        <v>778</v>
      </c>
      <c r="L109" s="11">
        <v>372</v>
      </c>
      <c r="M109" s="12">
        <v>406</v>
      </c>
      <c r="O109" s="9">
        <v>14200</v>
      </c>
      <c r="P109" s="10" t="s">
        <v>257</v>
      </c>
      <c r="Q109" s="11">
        <v>774</v>
      </c>
      <c r="R109" s="11">
        <v>1765</v>
      </c>
      <c r="S109" s="11">
        <v>905</v>
      </c>
      <c r="T109" s="12">
        <v>860</v>
      </c>
    </row>
    <row r="110" spans="1:20" x14ac:dyDescent="0.15">
      <c r="A110" s="9">
        <v>11500</v>
      </c>
      <c r="B110" s="10" t="s">
        <v>258</v>
      </c>
      <c r="C110" s="11">
        <v>1626</v>
      </c>
      <c r="D110" s="11">
        <v>3527</v>
      </c>
      <c r="E110" s="11">
        <v>1710</v>
      </c>
      <c r="F110" s="12">
        <v>1817</v>
      </c>
      <c r="H110" s="9">
        <v>4105</v>
      </c>
      <c r="I110" s="10" t="s">
        <v>259</v>
      </c>
      <c r="J110" s="11">
        <v>150</v>
      </c>
      <c r="K110" s="11">
        <v>324</v>
      </c>
      <c r="L110" s="11">
        <v>159</v>
      </c>
      <c r="M110" s="12">
        <v>165</v>
      </c>
      <c r="O110" s="9">
        <v>14300</v>
      </c>
      <c r="P110" s="10" t="s">
        <v>260</v>
      </c>
      <c r="Q110" s="11">
        <v>325</v>
      </c>
      <c r="R110" s="11">
        <v>785</v>
      </c>
      <c r="S110" s="11">
        <v>407</v>
      </c>
      <c r="T110" s="12">
        <v>378</v>
      </c>
    </row>
    <row r="111" spans="1:20" x14ac:dyDescent="0.15">
      <c r="A111" s="9">
        <v>11600</v>
      </c>
      <c r="B111" s="10" t="s">
        <v>261</v>
      </c>
      <c r="C111" s="11">
        <v>36</v>
      </c>
      <c r="D111" s="11">
        <v>94</v>
      </c>
      <c r="E111" s="11">
        <v>52</v>
      </c>
      <c r="F111" s="12">
        <v>42</v>
      </c>
      <c r="H111" s="9"/>
      <c r="I111" s="10"/>
      <c r="J111" s="11" t="s">
        <v>446</v>
      </c>
      <c r="K111" s="11" t="s">
        <v>446</v>
      </c>
      <c r="L111" s="11" t="s">
        <v>446</v>
      </c>
      <c r="M111" s="12" t="s">
        <v>446</v>
      </c>
      <c r="O111" s="9">
        <v>14400</v>
      </c>
      <c r="P111" s="10" t="s">
        <v>262</v>
      </c>
      <c r="Q111" s="11">
        <v>80</v>
      </c>
      <c r="R111" s="11">
        <v>182</v>
      </c>
      <c r="S111" s="11">
        <v>95</v>
      </c>
      <c r="T111" s="12">
        <v>87</v>
      </c>
    </row>
    <row r="112" spans="1:20" x14ac:dyDescent="0.15">
      <c r="A112" s="9">
        <v>11700</v>
      </c>
      <c r="B112" s="10" t="s">
        <v>263</v>
      </c>
      <c r="C112" s="11">
        <v>52</v>
      </c>
      <c r="D112" s="11">
        <v>126</v>
      </c>
      <c r="E112" s="11">
        <v>64</v>
      </c>
      <c r="F112" s="12">
        <v>62</v>
      </c>
      <c r="H112" s="9"/>
      <c r="I112" s="10"/>
      <c r="J112" s="11" t="s">
        <v>446</v>
      </c>
      <c r="K112" s="11" t="s">
        <v>446</v>
      </c>
      <c r="L112" s="11" t="s">
        <v>446</v>
      </c>
      <c r="M112" s="12" t="s">
        <v>446</v>
      </c>
      <c r="O112" s="9">
        <v>14500</v>
      </c>
      <c r="P112" s="10" t="s">
        <v>264</v>
      </c>
      <c r="Q112" s="11">
        <v>186</v>
      </c>
      <c r="R112" s="11">
        <v>444</v>
      </c>
      <c r="S112" s="11">
        <v>205</v>
      </c>
      <c r="T112" s="12">
        <v>239</v>
      </c>
    </row>
    <row r="113" spans="1:20" x14ac:dyDescent="0.15">
      <c r="A113" s="9">
        <v>11800</v>
      </c>
      <c r="B113" s="10" t="s">
        <v>265</v>
      </c>
      <c r="C113" s="11">
        <v>52</v>
      </c>
      <c r="D113" s="11">
        <v>110</v>
      </c>
      <c r="E113" s="11">
        <v>51</v>
      </c>
      <c r="F113" s="12">
        <v>59</v>
      </c>
      <c r="H113" s="9"/>
      <c r="I113" s="10"/>
      <c r="J113" s="11" t="s">
        <v>446</v>
      </c>
      <c r="K113" s="11" t="s">
        <v>446</v>
      </c>
      <c r="L113" s="11" t="s">
        <v>446</v>
      </c>
      <c r="M113" s="12" t="s">
        <v>446</v>
      </c>
      <c r="O113" s="9">
        <v>14600</v>
      </c>
      <c r="P113" s="10" t="s">
        <v>266</v>
      </c>
      <c r="Q113" s="11">
        <v>913</v>
      </c>
      <c r="R113" s="11">
        <v>1896</v>
      </c>
      <c r="S113" s="11">
        <v>951</v>
      </c>
      <c r="T113" s="12">
        <v>945</v>
      </c>
    </row>
    <row r="114" spans="1:20" x14ac:dyDescent="0.15">
      <c r="A114" s="9">
        <v>11900</v>
      </c>
      <c r="B114" s="10" t="s">
        <v>267</v>
      </c>
      <c r="C114" s="11">
        <v>113</v>
      </c>
      <c r="D114" s="11">
        <v>289</v>
      </c>
      <c r="E114" s="11">
        <v>134</v>
      </c>
      <c r="F114" s="12">
        <v>155</v>
      </c>
      <c r="H114" s="9"/>
      <c r="I114" s="10"/>
      <c r="J114" s="11" t="s">
        <v>446</v>
      </c>
      <c r="K114" s="11" t="s">
        <v>446</v>
      </c>
      <c r="L114" s="11" t="s">
        <v>446</v>
      </c>
      <c r="M114" s="12" t="s">
        <v>446</v>
      </c>
      <c r="O114" s="9">
        <v>14700</v>
      </c>
      <c r="P114" s="10" t="s">
        <v>268</v>
      </c>
      <c r="Q114" s="11">
        <v>749</v>
      </c>
      <c r="R114" s="11">
        <v>1637</v>
      </c>
      <c r="S114" s="11">
        <v>812</v>
      </c>
      <c r="T114" s="12">
        <v>825</v>
      </c>
    </row>
    <row r="115" spans="1:20" x14ac:dyDescent="0.15">
      <c r="A115" s="9">
        <v>12000</v>
      </c>
      <c r="B115" s="10" t="s">
        <v>269</v>
      </c>
      <c r="C115" s="11">
        <v>165</v>
      </c>
      <c r="D115" s="11">
        <v>408</v>
      </c>
      <c r="E115" s="11">
        <v>204</v>
      </c>
      <c r="F115" s="12">
        <v>204</v>
      </c>
      <c r="H115" s="9"/>
      <c r="I115" s="10"/>
      <c r="J115" s="11" t="s">
        <v>446</v>
      </c>
      <c r="K115" s="11" t="s">
        <v>446</v>
      </c>
      <c r="L115" s="11" t="s">
        <v>446</v>
      </c>
      <c r="M115" s="12" t="s">
        <v>446</v>
      </c>
      <c r="O115" s="9">
        <v>14800</v>
      </c>
      <c r="P115" s="10" t="s">
        <v>270</v>
      </c>
      <c r="Q115" s="11">
        <v>29</v>
      </c>
      <c r="R115" s="11">
        <v>79</v>
      </c>
      <c r="S115" s="11">
        <v>39</v>
      </c>
      <c r="T115" s="12">
        <v>40</v>
      </c>
    </row>
    <row r="116" spans="1:20" x14ac:dyDescent="0.15">
      <c r="A116" s="9">
        <v>12100</v>
      </c>
      <c r="B116" s="10" t="s">
        <v>271</v>
      </c>
      <c r="C116" s="11">
        <v>67</v>
      </c>
      <c r="D116" s="11">
        <v>173</v>
      </c>
      <c r="E116" s="11">
        <v>88</v>
      </c>
      <c r="F116" s="12">
        <v>85</v>
      </c>
      <c r="H116" s="9"/>
      <c r="I116" s="10"/>
      <c r="J116" s="11" t="s">
        <v>446</v>
      </c>
      <c r="K116" s="11" t="s">
        <v>446</v>
      </c>
      <c r="L116" s="11" t="s">
        <v>446</v>
      </c>
      <c r="M116" s="12" t="s">
        <v>446</v>
      </c>
      <c r="O116" s="9">
        <v>14900</v>
      </c>
      <c r="P116" s="10" t="s">
        <v>272</v>
      </c>
      <c r="Q116" s="11">
        <v>13</v>
      </c>
      <c r="R116" s="11">
        <v>29</v>
      </c>
      <c r="S116" s="11">
        <v>19</v>
      </c>
      <c r="T116" s="12">
        <v>10</v>
      </c>
    </row>
    <row r="117" spans="1:20" x14ac:dyDescent="0.15">
      <c r="A117" s="9">
        <v>12200</v>
      </c>
      <c r="B117" s="10" t="s">
        <v>273</v>
      </c>
      <c r="C117" s="11">
        <v>30</v>
      </c>
      <c r="D117" s="11">
        <v>75</v>
      </c>
      <c r="E117" s="11">
        <v>37</v>
      </c>
      <c r="F117" s="12">
        <v>38</v>
      </c>
      <c r="H117" s="9"/>
      <c r="I117" s="10"/>
      <c r="J117" s="11" t="s">
        <v>446</v>
      </c>
      <c r="K117" s="11" t="s">
        <v>446</v>
      </c>
      <c r="L117" s="11" t="s">
        <v>446</v>
      </c>
      <c r="M117" s="12" t="s">
        <v>446</v>
      </c>
      <c r="O117" s="9">
        <v>15000</v>
      </c>
      <c r="P117" s="10" t="s">
        <v>274</v>
      </c>
      <c r="Q117" s="11">
        <v>52</v>
      </c>
      <c r="R117" s="11">
        <v>96</v>
      </c>
      <c r="S117" s="11">
        <v>47</v>
      </c>
      <c r="T117" s="12">
        <v>49</v>
      </c>
    </row>
    <row r="118" spans="1:20" x14ac:dyDescent="0.15">
      <c r="A118" s="9">
        <v>12300</v>
      </c>
      <c r="B118" s="10" t="s">
        <v>275</v>
      </c>
      <c r="C118" s="11">
        <v>724</v>
      </c>
      <c r="D118" s="11">
        <v>1621</v>
      </c>
      <c r="E118" s="11">
        <v>817</v>
      </c>
      <c r="F118" s="12">
        <v>804</v>
      </c>
      <c r="H118" s="9"/>
      <c r="I118" s="10"/>
      <c r="J118" s="11" t="s">
        <v>446</v>
      </c>
      <c r="K118" s="11" t="s">
        <v>446</v>
      </c>
      <c r="L118" s="11" t="s">
        <v>446</v>
      </c>
      <c r="M118" s="12" t="s">
        <v>446</v>
      </c>
      <c r="O118" s="9">
        <v>15100</v>
      </c>
      <c r="P118" s="10" t="s">
        <v>276</v>
      </c>
      <c r="Q118" s="11">
        <v>67</v>
      </c>
      <c r="R118" s="11">
        <v>169</v>
      </c>
      <c r="S118" s="11">
        <v>85</v>
      </c>
      <c r="T118" s="12">
        <v>84</v>
      </c>
    </row>
    <row r="119" spans="1:20" x14ac:dyDescent="0.15">
      <c r="A119" s="9">
        <v>12400</v>
      </c>
      <c r="B119" s="10" t="s">
        <v>277</v>
      </c>
      <c r="C119" s="11">
        <v>244</v>
      </c>
      <c r="D119" s="11">
        <v>466</v>
      </c>
      <c r="E119" s="11">
        <v>257</v>
      </c>
      <c r="F119" s="12">
        <v>209</v>
      </c>
      <c r="H119" s="9"/>
      <c r="I119" s="10"/>
      <c r="J119" s="11" t="s">
        <v>446</v>
      </c>
      <c r="K119" s="11" t="s">
        <v>446</v>
      </c>
      <c r="L119" s="11" t="s">
        <v>446</v>
      </c>
      <c r="M119" s="12" t="s">
        <v>446</v>
      </c>
      <c r="O119" s="9">
        <v>15200</v>
      </c>
      <c r="P119" s="10" t="s">
        <v>278</v>
      </c>
      <c r="Q119" s="11">
        <v>356</v>
      </c>
      <c r="R119" s="11">
        <v>813</v>
      </c>
      <c r="S119" s="11">
        <v>416</v>
      </c>
      <c r="T119" s="12">
        <v>397</v>
      </c>
    </row>
    <row r="120" spans="1:20" x14ac:dyDescent="0.15">
      <c r="A120" s="9">
        <v>12500</v>
      </c>
      <c r="B120" s="10" t="s">
        <v>279</v>
      </c>
      <c r="C120" s="11">
        <v>41</v>
      </c>
      <c r="D120" s="11">
        <v>89</v>
      </c>
      <c r="E120" s="11">
        <v>43</v>
      </c>
      <c r="F120" s="12">
        <v>46</v>
      </c>
      <c r="H120" s="9"/>
      <c r="I120" s="10"/>
      <c r="J120" s="11" t="s">
        <v>446</v>
      </c>
      <c r="K120" s="11" t="s">
        <v>446</v>
      </c>
      <c r="L120" s="11" t="s">
        <v>446</v>
      </c>
      <c r="M120" s="12" t="s">
        <v>446</v>
      </c>
      <c r="O120" s="9">
        <v>15300</v>
      </c>
      <c r="P120" s="10" t="s">
        <v>280</v>
      </c>
      <c r="Q120" s="11">
        <v>101</v>
      </c>
      <c r="R120" s="11">
        <v>223</v>
      </c>
      <c r="S120" s="11">
        <v>109</v>
      </c>
      <c r="T120" s="12">
        <v>114</v>
      </c>
    </row>
    <row r="121" spans="1:20" x14ac:dyDescent="0.15">
      <c r="A121" s="9">
        <v>12600</v>
      </c>
      <c r="B121" s="10" t="s">
        <v>281</v>
      </c>
      <c r="C121" s="11">
        <v>37</v>
      </c>
      <c r="D121" s="11">
        <v>91</v>
      </c>
      <c r="E121" s="11">
        <v>48</v>
      </c>
      <c r="F121" s="12">
        <v>43</v>
      </c>
      <c r="H121" s="9"/>
      <c r="I121" s="10"/>
      <c r="J121" s="11" t="s">
        <v>446</v>
      </c>
      <c r="K121" s="11" t="s">
        <v>446</v>
      </c>
      <c r="L121" s="11" t="s">
        <v>446</v>
      </c>
      <c r="M121" s="12" t="s">
        <v>446</v>
      </c>
      <c r="O121" s="9">
        <v>15400</v>
      </c>
      <c r="P121" s="10" t="s">
        <v>282</v>
      </c>
      <c r="Q121" s="11">
        <v>141</v>
      </c>
      <c r="R121" s="11">
        <v>320</v>
      </c>
      <c r="S121" s="11">
        <v>154</v>
      </c>
      <c r="T121" s="12">
        <v>166</v>
      </c>
    </row>
    <row r="122" spans="1:20" x14ac:dyDescent="0.15">
      <c r="A122" s="9">
        <v>12700</v>
      </c>
      <c r="B122" s="10" t="s">
        <v>283</v>
      </c>
      <c r="C122" s="11">
        <v>211</v>
      </c>
      <c r="D122" s="11">
        <v>359</v>
      </c>
      <c r="E122" s="11">
        <v>149</v>
      </c>
      <c r="F122" s="12">
        <v>210</v>
      </c>
      <c r="H122" s="9"/>
      <c r="I122" s="10"/>
      <c r="J122" s="11" t="s">
        <v>446</v>
      </c>
      <c r="K122" s="11" t="s">
        <v>446</v>
      </c>
      <c r="L122" s="11" t="s">
        <v>446</v>
      </c>
      <c r="M122" s="12" t="s">
        <v>446</v>
      </c>
      <c r="O122" s="9">
        <v>15500</v>
      </c>
      <c r="P122" s="10" t="s">
        <v>284</v>
      </c>
      <c r="Q122" s="11">
        <v>49</v>
      </c>
      <c r="R122" s="11">
        <v>143</v>
      </c>
      <c r="S122" s="11">
        <v>69</v>
      </c>
      <c r="T122" s="12">
        <v>74</v>
      </c>
    </row>
    <row r="123" spans="1:20" x14ac:dyDescent="0.15">
      <c r="A123" s="9">
        <v>12800</v>
      </c>
      <c r="B123" s="10" t="s">
        <v>285</v>
      </c>
      <c r="C123" s="11">
        <v>44</v>
      </c>
      <c r="D123" s="11">
        <v>128</v>
      </c>
      <c r="E123" s="11">
        <v>60</v>
      </c>
      <c r="F123" s="12">
        <v>68</v>
      </c>
      <c r="H123" s="9"/>
      <c r="I123" s="10"/>
      <c r="J123" s="11" t="s">
        <v>446</v>
      </c>
      <c r="K123" s="11" t="s">
        <v>446</v>
      </c>
      <c r="L123" s="11" t="s">
        <v>446</v>
      </c>
      <c r="M123" s="12" t="s">
        <v>446</v>
      </c>
      <c r="O123" s="9">
        <v>15600</v>
      </c>
      <c r="P123" s="10" t="s">
        <v>286</v>
      </c>
      <c r="Q123" s="11">
        <v>76</v>
      </c>
      <c r="R123" s="11">
        <v>195</v>
      </c>
      <c r="S123" s="11">
        <v>94</v>
      </c>
      <c r="T123" s="12">
        <v>101</v>
      </c>
    </row>
    <row r="124" spans="1:20" x14ac:dyDescent="0.15">
      <c r="A124" s="9">
        <v>12900</v>
      </c>
      <c r="B124" s="10" t="s">
        <v>287</v>
      </c>
      <c r="C124" s="11">
        <v>90</v>
      </c>
      <c r="D124" s="11">
        <v>200</v>
      </c>
      <c r="E124" s="11">
        <v>110</v>
      </c>
      <c r="F124" s="12">
        <v>90</v>
      </c>
      <c r="H124" s="9"/>
      <c r="I124" s="10"/>
      <c r="J124" s="11" t="s">
        <v>446</v>
      </c>
      <c r="K124" s="11" t="s">
        <v>446</v>
      </c>
      <c r="L124" s="11" t="s">
        <v>446</v>
      </c>
      <c r="M124" s="12" t="s">
        <v>446</v>
      </c>
      <c r="O124" s="9">
        <v>15700</v>
      </c>
      <c r="P124" s="10" t="s">
        <v>288</v>
      </c>
      <c r="Q124" s="11">
        <v>17</v>
      </c>
      <c r="R124" s="11">
        <v>42</v>
      </c>
      <c r="S124" s="11">
        <v>21</v>
      </c>
      <c r="T124" s="12">
        <v>21</v>
      </c>
    </row>
    <row r="125" spans="1:20" x14ac:dyDescent="0.15">
      <c r="A125" s="9">
        <v>13000</v>
      </c>
      <c r="B125" s="10" t="s">
        <v>289</v>
      </c>
      <c r="C125" s="11">
        <v>293</v>
      </c>
      <c r="D125" s="11">
        <v>648</v>
      </c>
      <c r="E125" s="11">
        <v>328</v>
      </c>
      <c r="F125" s="12">
        <v>320</v>
      </c>
      <c r="H125" s="9"/>
      <c r="I125" s="10"/>
      <c r="J125" s="11" t="s">
        <v>446</v>
      </c>
      <c r="K125" s="11" t="s">
        <v>446</v>
      </c>
      <c r="L125" s="11" t="s">
        <v>446</v>
      </c>
      <c r="M125" s="12" t="s">
        <v>446</v>
      </c>
      <c r="O125" s="9">
        <v>15800</v>
      </c>
      <c r="P125" s="10" t="s">
        <v>290</v>
      </c>
      <c r="Q125" s="11">
        <v>38</v>
      </c>
      <c r="R125" s="11">
        <v>98</v>
      </c>
      <c r="S125" s="11">
        <v>50</v>
      </c>
      <c r="T125" s="12">
        <v>48</v>
      </c>
    </row>
    <row r="126" spans="1:20" x14ac:dyDescent="0.15">
      <c r="A126" s="9">
        <v>13100</v>
      </c>
      <c r="B126" s="10" t="s">
        <v>291</v>
      </c>
      <c r="C126" s="11">
        <v>175</v>
      </c>
      <c r="D126" s="11">
        <v>306</v>
      </c>
      <c r="E126" s="11">
        <v>138</v>
      </c>
      <c r="F126" s="12">
        <v>168</v>
      </c>
      <c r="H126" s="9"/>
      <c r="I126" s="10"/>
      <c r="J126" s="11" t="s">
        <v>446</v>
      </c>
      <c r="K126" s="11" t="s">
        <v>446</v>
      </c>
      <c r="L126" s="11" t="s">
        <v>446</v>
      </c>
      <c r="M126" s="12" t="s">
        <v>446</v>
      </c>
      <c r="O126" s="9">
        <v>15900</v>
      </c>
      <c r="P126" s="10" t="s">
        <v>292</v>
      </c>
      <c r="Q126" s="11">
        <v>25</v>
      </c>
      <c r="R126" s="11">
        <v>66</v>
      </c>
      <c r="S126" s="11">
        <v>34</v>
      </c>
      <c r="T126" s="12">
        <v>32</v>
      </c>
    </row>
    <row r="127" spans="1:20" x14ac:dyDescent="0.15">
      <c r="A127" s="9">
        <v>13200</v>
      </c>
      <c r="B127" s="10" t="s">
        <v>293</v>
      </c>
      <c r="C127" s="11">
        <v>2</v>
      </c>
      <c r="D127" s="11">
        <v>6</v>
      </c>
      <c r="E127" s="11">
        <v>2</v>
      </c>
      <c r="F127" s="12">
        <v>4</v>
      </c>
      <c r="H127" s="9"/>
      <c r="I127" s="10"/>
      <c r="J127" s="11" t="s">
        <v>446</v>
      </c>
      <c r="K127" s="11" t="s">
        <v>446</v>
      </c>
      <c r="L127" s="11" t="s">
        <v>446</v>
      </c>
      <c r="M127" s="12" t="s">
        <v>446</v>
      </c>
      <c r="O127" s="9">
        <v>16000</v>
      </c>
      <c r="P127" s="10" t="s">
        <v>294</v>
      </c>
      <c r="Q127" s="11">
        <v>56</v>
      </c>
      <c r="R127" s="11">
        <v>146</v>
      </c>
      <c r="S127" s="11">
        <v>69</v>
      </c>
      <c r="T127" s="12">
        <v>77</v>
      </c>
    </row>
    <row r="128" spans="1:20" x14ac:dyDescent="0.15">
      <c r="A128" s="9"/>
      <c r="B128" s="10"/>
      <c r="C128" s="11" t="s">
        <v>446</v>
      </c>
      <c r="D128" s="11" t="s">
        <v>446</v>
      </c>
      <c r="E128" s="11" t="s">
        <v>446</v>
      </c>
      <c r="F128" s="12" t="s">
        <v>446</v>
      </c>
      <c r="H128" s="9"/>
      <c r="I128" s="10"/>
      <c r="J128" s="11" t="s">
        <v>446</v>
      </c>
      <c r="K128" s="11" t="s">
        <v>446</v>
      </c>
      <c r="L128" s="11" t="s">
        <v>446</v>
      </c>
      <c r="M128" s="12" t="s">
        <v>446</v>
      </c>
      <c r="O128" s="9">
        <v>16100</v>
      </c>
      <c r="P128" s="10" t="s">
        <v>295</v>
      </c>
      <c r="Q128" s="11">
        <v>24</v>
      </c>
      <c r="R128" s="11">
        <v>59</v>
      </c>
      <c r="S128" s="11">
        <v>26</v>
      </c>
      <c r="T128" s="12">
        <v>33</v>
      </c>
    </row>
    <row r="129" spans="1:20" x14ac:dyDescent="0.15">
      <c r="A129" s="9"/>
      <c r="B129" s="10"/>
      <c r="C129" s="11" t="s">
        <v>446</v>
      </c>
      <c r="D129" s="11" t="s">
        <v>446</v>
      </c>
      <c r="E129" s="11" t="s">
        <v>446</v>
      </c>
      <c r="F129" s="12" t="s">
        <v>446</v>
      </c>
      <c r="H129" s="9"/>
      <c r="I129" s="10"/>
      <c r="J129" s="11" t="s">
        <v>446</v>
      </c>
      <c r="K129" s="11" t="s">
        <v>446</v>
      </c>
      <c r="L129" s="11" t="s">
        <v>446</v>
      </c>
      <c r="M129" s="12" t="s">
        <v>446</v>
      </c>
      <c r="O129" s="9">
        <v>16200</v>
      </c>
      <c r="P129" s="10" t="s">
        <v>296</v>
      </c>
      <c r="Q129" s="11">
        <v>27</v>
      </c>
      <c r="R129" s="11">
        <v>60</v>
      </c>
      <c r="S129" s="11">
        <v>24</v>
      </c>
      <c r="T129" s="12">
        <v>36</v>
      </c>
    </row>
    <row r="130" spans="1:20" x14ac:dyDescent="0.15">
      <c r="A130" s="9"/>
      <c r="B130" s="10"/>
      <c r="C130" s="11" t="s">
        <v>446</v>
      </c>
      <c r="D130" s="11" t="s">
        <v>446</v>
      </c>
      <c r="E130" s="11" t="s">
        <v>446</v>
      </c>
      <c r="F130" s="12" t="s">
        <v>446</v>
      </c>
      <c r="H130" s="9"/>
      <c r="I130" s="10"/>
      <c r="J130" s="11" t="s">
        <v>446</v>
      </c>
      <c r="K130" s="11" t="s">
        <v>446</v>
      </c>
      <c r="L130" s="11" t="s">
        <v>446</v>
      </c>
      <c r="M130" s="12" t="s">
        <v>446</v>
      </c>
      <c r="O130" s="9">
        <v>16300</v>
      </c>
      <c r="P130" s="10" t="s">
        <v>297</v>
      </c>
      <c r="Q130" s="11">
        <v>451</v>
      </c>
      <c r="R130" s="11">
        <v>1075</v>
      </c>
      <c r="S130" s="11">
        <v>545</v>
      </c>
      <c r="T130" s="12">
        <v>530</v>
      </c>
    </row>
    <row r="131" spans="1:20" x14ac:dyDescent="0.15">
      <c r="A131" s="9"/>
      <c r="B131" s="10"/>
      <c r="C131" s="11" t="s">
        <v>446</v>
      </c>
      <c r="D131" s="11" t="s">
        <v>446</v>
      </c>
      <c r="E131" s="11" t="s">
        <v>446</v>
      </c>
      <c r="F131" s="12" t="s">
        <v>446</v>
      </c>
      <c r="H131" s="9"/>
      <c r="I131" s="10"/>
      <c r="J131" s="11" t="s">
        <v>446</v>
      </c>
      <c r="K131" s="11" t="s">
        <v>446</v>
      </c>
      <c r="L131" s="11" t="s">
        <v>446</v>
      </c>
      <c r="M131" s="12" t="s">
        <v>446</v>
      </c>
      <c r="O131" s="9">
        <v>16400</v>
      </c>
      <c r="P131" s="10" t="s">
        <v>298</v>
      </c>
      <c r="Q131" s="11">
        <v>131</v>
      </c>
      <c r="R131" s="11">
        <v>292</v>
      </c>
      <c r="S131" s="11">
        <v>148</v>
      </c>
      <c r="T131" s="12">
        <v>144</v>
      </c>
    </row>
    <row r="132" spans="1:20" x14ac:dyDescent="0.15">
      <c r="A132" s="9"/>
      <c r="B132" s="10"/>
      <c r="C132" s="11" t="s">
        <v>446</v>
      </c>
      <c r="D132" s="11" t="s">
        <v>446</v>
      </c>
      <c r="E132" s="11" t="s">
        <v>446</v>
      </c>
      <c r="F132" s="12" t="s">
        <v>446</v>
      </c>
      <c r="H132" s="9"/>
      <c r="I132" s="10"/>
      <c r="J132" s="11" t="s">
        <v>446</v>
      </c>
      <c r="K132" s="11" t="s">
        <v>446</v>
      </c>
      <c r="L132" s="11" t="s">
        <v>446</v>
      </c>
      <c r="M132" s="12" t="s">
        <v>446</v>
      </c>
      <c r="O132" s="9">
        <v>16500</v>
      </c>
      <c r="P132" s="10" t="s">
        <v>299</v>
      </c>
      <c r="Q132" s="11">
        <v>181</v>
      </c>
      <c r="R132" s="11">
        <v>432</v>
      </c>
      <c r="S132" s="11">
        <v>202</v>
      </c>
      <c r="T132" s="12">
        <v>230</v>
      </c>
    </row>
    <row r="133" spans="1:20" x14ac:dyDescent="0.15">
      <c r="A133" s="9"/>
      <c r="B133" s="10"/>
      <c r="C133" s="11" t="s">
        <v>446</v>
      </c>
      <c r="D133" s="11" t="s">
        <v>446</v>
      </c>
      <c r="E133" s="11" t="s">
        <v>446</v>
      </c>
      <c r="F133" s="12" t="s">
        <v>446</v>
      </c>
      <c r="H133" s="9"/>
      <c r="I133" s="10"/>
      <c r="J133" s="11" t="s">
        <v>446</v>
      </c>
      <c r="K133" s="11" t="s">
        <v>446</v>
      </c>
      <c r="L133" s="11" t="s">
        <v>446</v>
      </c>
      <c r="M133" s="12" t="s">
        <v>446</v>
      </c>
      <c r="O133" s="9">
        <v>16600</v>
      </c>
      <c r="P133" s="10" t="s">
        <v>300</v>
      </c>
      <c r="Q133" s="11">
        <v>27</v>
      </c>
      <c r="R133" s="11">
        <v>67</v>
      </c>
      <c r="S133" s="11">
        <v>30</v>
      </c>
      <c r="T133" s="12">
        <v>37</v>
      </c>
    </row>
    <row r="134" spans="1:20" x14ac:dyDescent="0.15">
      <c r="A134" s="9"/>
      <c r="B134" s="10"/>
      <c r="C134" s="11" t="s">
        <v>446</v>
      </c>
      <c r="D134" s="11" t="s">
        <v>446</v>
      </c>
      <c r="E134" s="11" t="s">
        <v>446</v>
      </c>
      <c r="F134" s="12" t="s">
        <v>446</v>
      </c>
      <c r="H134" s="9"/>
      <c r="I134" s="10"/>
      <c r="J134" s="11" t="s">
        <v>446</v>
      </c>
      <c r="K134" s="11" t="s">
        <v>446</v>
      </c>
      <c r="L134" s="11" t="s">
        <v>446</v>
      </c>
      <c r="M134" s="12" t="s">
        <v>446</v>
      </c>
      <c r="O134" s="9">
        <v>16700</v>
      </c>
      <c r="P134" s="10" t="s">
        <v>301</v>
      </c>
      <c r="Q134" s="11">
        <v>127</v>
      </c>
      <c r="R134" s="11">
        <v>285</v>
      </c>
      <c r="S134" s="11">
        <v>135</v>
      </c>
      <c r="T134" s="12">
        <v>150</v>
      </c>
    </row>
    <row r="135" spans="1:20" x14ac:dyDescent="0.15">
      <c r="A135" s="9"/>
      <c r="B135" s="10"/>
      <c r="C135" s="11" t="s">
        <v>446</v>
      </c>
      <c r="D135" s="11" t="s">
        <v>446</v>
      </c>
      <c r="E135" s="11" t="s">
        <v>446</v>
      </c>
      <c r="F135" s="12" t="s">
        <v>446</v>
      </c>
      <c r="H135" s="9"/>
      <c r="I135" s="10"/>
      <c r="J135" s="11" t="s">
        <v>446</v>
      </c>
      <c r="K135" s="11" t="s">
        <v>446</v>
      </c>
      <c r="L135" s="11" t="s">
        <v>446</v>
      </c>
      <c r="M135" s="12" t="s">
        <v>446</v>
      </c>
      <c r="O135" s="9">
        <v>16800</v>
      </c>
      <c r="P135" s="10" t="s">
        <v>302</v>
      </c>
      <c r="Q135" s="11">
        <v>518</v>
      </c>
      <c r="R135" s="11">
        <v>1119</v>
      </c>
      <c r="S135" s="11">
        <v>525</v>
      </c>
      <c r="T135" s="12">
        <v>594</v>
      </c>
    </row>
    <row r="136" spans="1:20" x14ac:dyDescent="0.15">
      <c r="A136" s="9"/>
      <c r="B136" s="10"/>
      <c r="C136" s="11" t="s">
        <v>446</v>
      </c>
      <c r="D136" s="11" t="s">
        <v>446</v>
      </c>
      <c r="E136" s="11" t="s">
        <v>446</v>
      </c>
      <c r="F136" s="12" t="s">
        <v>446</v>
      </c>
      <c r="H136" s="9"/>
      <c r="I136" s="10"/>
      <c r="J136" s="11" t="s">
        <v>446</v>
      </c>
      <c r="K136" s="11" t="s">
        <v>446</v>
      </c>
      <c r="L136" s="11" t="s">
        <v>446</v>
      </c>
      <c r="M136" s="12" t="s">
        <v>446</v>
      </c>
      <c r="O136" s="9">
        <v>16900</v>
      </c>
      <c r="P136" s="10" t="s">
        <v>303</v>
      </c>
      <c r="Q136" s="11">
        <v>198</v>
      </c>
      <c r="R136" s="11">
        <v>456</v>
      </c>
      <c r="S136" s="11">
        <v>230</v>
      </c>
      <c r="T136" s="12">
        <v>226</v>
      </c>
    </row>
    <row r="137" spans="1:20" x14ac:dyDescent="0.15">
      <c r="A137" s="9"/>
      <c r="B137" s="10"/>
      <c r="C137" s="11" t="s">
        <v>446</v>
      </c>
      <c r="D137" s="11" t="s">
        <v>446</v>
      </c>
      <c r="E137" s="11" t="s">
        <v>446</v>
      </c>
      <c r="F137" s="12" t="s">
        <v>446</v>
      </c>
      <c r="H137" s="9"/>
      <c r="I137" s="10"/>
      <c r="J137" s="11" t="s">
        <v>446</v>
      </c>
      <c r="K137" s="11" t="s">
        <v>446</v>
      </c>
      <c r="L137" s="11" t="s">
        <v>446</v>
      </c>
      <c r="M137" s="12" t="s">
        <v>446</v>
      </c>
      <c r="O137" s="9">
        <v>17000</v>
      </c>
      <c r="P137" s="10" t="s">
        <v>304</v>
      </c>
      <c r="Q137" s="11">
        <v>87</v>
      </c>
      <c r="R137" s="11">
        <v>193</v>
      </c>
      <c r="S137" s="11">
        <v>104</v>
      </c>
      <c r="T137" s="12">
        <v>89</v>
      </c>
    </row>
    <row r="138" spans="1:20" x14ac:dyDescent="0.15">
      <c r="A138" s="9"/>
      <c r="B138" s="10"/>
      <c r="C138" s="11" t="s">
        <v>446</v>
      </c>
      <c r="D138" s="11" t="s">
        <v>446</v>
      </c>
      <c r="E138" s="11" t="s">
        <v>446</v>
      </c>
      <c r="F138" s="12" t="s">
        <v>446</v>
      </c>
      <c r="H138" s="9"/>
      <c r="I138" s="10"/>
      <c r="J138" s="11" t="s">
        <v>446</v>
      </c>
      <c r="K138" s="11" t="s">
        <v>446</v>
      </c>
      <c r="L138" s="11" t="s">
        <v>446</v>
      </c>
      <c r="M138" s="12" t="s">
        <v>446</v>
      </c>
      <c r="O138" s="9">
        <v>17100</v>
      </c>
      <c r="P138" s="10" t="s">
        <v>305</v>
      </c>
      <c r="Q138" s="11">
        <v>195</v>
      </c>
      <c r="R138" s="11">
        <v>449</v>
      </c>
      <c r="S138" s="11">
        <v>231</v>
      </c>
      <c r="T138" s="12">
        <v>218</v>
      </c>
    </row>
    <row r="139" spans="1:20" x14ac:dyDescent="0.15">
      <c r="A139" s="9"/>
      <c r="B139" s="10"/>
      <c r="C139" s="11" t="s">
        <v>446</v>
      </c>
      <c r="D139" s="11" t="s">
        <v>446</v>
      </c>
      <c r="E139" s="11" t="s">
        <v>446</v>
      </c>
      <c r="F139" s="12" t="s">
        <v>446</v>
      </c>
      <c r="H139" s="9"/>
      <c r="I139" s="10"/>
      <c r="J139" s="11" t="s">
        <v>446</v>
      </c>
      <c r="K139" s="11" t="s">
        <v>446</v>
      </c>
      <c r="L139" s="11" t="s">
        <v>446</v>
      </c>
      <c r="M139" s="12" t="s">
        <v>446</v>
      </c>
      <c r="O139" s="9">
        <v>17200</v>
      </c>
      <c r="P139" s="10" t="s">
        <v>306</v>
      </c>
      <c r="Q139" s="11">
        <v>145</v>
      </c>
      <c r="R139" s="11">
        <v>287</v>
      </c>
      <c r="S139" s="11">
        <v>158</v>
      </c>
      <c r="T139" s="12">
        <v>129</v>
      </c>
    </row>
    <row r="140" spans="1:20" x14ac:dyDescent="0.15">
      <c r="A140" s="9"/>
      <c r="B140" s="10"/>
      <c r="C140" s="11" t="s">
        <v>446</v>
      </c>
      <c r="D140" s="11" t="s">
        <v>446</v>
      </c>
      <c r="E140" s="11" t="s">
        <v>446</v>
      </c>
      <c r="F140" s="12" t="s">
        <v>446</v>
      </c>
      <c r="H140" s="9"/>
      <c r="I140" s="10"/>
      <c r="J140" s="11" t="s">
        <v>446</v>
      </c>
      <c r="K140" s="11" t="s">
        <v>446</v>
      </c>
      <c r="L140" s="11" t="s">
        <v>446</v>
      </c>
      <c r="M140" s="12" t="s">
        <v>446</v>
      </c>
      <c r="O140" s="9">
        <v>17300</v>
      </c>
      <c r="P140" s="10" t="s">
        <v>307</v>
      </c>
      <c r="Q140" s="11">
        <v>35</v>
      </c>
      <c r="R140" s="11">
        <v>80</v>
      </c>
      <c r="S140" s="11">
        <v>38</v>
      </c>
      <c r="T140" s="12">
        <v>42</v>
      </c>
    </row>
    <row r="141" spans="1:20" x14ac:dyDescent="0.15">
      <c r="A141" s="9"/>
      <c r="B141" s="10"/>
      <c r="C141" s="11" t="s">
        <v>446</v>
      </c>
      <c r="D141" s="11" t="s">
        <v>446</v>
      </c>
      <c r="E141" s="11" t="s">
        <v>446</v>
      </c>
      <c r="F141" s="12" t="s">
        <v>446</v>
      </c>
      <c r="H141" s="9"/>
      <c r="I141" s="10"/>
      <c r="J141" s="11" t="s">
        <v>446</v>
      </c>
      <c r="K141" s="11" t="s">
        <v>446</v>
      </c>
      <c r="L141" s="11" t="s">
        <v>446</v>
      </c>
      <c r="M141" s="12" t="s">
        <v>446</v>
      </c>
      <c r="O141" s="9"/>
      <c r="P141" s="10"/>
      <c r="Q141" s="11" t="s">
        <v>446</v>
      </c>
      <c r="R141" s="11" t="s">
        <v>446</v>
      </c>
      <c r="S141" s="11" t="s">
        <v>446</v>
      </c>
      <c r="T141" s="12" t="s">
        <v>446</v>
      </c>
    </row>
    <row r="142" spans="1:20" x14ac:dyDescent="0.15">
      <c r="A142" s="9"/>
      <c r="B142" s="10"/>
      <c r="C142" s="11" t="s">
        <v>446</v>
      </c>
      <c r="D142" s="11" t="s">
        <v>446</v>
      </c>
      <c r="E142" s="11" t="s">
        <v>446</v>
      </c>
      <c r="F142" s="12" t="s">
        <v>446</v>
      </c>
      <c r="H142" s="9"/>
      <c r="I142" s="10"/>
      <c r="J142" s="11" t="s">
        <v>446</v>
      </c>
      <c r="K142" s="11" t="s">
        <v>446</v>
      </c>
      <c r="L142" s="11" t="s">
        <v>446</v>
      </c>
      <c r="M142" s="12" t="s">
        <v>446</v>
      </c>
      <c r="O142" s="9"/>
      <c r="P142" s="10"/>
      <c r="Q142" s="11" t="s">
        <v>446</v>
      </c>
      <c r="R142" s="11" t="s">
        <v>446</v>
      </c>
      <c r="S142" s="11" t="s">
        <v>446</v>
      </c>
      <c r="T142" s="12" t="s">
        <v>446</v>
      </c>
    </row>
    <row r="143" spans="1:20" x14ac:dyDescent="0.15">
      <c r="A143" s="9"/>
      <c r="B143" s="10"/>
      <c r="C143" s="11" t="s">
        <v>446</v>
      </c>
      <c r="D143" s="11" t="s">
        <v>446</v>
      </c>
      <c r="E143" s="11" t="s">
        <v>446</v>
      </c>
      <c r="F143" s="12" t="s">
        <v>446</v>
      </c>
      <c r="H143" s="9"/>
      <c r="I143" s="10"/>
      <c r="J143" s="11" t="s">
        <v>446</v>
      </c>
      <c r="K143" s="11" t="s">
        <v>446</v>
      </c>
      <c r="L143" s="11" t="s">
        <v>446</v>
      </c>
      <c r="M143" s="12" t="s">
        <v>446</v>
      </c>
      <c r="O143" s="9"/>
      <c r="P143" s="10"/>
      <c r="Q143" s="11" t="s">
        <v>446</v>
      </c>
      <c r="R143" s="11" t="s">
        <v>446</v>
      </c>
      <c r="S143" s="11" t="s">
        <v>446</v>
      </c>
      <c r="T143" s="12" t="s">
        <v>446</v>
      </c>
    </row>
    <row r="144" spans="1:20" x14ac:dyDescent="0.15">
      <c r="A144" s="9"/>
      <c r="B144" s="10"/>
      <c r="C144" s="11" t="s">
        <v>446</v>
      </c>
      <c r="D144" s="11" t="s">
        <v>446</v>
      </c>
      <c r="E144" s="11" t="s">
        <v>446</v>
      </c>
      <c r="F144" s="12" t="s">
        <v>446</v>
      </c>
      <c r="H144" s="9"/>
      <c r="I144" s="10"/>
      <c r="J144" s="11" t="s">
        <v>446</v>
      </c>
      <c r="K144" s="11" t="s">
        <v>446</v>
      </c>
      <c r="L144" s="11" t="s">
        <v>446</v>
      </c>
      <c r="M144" s="12" t="s">
        <v>446</v>
      </c>
      <c r="O144" s="9"/>
      <c r="P144" s="10"/>
      <c r="Q144" s="11" t="s">
        <v>446</v>
      </c>
      <c r="R144" s="11" t="s">
        <v>446</v>
      </c>
      <c r="S144" s="11" t="s">
        <v>446</v>
      </c>
      <c r="T144" s="12" t="s">
        <v>446</v>
      </c>
    </row>
    <row r="145" spans="1:20" x14ac:dyDescent="0.15">
      <c r="A145" s="9"/>
      <c r="B145" s="10"/>
      <c r="C145" s="11" t="s">
        <v>446</v>
      </c>
      <c r="D145" s="11" t="s">
        <v>446</v>
      </c>
      <c r="E145" s="11" t="s">
        <v>446</v>
      </c>
      <c r="F145" s="12" t="s">
        <v>446</v>
      </c>
      <c r="H145" s="9"/>
      <c r="I145" s="10"/>
      <c r="J145" s="11" t="s">
        <v>446</v>
      </c>
      <c r="K145" s="11" t="s">
        <v>446</v>
      </c>
      <c r="L145" s="11" t="s">
        <v>446</v>
      </c>
      <c r="M145" s="12" t="s">
        <v>446</v>
      </c>
      <c r="O145" s="9"/>
      <c r="P145" s="10"/>
      <c r="Q145" s="11" t="s">
        <v>446</v>
      </c>
      <c r="R145" s="11" t="s">
        <v>446</v>
      </c>
      <c r="S145" s="11" t="s">
        <v>446</v>
      </c>
      <c r="T145" s="12" t="s">
        <v>446</v>
      </c>
    </row>
    <row r="146" spans="1:20" x14ac:dyDescent="0.15">
      <c r="A146" s="15"/>
      <c r="B146" s="16"/>
      <c r="C146" s="11" t="s">
        <v>446</v>
      </c>
      <c r="D146" s="11" t="s">
        <v>446</v>
      </c>
      <c r="E146" s="11" t="s">
        <v>446</v>
      </c>
      <c r="F146" s="12" t="s">
        <v>446</v>
      </c>
      <c r="H146" s="15"/>
      <c r="I146" s="16"/>
      <c r="J146" s="11" t="s">
        <v>446</v>
      </c>
      <c r="K146" s="11" t="s">
        <v>446</v>
      </c>
      <c r="L146" s="11" t="s">
        <v>446</v>
      </c>
      <c r="M146" s="12" t="s">
        <v>446</v>
      </c>
      <c r="O146" s="15"/>
      <c r="P146" s="16"/>
      <c r="Q146" s="11" t="s">
        <v>446</v>
      </c>
      <c r="R146" s="11" t="s">
        <v>446</v>
      </c>
      <c r="S146" s="11" t="s">
        <v>446</v>
      </c>
      <c r="T146" s="12" t="s">
        <v>446</v>
      </c>
    </row>
    <row r="147" spans="1:20" ht="13.5" customHeight="1" x14ac:dyDescent="0.15">
      <c r="A147" s="23">
        <v>5</v>
      </c>
      <c r="B147" s="24" t="s">
        <v>308</v>
      </c>
      <c r="C147" s="25">
        <v>6179</v>
      </c>
      <c r="D147" s="25">
        <v>13963</v>
      </c>
      <c r="E147" s="25">
        <v>6948</v>
      </c>
      <c r="F147" s="26">
        <v>7015</v>
      </c>
      <c r="H147" s="23">
        <v>6</v>
      </c>
      <c r="I147" s="24" t="s">
        <v>309</v>
      </c>
      <c r="J147" s="25">
        <v>5227</v>
      </c>
      <c r="K147" s="25">
        <v>12008</v>
      </c>
      <c r="L147" s="25">
        <v>6366</v>
      </c>
      <c r="M147" s="26">
        <v>5642</v>
      </c>
      <c r="O147" s="23">
        <v>7</v>
      </c>
      <c r="P147" s="24" t="s">
        <v>310</v>
      </c>
      <c r="Q147" s="25">
        <v>10312</v>
      </c>
      <c r="R147" s="25">
        <v>23251</v>
      </c>
      <c r="S147" s="25">
        <v>11681</v>
      </c>
      <c r="T147" s="26">
        <v>11570</v>
      </c>
    </row>
    <row r="148" spans="1:20" ht="14.25" x14ac:dyDescent="0.15">
      <c r="A148" s="44" t="s">
        <v>450</v>
      </c>
      <c r="B148" s="44"/>
      <c r="C148" s="44"/>
      <c r="D148" s="44"/>
      <c r="E148" s="44"/>
      <c r="F148" s="44"/>
      <c r="H148" s="27"/>
      <c r="O148" s="27"/>
    </row>
    <row r="149" spans="1:20" x14ac:dyDescent="0.15">
      <c r="A149" s="5" t="s">
        <v>412</v>
      </c>
      <c r="B149" s="6" t="s">
        <v>2</v>
      </c>
      <c r="C149" s="6" t="s">
        <v>3</v>
      </c>
      <c r="D149" s="6" t="s">
        <v>4</v>
      </c>
      <c r="E149" s="6" t="s">
        <v>5</v>
      </c>
      <c r="F149" s="7" t="s">
        <v>6</v>
      </c>
      <c r="H149" s="5" t="s">
        <v>412</v>
      </c>
      <c r="I149" s="6" t="s">
        <v>2</v>
      </c>
      <c r="J149" s="6" t="s">
        <v>3</v>
      </c>
      <c r="K149" s="6" t="s">
        <v>4</v>
      </c>
      <c r="L149" s="6" t="s">
        <v>5</v>
      </c>
      <c r="M149" s="7" t="s">
        <v>6</v>
      </c>
      <c r="O149" s="5" t="s">
        <v>412</v>
      </c>
      <c r="P149" s="6" t="s">
        <v>2</v>
      </c>
      <c r="Q149" s="6" t="s">
        <v>3</v>
      </c>
      <c r="R149" s="6" t="s">
        <v>4</v>
      </c>
      <c r="S149" s="6" t="s">
        <v>5</v>
      </c>
      <c r="T149" s="7" t="s">
        <v>6</v>
      </c>
    </row>
    <row r="150" spans="1:20" x14ac:dyDescent="0.15">
      <c r="A150" s="9">
        <v>17400</v>
      </c>
      <c r="B150" s="10" t="s">
        <v>311</v>
      </c>
      <c r="C150" s="11">
        <v>45</v>
      </c>
      <c r="D150" s="11">
        <v>102</v>
      </c>
      <c r="E150" s="11">
        <v>54</v>
      </c>
      <c r="F150" s="12">
        <v>48</v>
      </c>
      <c r="H150" s="9">
        <v>200</v>
      </c>
      <c r="I150" s="10" t="s">
        <v>139</v>
      </c>
      <c r="J150" s="11">
        <v>159</v>
      </c>
      <c r="K150" s="11">
        <v>314</v>
      </c>
      <c r="L150" s="11">
        <v>158</v>
      </c>
      <c r="M150" s="12">
        <v>156</v>
      </c>
      <c r="O150" s="9">
        <v>40101</v>
      </c>
      <c r="P150" s="10" t="s">
        <v>312</v>
      </c>
      <c r="Q150" s="11">
        <v>497</v>
      </c>
      <c r="R150" s="11">
        <v>1576</v>
      </c>
      <c r="S150" s="11">
        <v>791</v>
      </c>
      <c r="T150" s="12">
        <v>785</v>
      </c>
    </row>
    <row r="151" spans="1:20" x14ac:dyDescent="0.15">
      <c r="A151" s="9">
        <v>17500</v>
      </c>
      <c r="B151" s="10" t="s">
        <v>313</v>
      </c>
      <c r="C151" s="11">
        <v>160</v>
      </c>
      <c r="D151" s="11">
        <v>384</v>
      </c>
      <c r="E151" s="11">
        <v>192</v>
      </c>
      <c r="F151" s="12">
        <v>192</v>
      </c>
      <c r="H151" s="9">
        <v>251</v>
      </c>
      <c r="I151" s="10" t="s">
        <v>314</v>
      </c>
      <c r="J151" s="11">
        <v>343</v>
      </c>
      <c r="K151" s="11">
        <v>765</v>
      </c>
      <c r="L151" s="11">
        <v>391</v>
      </c>
      <c r="M151" s="12">
        <v>374</v>
      </c>
      <c r="O151" s="9">
        <v>40102</v>
      </c>
      <c r="P151" s="10" t="s">
        <v>315</v>
      </c>
      <c r="Q151" s="11">
        <v>851</v>
      </c>
      <c r="R151" s="11">
        <v>2079</v>
      </c>
      <c r="S151" s="11">
        <v>1003</v>
      </c>
      <c r="T151" s="12">
        <v>1076</v>
      </c>
    </row>
    <row r="152" spans="1:20" x14ac:dyDescent="0.15">
      <c r="A152" s="9">
        <v>17600</v>
      </c>
      <c r="B152" s="10" t="s">
        <v>316</v>
      </c>
      <c r="C152" s="11">
        <v>72</v>
      </c>
      <c r="D152" s="11">
        <v>120</v>
      </c>
      <c r="E152" s="11">
        <v>51</v>
      </c>
      <c r="F152" s="12">
        <v>69</v>
      </c>
      <c r="H152" s="9">
        <v>252</v>
      </c>
      <c r="I152" s="10" t="s">
        <v>317</v>
      </c>
      <c r="J152" s="11">
        <v>304</v>
      </c>
      <c r="K152" s="11">
        <v>660</v>
      </c>
      <c r="L152" s="11">
        <v>321</v>
      </c>
      <c r="M152" s="12">
        <v>339</v>
      </c>
      <c r="O152" s="9">
        <v>40103</v>
      </c>
      <c r="P152" s="10" t="s">
        <v>318</v>
      </c>
      <c r="Q152" s="11">
        <v>133</v>
      </c>
      <c r="R152" s="11">
        <v>450</v>
      </c>
      <c r="S152" s="11">
        <v>238</v>
      </c>
      <c r="T152" s="12">
        <v>212</v>
      </c>
    </row>
    <row r="153" spans="1:20" x14ac:dyDescent="0.15">
      <c r="A153" s="9">
        <v>17700</v>
      </c>
      <c r="B153" s="10" t="s">
        <v>319</v>
      </c>
      <c r="C153" s="11">
        <v>65</v>
      </c>
      <c r="D153" s="11">
        <v>156</v>
      </c>
      <c r="E153" s="11">
        <v>76</v>
      </c>
      <c r="F153" s="12">
        <v>80</v>
      </c>
      <c r="H153" s="9">
        <v>400</v>
      </c>
      <c r="I153" s="10" t="s">
        <v>320</v>
      </c>
      <c r="J153" s="11">
        <v>49</v>
      </c>
      <c r="K153" s="11">
        <v>130</v>
      </c>
      <c r="L153" s="11">
        <v>64</v>
      </c>
      <c r="M153" s="12">
        <v>66</v>
      </c>
      <c r="O153" s="9">
        <v>40104</v>
      </c>
      <c r="P153" s="10" t="s">
        <v>321</v>
      </c>
      <c r="Q153" s="11">
        <v>420</v>
      </c>
      <c r="R153" s="11">
        <v>1260</v>
      </c>
      <c r="S153" s="11">
        <v>619</v>
      </c>
      <c r="T153" s="12">
        <v>641</v>
      </c>
    </row>
    <row r="154" spans="1:20" x14ac:dyDescent="0.15">
      <c r="A154" s="9">
        <v>17800</v>
      </c>
      <c r="B154" s="10" t="s">
        <v>322</v>
      </c>
      <c r="C154" s="11">
        <v>125</v>
      </c>
      <c r="D154" s="11">
        <v>266</v>
      </c>
      <c r="E154" s="11">
        <v>131</v>
      </c>
      <c r="F154" s="12">
        <v>135</v>
      </c>
      <c r="H154" s="9">
        <v>500</v>
      </c>
      <c r="I154" s="10" t="s">
        <v>323</v>
      </c>
      <c r="J154" s="11">
        <v>146</v>
      </c>
      <c r="K154" s="11">
        <v>307</v>
      </c>
      <c r="L154" s="11">
        <v>155</v>
      </c>
      <c r="M154" s="12">
        <v>152</v>
      </c>
      <c r="O154" s="9">
        <v>40105</v>
      </c>
      <c r="P154" s="10" t="s">
        <v>324</v>
      </c>
      <c r="Q154" s="11">
        <v>222</v>
      </c>
      <c r="R154" s="11">
        <v>514</v>
      </c>
      <c r="S154" s="11">
        <v>257</v>
      </c>
      <c r="T154" s="12">
        <v>257</v>
      </c>
    </row>
    <row r="155" spans="1:20" x14ac:dyDescent="0.15">
      <c r="A155" s="9">
        <v>17900</v>
      </c>
      <c r="B155" s="10" t="s">
        <v>325</v>
      </c>
      <c r="C155" s="11">
        <v>109</v>
      </c>
      <c r="D155" s="11">
        <v>258</v>
      </c>
      <c r="E155" s="11">
        <v>139</v>
      </c>
      <c r="F155" s="12">
        <v>119</v>
      </c>
      <c r="H155" s="9">
        <v>600</v>
      </c>
      <c r="I155" s="10" t="s">
        <v>326</v>
      </c>
      <c r="J155" s="11">
        <v>299</v>
      </c>
      <c r="K155" s="11">
        <v>605</v>
      </c>
      <c r="L155" s="11">
        <v>344</v>
      </c>
      <c r="M155" s="12">
        <v>261</v>
      </c>
      <c r="O155" s="9">
        <v>40106</v>
      </c>
      <c r="P155" s="10" t="s">
        <v>327</v>
      </c>
      <c r="Q155" s="11">
        <v>480</v>
      </c>
      <c r="R155" s="11">
        <v>1670</v>
      </c>
      <c r="S155" s="11">
        <v>847</v>
      </c>
      <c r="T155" s="12">
        <v>823</v>
      </c>
    </row>
    <row r="156" spans="1:20" x14ac:dyDescent="0.15">
      <c r="A156" s="9">
        <v>18000</v>
      </c>
      <c r="B156" s="10" t="s">
        <v>328</v>
      </c>
      <c r="C156" s="11">
        <v>118</v>
      </c>
      <c r="D156" s="11">
        <v>292</v>
      </c>
      <c r="E156" s="11">
        <v>136</v>
      </c>
      <c r="F156" s="12">
        <v>156</v>
      </c>
      <c r="H156" s="9">
        <v>701</v>
      </c>
      <c r="I156" s="10" t="s">
        <v>329</v>
      </c>
      <c r="J156" s="11">
        <v>383</v>
      </c>
      <c r="K156" s="11">
        <v>586</v>
      </c>
      <c r="L156" s="11">
        <v>441</v>
      </c>
      <c r="M156" s="12">
        <v>145</v>
      </c>
      <c r="O156" s="9">
        <v>40107</v>
      </c>
      <c r="P156" s="10" t="s">
        <v>330</v>
      </c>
      <c r="Q156" s="11">
        <v>318</v>
      </c>
      <c r="R156" s="11">
        <v>1058</v>
      </c>
      <c r="S156" s="11">
        <v>529</v>
      </c>
      <c r="T156" s="12">
        <v>529</v>
      </c>
    </row>
    <row r="157" spans="1:20" x14ac:dyDescent="0.15">
      <c r="A157" s="9">
        <v>18100</v>
      </c>
      <c r="B157" s="10" t="s">
        <v>331</v>
      </c>
      <c r="C157" s="11">
        <v>47</v>
      </c>
      <c r="D157" s="11">
        <v>125</v>
      </c>
      <c r="E157" s="11">
        <v>63</v>
      </c>
      <c r="F157" s="12">
        <v>62</v>
      </c>
      <c r="H157" s="9">
        <v>702</v>
      </c>
      <c r="I157" s="10" t="s">
        <v>332</v>
      </c>
      <c r="J157" s="11">
        <v>261</v>
      </c>
      <c r="K157" s="11">
        <v>582</v>
      </c>
      <c r="L157" s="11">
        <v>315</v>
      </c>
      <c r="M157" s="12">
        <v>267</v>
      </c>
      <c r="O157" s="9">
        <v>40108</v>
      </c>
      <c r="P157" s="10" t="s">
        <v>333</v>
      </c>
      <c r="Q157" s="11">
        <v>403</v>
      </c>
      <c r="R157" s="11">
        <v>1330</v>
      </c>
      <c r="S157" s="11">
        <v>676</v>
      </c>
      <c r="T157" s="12">
        <v>654</v>
      </c>
    </row>
    <row r="158" spans="1:20" x14ac:dyDescent="0.15">
      <c r="A158" s="9">
        <v>18200</v>
      </c>
      <c r="B158" s="10" t="s">
        <v>334</v>
      </c>
      <c r="C158" s="11">
        <v>56</v>
      </c>
      <c r="D158" s="11">
        <v>131</v>
      </c>
      <c r="E158" s="11">
        <v>57</v>
      </c>
      <c r="F158" s="12">
        <v>74</v>
      </c>
      <c r="H158" s="9">
        <v>703</v>
      </c>
      <c r="I158" s="10" t="s">
        <v>335</v>
      </c>
      <c r="J158" s="11">
        <v>360</v>
      </c>
      <c r="K158" s="11">
        <v>1105</v>
      </c>
      <c r="L158" s="11">
        <v>546</v>
      </c>
      <c r="M158" s="12">
        <v>559</v>
      </c>
      <c r="O158" s="9">
        <v>40109</v>
      </c>
      <c r="P158" s="10" t="s">
        <v>336</v>
      </c>
      <c r="Q158" s="11">
        <v>321</v>
      </c>
      <c r="R158" s="11">
        <v>945</v>
      </c>
      <c r="S158" s="11">
        <v>477</v>
      </c>
      <c r="T158" s="12">
        <v>468</v>
      </c>
    </row>
    <row r="159" spans="1:20" x14ac:dyDescent="0.15">
      <c r="A159" s="9">
        <v>18300</v>
      </c>
      <c r="B159" s="10" t="s">
        <v>337</v>
      </c>
      <c r="C159" s="11">
        <v>29</v>
      </c>
      <c r="D159" s="11">
        <v>68</v>
      </c>
      <c r="E159" s="11">
        <v>36</v>
      </c>
      <c r="F159" s="12">
        <v>32</v>
      </c>
      <c r="H159" s="9">
        <v>801</v>
      </c>
      <c r="I159" s="10" t="s">
        <v>338</v>
      </c>
      <c r="J159" s="11">
        <v>407</v>
      </c>
      <c r="K159" s="11">
        <v>888</v>
      </c>
      <c r="L159" s="11">
        <v>530</v>
      </c>
      <c r="M159" s="12">
        <v>358</v>
      </c>
      <c r="O159" s="9">
        <v>40201</v>
      </c>
      <c r="P159" s="10" t="s">
        <v>339</v>
      </c>
      <c r="Q159" s="11">
        <v>684</v>
      </c>
      <c r="R159" s="11">
        <v>1797</v>
      </c>
      <c r="S159" s="11">
        <v>868</v>
      </c>
      <c r="T159" s="12">
        <v>929</v>
      </c>
    </row>
    <row r="160" spans="1:20" x14ac:dyDescent="0.15">
      <c r="A160" s="9">
        <v>18400</v>
      </c>
      <c r="B160" s="10" t="s">
        <v>340</v>
      </c>
      <c r="C160" s="11">
        <v>120</v>
      </c>
      <c r="D160" s="11">
        <v>189</v>
      </c>
      <c r="E160" s="11">
        <v>113</v>
      </c>
      <c r="F160" s="12">
        <v>76</v>
      </c>
      <c r="H160" s="9">
        <v>802</v>
      </c>
      <c r="I160" s="10" t="s">
        <v>341</v>
      </c>
      <c r="J160" s="11">
        <v>271</v>
      </c>
      <c r="K160" s="11">
        <v>683</v>
      </c>
      <c r="L160" s="11">
        <v>365</v>
      </c>
      <c r="M160" s="12">
        <v>318</v>
      </c>
      <c r="O160" s="9">
        <v>40202</v>
      </c>
      <c r="P160" s="10" t="s">
        <v>342</v>
      </c>
      <c r="Q160" s="11">
        <v>194</v>
      </c>
      <c r="R160" s="11">
        <v>592</v>
      </c>
      <c r="S160" s="11">
        <v>307</v>
      </c>
      <c r="T160" s="12">
        <v>285</v>
      </c>
    </row>
    <row r="161" spans="1:20" x14ac:dyDescent="0.15">
      <c r="A161" s="9">
        <v>18500</v>
      </c>
      <c r="B161" s="10" t="s">
        <v>343</v>
      </c>
      <c r="C161" s="11">
        <v>173</v>
      </c>
      <c r="D161" s="11">
        <v>366</v>
      </c>
      <c r="E161" s="11">
        <v>186</v>
      </c>
      <c r="F161" s="12">
        <v>180</v>
      </c>
      <c r="H161" s="9">
        <v>900</v>
      </c>
      <c r="I161" s="10" t="s">
        <v>344</v>
      </c>
      <c r="J161" s="11">
        <v>209</v>
      </c>
      <c r="K161" s="11">
        <v>478</v>
      </c>
      <c r="L161" s="11">
        <v>235</v>
      </c>
      <c r="M161" s="12">
        <v>243</v>
      </c>
      <c r="O161" s="9">
        <v>40203</v>
      </c>
      <c r="P161" s="10" t="s">
        <v>345</v>
      </c>
      <c r="Q161" s="11">
        <v>133</v>
      </c>
      <c r="R161" s="11">
        <v>367</v>
      </c>
      <c r="S161" s="11">
        <v>178</v>
      </c>
      <c r="T161" s="12">
        <v>189</v>
      </c>
    </row>
    <row r="162" spans="1:20" x14ac:dyDescent="0.15">
      <c r="A162" s="9">
        <v>18600</v>
      </c>
      <c r="B162" s="10" t="s">
        <v>346</v>
      </c>
      <c r="C162" s="11">
        <v>65</v>
      </c>
      <c r="D162" s="11">
        <v>157</v>
      </c>
      <c r="E162" s="11">
        <v>81</v>
      </c>
      <c r="F162" s="12">
        <v>76</v>
      </c>
      <c r="H162" s="9">
        <v>1000</v>
      </c>
      <c r="I162" s="10" t="s">
        <v>347</v>
      </c>
      <c r="J162" s="11">
        <v>158</v>
      </c>
      <c r="K162" s="11">
        <v>339</v>
      </c>
      <c r="L162" s="11">
        <v>188</v>
      </c>
      <c r="M162" s="12">
        <v>151</v>
      </c>
      <c r="O162" s="9">
        <v>40204</v>
      </c>
      <c r="P162" s="10" t="s">
        <v>348</v>
      </c>
      <c r="Q162" s="11">
        <v>406</v>
      </c>
      <c r="R162" s="11">
        <v>1128</v>
      </c>
      <c r="S162" s="11">
        <v>542</v>
      </c>
      <c r="T162" s="12">
        <v>586</v>
      </c>
    </row>
    <row r="163" spans="1:20" x14ac:dyDescent="0.15">
      <c r="A163" s="9">
        <v>18700</v>
      </c>
      <c r="B163" s="10" t="s">
        <v>349</v>
      </c>
      <c r="C163" s="11">
        <v>49</v>
      </c>
      <c r="D163" s="11">
        <v>114</v>
      </c>
      <c r="E163" s="11">
        <v>59</v>
      </c>
      <c r="F163" s="12">
        <v>55</v>
      </c>
      <c r="H163" s="9">
        <v>1100</v>
      </c>
      <c r="I163" s="10" t="s">
        <v>350</v>
      </c>
      <c r="J163" s="11">
        <v>44</v>
      </c>
      <c r="K163" s="11">
        <v>126</v>
      </c>
      <c r="L163" s="11">
        <v>62</v>
      </c>
      <c r="M163" s="12">
        <v>64</v>
      </c>
      <c r="O163" s="9">
        <v>40205</v>
      </c>
      <c r="P163" s="10" t="s">
        <v>351</v>
      </c>
      <c r="Q163" s="11">
        <v>275</v>
      </c>
      <c r="R163" s="11">
        <v>710</v>
      </c>
      <c r="S163" s="11">
        <v>356</v>
      </c>
      <c r="T163" s="12">
        <v>354</v>
      </c>
    </row>
    <row r="164" spans="1:20" x14ac:dyDescent="0.15">
      <c r="A164" s="9">
        <v>18800</v>
      </c>
      <c r="B164" s="10" t="s">
        <v>352</v>
      </c>
      <c r="C164" s="11">
        <v>39</v>
      </c>
      <c r="D164" s="11">
        <v>83</v>
      </c>
      <c r="E164" s="11">
        <v>43</v>
      </c>
      <c r="F164" s="12">
        <v>40</v>
      </c>
      <c r="H164" s="9">
        <v>1200</v>
      </c>
      <c r="I164" s="10" t="s">
        <v>353</v>
      </c>
      <c r="J164" s="11">
        <v>121</v>
      </c>
      <c r="K164" s="11">
        <v>342</v>
      </c>
      <c r="L164" s="11">
        <v>169</v>
      </c>
      <c r="M164" s="12">
        <v>173</v>
      </c>
      <c r="O164" s="9">
        <v>40206</v>
      </c>
      <c r="P164" s="10" t="s">
        <v>354</v>
      </c>
      <c r="Q164" s="11">
        <v>712</v>
      </c>
      <c r="R164" s="11">
        <v>2453</v>
      </c>
      <c r="S164" s="11">
        <v>1212</v>
      </c>
      <c r="T164" s="12">
        <v>1241</v>
      </c>
    </row>
    <row r="165" spans="1:20" x14ac:dyDescent="0.15">
      <c r="A165" s="9">
        <v>18900</v>
      </c>
      <c r="B165" s="10" t="s">
        <v>355</v>
      </c>
      <c r="C165" s="11">
        <v>106</v>
      </c>
      <c r="D165" s="11">
        <v>227</v>
      </c>
      <c r="E165" s="11">
        <v>106</v>
      </c>
      <c r="F165" s="12">
        <v>121</v>
      </c>
      <c r="H165" s="9">
        <v>1801</v>
      </c>
      <c r="I165" s="10" t="s">
        <v>356</v>
      </c>
      <c r="J165" s="11">
        <v>233</v>
      </c>
      <c r="K165" s="11">
        <v>599</v>
      </c>
      <c r="L165" s="11">
        <v>291</v>
      </c>
      <c r="M165" s="12">
        <v>308</v>
      </c>
      <c r="O165" s="9">
        <v>40301</v>
      </c>
      <c r="P165" s="10" t="s">
        <v>357</v>
      </c>
      <c r="Q165" s="11">
        <v>274</v>
      </c>
      <c r="R165" s="11">
        <v>764</v>
      </c>
      <c r="S165" s="11">
        <v>378</v>
      </c>
      <c r="T165" s="12">
        <v>386</v>
      </c>
    </row>
    <row r="166" spans="1:20" x14ac:dyDescent="0.15">
      <c r="A166" s="9">
        <v>19000</v>
      </c>
      <c r="B166" s="10" t="s">
        <v>358</v>
      </c>
      <c r="C166" s="11">
        <v>161</v>
      </c>
      <c r="D166" s="11">
        <v>241</v>
      </c>
      <c r="E166" s="11">
        <v>100</v>
      </c>
      <c r="F166" s="12">
        <v>141</v>
      </c>
      <c r="H166" s="9">
        <v>1802</v>
      </c>
      <c r="I166" s="10" t="s">
        <v>359</v>
      </c>
      <c r="J166" s="11">
        <v>470</v>
      </c>
      <c r="K166" s="11">
        <v>1065</v>
      </c>
      <c r="L166" s="11">
        <v>529</v>
      </c>
      <c r="M166" s="12">
        <v>536</v>
      </c>
      <c r="O166" s="9">
        <v>40302</v>
      </c>
      <c r="P166" s="10" t="s">
        <v>360</v>
      </c>
      <c r="Q166" s="11">
        <v>382</v>
      </c>
      <c r="R166" s="11">
        <v>974</v>
      </c>
      <c r="S166" s="11">
        <v>485</v>
      </c>
      <c r="T166" s="12">
        <v>489</v>
      </c>
    </row>
    <row r="167" spans="1:20" x14ac:dyDescent="0.15">
      <c r="A167" s="9">
        <v>19100</v>
      </c>
      <c r="B167" s="10" t="s">
        <v>361</v>
      </c>
      <c r="C167" s="11">
        <v>33</v>
      </c>
      <c r="D167" s="11">
        <v>84</v>
      </c>
      <c r="E167" s="11">
        <v>37</v>
      </c>
      <c r="F167" s="12">
        <v>47</v>
      </c>
      <c r="H167" s="9">
        <v>1803</v>
      </c>
      <c r="I167" s="10" t="s">
        <v>362</v>
      </c>
      <c r="J167" s="11">
        <v>372</v>
      </c>
      <c r="K167" s="11">
        <v>821</v>
      </c>
      <c r="L167" s="11">
        <v>400</v>
      </c>
      <c r="M167" s="12">
        <v>421</v>
      </c>
      <c r="O167" s="9">
        <v>40303</v>
      </c>
      <c r="P167" s="10" t="s">
        <v>363</v>
      </c>
      <c r="Q167" s="11">
        <v>284</v>
      </c>
      <c r="R167" s="11">
        <v>754</v>
      </c>
      <c r="S167" s="11">
        <v>380</v>
      </c>
      <c r="T167" s="12">
        <v>374</v>
      </c>
    </row>
    <row r="168" spans="1:20" x14ac:dyDescent="0.15">
      <c r="A168" s="9">
        <v>19200</v>
      </c>
      <c r="B168" s="10" t="s">
        <v>364</v>
      </c>
      <c r="C168" s="11">
        <v>76</v>
      </c>
      <c r="D168" s="11">
        <v>169</v>
      </c>
      <c r="E168" s="11">
        <v>71</v>
      </c>
      <c r="F168" s="12">
        <v>98</v>
      </c>
      <c r="H168" s="9">
        <v>1804</v>
      </c>
      <c r="I168" s="10" t="s">
        <v>365</v>
      </c>
      <c r="J168" s="11">
        <v>287</v>
      </c>
      <c r="K168" s="11">
        <v>648</v>
      </c>
      <c r="L168" s="11">
        <v>330</v>
      </c>
      <c r="M168" s="12">
        <v>318</v>
      </c>
      <c r="O168" s="9">
        <v>40304</v>
      </c>
      <c r="P168" s="10" t="s">
        <v>366</v>
      </c>
      <c r="Q168" s="11">
        <v>280</v>
      </c>
      <c r="R168" s="11">
        <v>898</v>
      </c>
      <c r="S168" s="11">
        <v>448</v>
      </c>
      <c r="T168" s="12">
        <v>450</v>
      </c>
    </row>
    <row r="169" spans="1:20" x14ac:dyDescent="0.15">
      <c r="A169" s="9">
        <v>19300</v>
      </c>
      <c r="B169" s="10" t="s">
        <v>367</v>
      </c>
      <c r="C169" s="11">
        <v>109</v>
      </c>
      <c r="D169" s="11">
        <v>260</v>
      </c>
      <c r="E169" s="11">
        <v>133</v>
      </c>
      <c r="F169" s="12">
        <v>127</v>
      </c>
      <c r="H169" s="9">
        <v>1851</v>
      </c>
      <c r="I169" s="10" t="s">
        <v>368</v>
      </c>
      <c r="J169" s="11">
        <v>210</v>
      </c>
      <c r="K169" s="11">
        <v>516</v>
      </c>
      <c r="L169" s="11">
        <v>263</v>
      </c>
      <c r="M169" s="12">
        <v>253</v>
      </c>
      <c r="O169" s="9">
        <v>40305</v>
      </c>
      <c r="P169" s="10" t="s">
        <v>369</v>
      </c>
      <c r="Q169" s="11">
        <v>808</v>
      </c>
      <c r="R169" s="11">
        <v>2099</v>
      </c>
      <c r="S169" s="11">
        <v>1019</v>
      </c>
      <c r="T169" s="12">
        <v>1080</v>
      </c>
    </row>
    <row r="170" spans="1:20" x14ac:dyDescent="0.15">
      <c r="A170" s="9">
        <v>19400</v>
      </c>
      <c r="B170" s="10" t="s">
        <v>370</v>
      </c>
      <c r="C170" s="11">
        <v>56</v>
      </c>
      <c r="D170" s="11">
        <v>109</v>
      </c>
      <c r="E170" s="11">
        <v>54</v>
      </c>
      <c r="F170" s="12">
        <v>55</v>
      </c>
      <c r="H170" s="9">
        <v>1852</v>
      </c>
      <c r="I170" s="10" t="s">
        <v>371</v>
      </c>
      <c r="J170" s="11">
        <v>301</v>
      </c>
      <c r="K170" s="11">
        <v>790</v>
      </c>
      <c r="L170" s="11">
        <v>402</v>
      </c>
      <c r="M170" s="12">
        <v>388</v>
      </c>
      <c r="O170" s="9">
        <v>40306</v>
      </c>
      <c r="P170" s="10" t="s">
        <v>372</v>
      </c>
      <c r="Q170" s="11">
        <v>955</v>
      </c>
      <c r="R170" s="11">
        <v>2322</v>
      </c>
      <c r="S170" s="11">
        <v>1142</v>
      </c>
      <c r="T170" s="12">
        <v>1180</v>
      </c>
    </row>
    <row r="171" spans="1:20" x14ac:dyDescent="0.15">
      <c r="A171" s="9">
        <v>19500</v>
      </c>
      <c r="B171" s="10" t="s">
        <v>373</v>
      </c>
      <c r="C171" s="11">
        <v>55</v>
      </c>
      <c r="D171" s="11">
        <v>133</v>
      </c>
      <c r="E171" s="11">
        <v>73</v>
      </c>
      <c r="F171" s="12">
        <v>60</v>
      </c>
      <c r="H171" s="9">
        <v>1853</v>
      </c>
      <c r="I171" s="10" t="s">
        <v>374</v>
      </c>
      <c r="J171" s="11">
        <v>393</v>
      </c>
      <c r="K171" s="11">
        <v>985</v>
      </c>
      <c r="L171" s="11">
        <v>496</v>
      </c>
      <c r="M171" s="12">
        <v>489</v>
      </c>
      <c r="O171" s="9"/>
      <c r="P171" s="10"/>
      <c r="Q171" s="11" t="s">
        <v>446</v>
      </c>
      <c r="R171" s="11" t="s">
        <v>446</v>
      </c>
      <c r="S171" s="11" t="s">
        <v>446</v>
      </c>
      <c r="T171" s="12" t="s">
        <v>446</v>
      </c>
    </row>
    <row r="172" spans="1:20" x14ac:dyDescent="0.15">
      <c r="A172" s="9">
        <v>19600</v>
      </c>
      <c r="B172" s="10" t="s">
        <v>375</v>
      </c>
      <c r="C172" s="11">
        <v>141</v>
      </c>
      <c r="D172" s="11">
        <v>293</v>
      </c>
      <c r="E172" s="11">
        <v>143</v>
      </c>
      <c r="F172" s="12">
        <v>150</v>
      </c>
      <c r="H172" s="9">
        <v>1854</v>
      </c>
      <c r="I172" s="10" t="s">
        <v>376</v>
      </c>
      <c r="J172" s="11">
        <v>257</v>
      </c>
      <c r="K172" s="11">
        <v>646</v>
      </c>
      <c r="L172" s="11">
        <v>321</v>
      </c>
      <c r="M172" s="12">
        <v>325</v>
      </c>
      <c r="O172" s="9"/>
      <c r="P172" s="10"/>
      <c r="Q172" s="11" t="s">
        <v>446</v>
      </c>
      <c r="R172" s="11" t="s">
        <v>446</v>
      </c>
      <c r="S172" s="11" t="s">
        <v>446</v>
      </c>
      <c r="T172" s="12" t="s">
        <v>446</v>
      </c>
    </row>
    <row r="173" spans="1:20" x14ac:dyDescent="0.15">
      <c r="A173" s="9">
        <v>19700</v>
      </c>
      <c r="B173" s="10" t="s">
        <v>377</v>
      </c>
      <c r="C173" s="11">
        <v>67</v>
      </c>
      <c r="D173" s="11">
        <v>144</v>
      </c>
      <c r="E173" s="11">
        <v>82</v>
      </c>
      <c r="F173" s="12">
        <v>62</v>
      </c>
      <c r="H173" s="9">
        <v>1855</v>
      </c>
      <c r="I173" s="10" t="s">
        <v>378</v>
      </c>
      <c r="J173" s="11">
        <v>188</v>
      </c>
      <c r="K173" s="11">
        <v>533</v>
      </c>
      <c r="L173" s="11">
        <v>268</v>
      </c>
      <c r="M173" s="12">
        <v>265</v>
      </c>
      <c r="O173" s="9"/>
      <c r="P173" s="10"/>
      <c r="Q173" s="11" t="s">
        <v>446</v>
      </c>
      <c r="R173" s="11" t="s">
        <v>446</v>
      </c>
      <c r="S173" s="11" t="s">
        <v>446</v>
      </c>
      <c r="T173" s="12" t="s">
        <v>446</v>
      </c>
    </row>
    <row r="174" spans="1:20" x14ac:dyDescent="0.15">
      <c r="A174" s="9">
        <v>19800</v>
      </c>
      <c r="B174" s="10" t="s">
        <v>379</v>
      </c>
      <c r="C174" s="11">
        <v>58</v>
      </c>
      <c r="D174" s="11">
        <v>132</v>
      </c>
      <c r="E174" s="11">
        <v>69</v>
      </c>
      <c r="F174" s="12">
        <v>63</v>
      </c>
      <c r="H174" s="9"/>
      <c r="I174" s="10"/>
      <c r="J174" s="11" t="s">
        <v>446</v>
      </c>
      <c r="K174" s="11" t="s">
        <v>446</v>
      </c>
      <c r="L174" s="11" t="s">
        <v>446</v>
      </c>
      <c r="M174" s="12" t="s">
        <v>446</v>
      </c>
      <c r="O174" s="9"/>
      <c r="P174" s="10"/>
      <c r="Q174" s="11" t="s">
        <v>446</v>
      </c>
      <c r="R174" s="11" t="s">
        <v>446</v>
      </c>
      <c r="S174" s="11" t="s">
        <v>446</v>
      </c>
      <c r="T174" s="12" t="s">
        <v>446</v>
      </c>
    </row>
    <row r="175" spans="1:20" x14ac:dyDescent="0.15">
      <c r="A175" s="9">
        <v>19900</v>
      </c>
      <c r="B175" s="10" t="s">
        <v>380</v>
      </c>
      <c r="C175" s="11">
        <v>34</v>
      </c>
      <c r="D175" s="11">
        <v>78</v>
      </c>
      <c r="E175" s="11">
        <v>40</v>
      </c>
      <c r="F175" s="12">
        <v>38</v>
      </c>
      <c r="H175" s="9"/>
      <c r="I175" s="10"/>
      <c r="J175" s="11" t="s">
        <v>446</v>
      </c>
      <c r="K175" s="11" t="s">
        <v>446</v>
      </c>
      <c r="L175" s="11" t="s">
        <v>446</v>
      </c>
      <c r="M175" s="12" t="s">
        <v>446</v>
      </c>
      <c r="O175" s="9"/>
      <c r="P175" s="10"/>
      <c r="Q175" s="11" t="s">
        <v>446</v>
      </c>
      <c r="R175" s="11" t="s">
        <v>446</v>
      </c>
      <c r="S175" s="11" t="s">
        <v>446</v>
      </c>
      <c r="T175" s="12" t="s">
        <v>446</v>
      </c>
    </row>
    <row r="176" spans="1:20" x14ac:dyDescent="0.15">
      <c r="A176" s="9">
        <v>20000</v>
      </c>
      <c r="B176" s="10" t="s">
        <v>381</v>
      </c>
      <c r="C176" s="11">
        <v>50</v>
      </c>
      <c r="D176" s="11">
        <v>121</v>
      </c>
      <c r="E176" s="11">
        <v>60</v>
      </c>
      <c r="F176" s="12">
        <v>61</v>
      </c>
      <c r="H176" s="9"/>
      <c r="I176" s="10"/>
      <c r="J176" s="11" t="s">
        <v>446</v>
      </c>
      <c r="K176" s="11" t="s">
        <v>446</v>
      </c>
      <c r="L176" s="11" t="s">
        <v>446</v>
      </c>
      <c r="M176" s="12" t="s">
        <v>446</v>
      </c>
      <c r="O176" s="9"/>
      <c r="P176" s="10"/>
      <c r="Q176" s="11" t="s">
        <v>446</v>
      </c>
      <c r="R176" s="11" t="s">
        <v>446</v>
      </c>
      <c r="S176" s="11" t="s">
        <v>446</v>
      </c>
      <c r="T176" s="12" t="s">
        <v>446</v>
      </c>
    </row>
    <row r="177" spans="1:20" x14ac:dyDescent="0.15">
      <c r="A177" s="9">
        <v>20100</v>
      </c>
      <c r="B177" s="10" t="s">
        <v>382</v>
      </c>
      <c r="C177" s="11">
        <v>83</v>
      </c>
      <c r="D177" s="11">
        <v>191</v>
      </c>
      <c r="E177" s="11">
        <v>94</v>
      </c>
      <c r="F177" s="12">
        <v>97</v>
      </c>
      <c r="H177" s="9"/>
      <c r="I177" s="10"/>
      <c r="J177" s="11" t="s">
        <v>446</v>
      </c>
      <c r="K177" s="11" t="s">
        <v>446</v>
      </c>
      <c r="L177" s="11" t="s">
        <v>446</v>
      </c>
      <c r="M177" s="12" t="s">
        <v>446</v>
      </c>
      <c r="O177" s="9"/>
      <c r="P177" s="10"/>
      <c r="Q177" s="11" t="s">
        <v>446</v>
      </c>
      <c r="R177" s="11" t="s">
        <v>446</v>
      </c>
      <c r="S177" s="11" t="s">
        <v>446</v>
      </c>
      <c r="T177" s="12" t="s">
        <v>446</v>
      </c>
    </row>
    <row r="178" spans="1:20" x14ac:dyDescent="0.15">
      <c r="A178" s="9">
        <v>20200</v>
      </c>
      <c r="B178" s="10" t="s">
        <v>383</v>
      </c>
      <c r="C178" s="11">
        <v>27</v>
      </c>
      <c r="D178" s="11">
        <v>67</v>
      </c>
      <c r="E178" s="11">
        <v>36</v>
      </c>
      <c r="F178" s="12">
        <v>31</v>
      </c>
      <c r="H178" s="9"/>
      <c r="I178" s="10"/>
      <c r="J178" s="11" t="s">
        <v>446</v>
      </c>
      <c r="K178" s="11" t="s">
        <v>446</v>
      </c>
      <c r="L178" s="11" t="s">
        <v>446</v>
      </c>
      <c r="M178" s="12" t="s">
        <v>446</v>
      </c>
      <c r="O178" s="9"/>
      <c r="P178" s="10"/>
      <c r="Q178" s="11" t="s">
        <v>446</v>
      </c>
      <c r="R178" s="11" t="s">
        <v>446</v>
      </c>
      <c r="S178" s="11" t="s">
        <v>446</v>
      </c>
      <c r="T178" s="12" t="s">
        <v>446</v>
      </c>
    </row>
    <row r="179" spans="1:20" x14ac:dyDescent="0.15">
      <c r="A179" s="9">
        <v>20300</v>
      </c>
      <c r="B179" s="10" t="s">
        <v>384</v>
      </c>
      <c r="C179" s="11">
        <v>21</v>
      </c>
      <c r="D179" s="11">
        <v>43</v>
      </c>
      <c r="E179" s="11">
        <v>17</v>
      </c>
      <c r="F179" s="12">
        <v>26</v>
      </c>
      <c r="H179" s="9"/>
      <c r="I179" s="10"/>
      <c r="J179" s="11" t="s">
        <v>446</v>
      </c>
      <c r="K179" s="11" t="s">
        <v>446</v>
      </c>
      <c r="L179" s="11" t="s">
        <v>446</v>
      </c>
      <c r="M179" s="12" t="s">
        <v>446</v>
      </c>
      <c r="O179" s="9"/>
      <c r="P179" s="10"/>
      <c r="Q179" s="11" t="s">
        <v>446</v>
      </c>
      <c r="R179" s="11" t="s">
        <v>446</v>
      </c>
      <c r="S179" s="11" t="s">
        <v>446</v>
      </c>
      <c r="T179" s="12" t="s">
        <v>446</v>
      </c>
    </row>
    <row r="180" spans="1:20" x14ac:dyDescent="0.15">
      <c r="A180" s="9">
        <v>20400</v>
      </c>
      <c r="B180" s="10" t="s">
        <v>385</v>
      </c>
      <c r="C180" s="11">
        <v>19</v>
      </c>
      <c r="D180" s="11">
        <v>42</v>
      </c>
      <c r="E180" s="11">
        <v>18</v>
      </c>
      <c r="F180" s="12">
        <v>24</v>
      </c>
      <c r="H180" s="9"/>
      <c r="I180" s="10"/>
      <c r="J180" s="11" t="s">
        <v>446</v>
      </c>
      <c r="K180" s="11" t="s">
        <v>446</v>
      </c>
      <c r="L180" s="11" t="s">
        <v>446</v>
      </c>
      <c r="M180" s="12" t="s">
        <v>446</v>
      </c>
      <c r="O180" s="9"/>
      <c r="P180" s="10"/>
      <c r="Q180" s="11" t="s">
        <v>446</v>
      </c>
      <c r="R180" s="11" t="s">
        <v>446</v>
      </c>
      <c r="S180" s="11" t="s">
        <v>446</v>
      </c>
      <c r="T180" s="12" t="s">
        <v>446</v>
      </c>
    </row>
    <row r="181" spans="1:20" x14ac:dyDescent="0.15">
      <c r="A181" s="9">
        <v>20500</v>
      </c>
      <c r="B181" s="10" t="s">
        <v>386</v>
      </c>
      <c r="C181" s="11">
        <v>45</v>
      </c>
      <c r="D181" s="11">
        <v>101</v>
      </c>
      <c r="E181" s="11">
        <v>51</v>
      </c>
      <c r="F181" s="12">
        <v>50</v>
      </c>
      <c r="H181" s="9"/>
      <c r="I181" s="10"/>
      <c r="J181" s="11" t="s">
        <v>446</v>
      </c>
      <c r="K181" s="11" t="s">
        <v>446</v>
      </c>
      <c r="L181" s="11" t="s">
        <v>446</v>
      </c>
      <c r="M181" s="12" t="s">
        <v>446</v>
      </c>
      <c r="O181" s="9"/>
      <c r="P181" s="10"/>
      <c r="Q181" s="11" t="s">
        <v>446</v>
      </c>
      <c r="R181" s="11" t="s">
        <v>446</v>
      </c>
      <c r="S181" s="11" t="s">
        <v>446</v>
      </c>
      <c r="T181" s="12" t="s">
        <v>446</v>
      </c>
    </row>
    <row r="182" spans="1:20" x14ac:dyDescent="0.15">
      <c r="A182" s="9">
        <v>20600</v>
      </c>
      <c r="B182" s="10" t="s">
        <v>387</v>
      </c>
      <c r="C182" s="11">
        <v>1</v>
      </c>
      <c r="D182" s="11">
        <v>1</v>
      </c>
      <c r="E182" s="11">
        <v>1</v>
      </c>
      <c r="F182" s="12">
        <v>0</v>
      </c>
      <c r="H182" s="9"/>
      <c r="I182" s="10"/>
      <c r="J182" s="11" t="s">
        <v>446</v>
      </c>
      <c r="K182" s="11" t="s">
        <v>446</v>
      </c>
      <c r="L182" s="11" t="s">
        <v>446</v>
      </c>
      <c r="M182" s="12" t="s">
        <v>446</v>
      </c>
      <c r="O182" s="9"/>
      <c r="P182" s="10"/>
      <c r="Q182" s="11" t="s">
        <v>446</v>
      </c>
      <c r="R182" s="11" t="s">
        <v>446</v>
      </c>
      <c r="S182" s="11" t="s">
        <v>446</v>
      </c>
      <c r="T182" s="12" t="s">
        <v>446</v>
      </c>
    </row>
    <row r="183" spans="1:20" x14ac:dyDescent="0.15">
      <c r="A183" s="9"/>
      <c r="B183" s="10"/>
      <c r="C183" s="11" t="s">
        <v>446</v>
      </c>
      <c r="D183" s="11" t="s">
        <v>446</v>
      </c>
      <c r="E183" s="11" t="s">
        <v>446</v>
      </c>
      <c r="F183" s="12" t="s">
        <v>446</v>
      </c>
      <c r="H183" s="9"/>
      <c r="I183" s="10"/>
      <c r="J183" s="11" t="s">
        <v>446</v>
      </c>
      <c r="K183" s="11" t="s">
        <v>446</v>
      </c>
      <c r="L183" s="11" t="s">
        <v>446</v>
      </c>
      <c r="M183" s="12" t="s">
        <v>446</v>
      </c>
      <c r="O183" s="9"/>
      <c r="P183" s="10"/>
      <c r="Q183" s="11" t="s">
        <v>446</v>
      </c>
      <c r="R183" s="11" t="s">
        <v>446</v>
      </c>
      <c r="S183" s="11" t="s">
        <v>446</v>
      </c>
      <c r="T183" s="12" t="s">
        <v>446</v>
      </c>
    </row>
    <row r="184" spans="1:20" x14ac:dyDescent="0.15">
      <c r="A184" s="9"/>
      <c r="B184" s="10"/>
      <c r="C184" s="11" t="s">
        <v>446</v>
      </c>
      <c r="D184" s="11" t="s">
        <v>446</v>
      </c>
      <c r="E184" s="11" t="s">
        <v>446</v>
      </c>
      <c r="F184" s="12" t="s">
        <v>446</v>
      </c>
      <c r="H184" s="9"/>
      <c r="I184" s="10"/>
      <c r="J184" s="11" t="s">
        <v>446</v>
      </c>
      <c r="K184" s="11" t="s">
        <v>446</v>
      </c>
      <c r="L184" s="11" t="s">
        <v>446</v>
      </c>
      <c r="M184" s="12" t="s">
        <v>446</v>
      </c>
      <c r="O184" s="9"/>
      <c r="P184" s="10"/>
      <c r="Q184" s="11" t="s">
        <v>446</v>
      </c>
      <c r="R184" s="11" t="s">
        <v>446</v>
      </c>
      <c r="S184" s="11" t="s">
        <v>446</v>
      </c>
      <c r="T184" s="12" t="s">
        <v>446</v>
      </c>
    </row>
    <row r="185" spans="1:20" x14ac:dyDescent="0.15">
      <c r="A185" s="9"/>
      <c r="B185" s="10"/>
      <c r="C185" s="11" t="s">
        <v>446</v>
      </c>
      <c r="D185" s="11" t="s">
        <v>446</v>
      </c>
      <c r="E185" s="11" t="s">
        <v>446</v>
      </c>
      <c r="F185" s="12" t="s">
        <v>446</v>
      </c>
      <c r="H185" s="9"/>
      <c r="I185" s="10"/>
      <c r="J185" s="11" t="s">
        <v>446</v>
      </c>
      <c r="K185" s="11" t="s">
        <v>446</v>
      </c>
      <c r="L185" s="11" t="s">
        <v>446</v>
      </c>
      <c r="M185" s="12" t="s">
        <v>446</v>
      </c>
      <c r="O185" s="9"/>
      <c r="P185" s="10"/>
      <c r="Q185" s="11" t="s">
        <v>446</v>
      </c>
      <c r="R185" s="11" t="s">
        <v>446</v>
      </c>
      <c r="S185" s="11" t="s">
        <v>446</v>
      </c>
      <c r="T185" s="12" t="s">
        <v>446</v>
      </c>
    </row>
    <row r="186" spans="1:20" x14ac:dyDescent="0.15">
      <c r="A186" s="9"/>
      <c r="B186" s="10"/>
      <c r="C186" s="11" t="s">
        <v>446</v>
      </c>
      <c r="D186" s="11" t="s">
        <v>446</v>
      </c>
      <c r="E186" s="11" t="s">
        <v>446</v>
      </c>
      <c r="F186" s="12" t="s">
        <v>446</v>
      </c>
      <c r="H186" s="9"/>
      <c r="I186" s="10"/>
      <c r="J186" s="11" t="s">
        <v>446</v>
      </c>
      <c r="K186" s="11" t="s">
        <v>446</v>
      </c>
      <c r="L186" s="11" t="s">
        <v>446</v>
      </c>
      <c r="M186" s="12" t="s">
        <v>446</v>
      </c>
      <c r="O186" s="9"/>
      <c r="P186" s="10"/>
      <c r="Q186" s="11" t="s">
        <v>446</v>
      </c>
      <c r="R186" s="11" t="s">
        <v>446</v>
      </c>
      <c r="S186" s="11" t="s">
        <v>446</v>
      </c>
      <c r="T186" s="12" t="s">
        <v>446</v>
      </c>
    </row>
    <row r="187" spans="1:20" x14ac:dyDescent="0.15">
      <c r="A187" s="9"/>
      <c r="B187" s="10"/>
      <c r="C187" s="11" t="s">
        <v>446</v>
      </c>
      <c r="D187" s="11" t="s">
        <v>446</v>
      </c>
      <c r="E187" s="11" t="s">
        <v>446</v>
      </c>
      <c r="F187" s="12" t="s">
        <v>446</v>
      </c>
      <c r="H187" s="9"/>
      <c r="I187" s="10"/>
      <c r="J187" s="11" t="s">
        <v>446</v>
      </c>
      <c r="K187" s="11" t="s">
        <v>446</v>
      </c>
      <c r="L187" s="11" t="s">
        <v>446</v>
      </c>
      <c r="M187" s="12" t="s">
        <v>446</v>
      </c>
      <c r="O187" s="9"/>
      <c r="P187" s="10"/>
      <c r="Q187" s="11" t="s">
        <v>446</v>
      </c>
      <c r="R187" s="11" t="s">
        <v>446</v>
      </c>
      <c r="S187" s="11" t="s">
        <v>446</v>
      </c>
      <c r="T187" s="12" t="s">
        <v>446</v>
      </c>
    </row>
    <row r="188" spans="1:20" x14ac:dyDescent="0.15">
      <c r="A188" s="9"/>
      <c r="B188" s="10"/>
      <c r="C188" s="11" t="s">
        <v>446</v>
      </c>
      <c r="D188" s="11" t="s">
        <v>446</v>
      </c>
      <c r="E188" s="11" t="s">
        <v>446</v>
      </c>
      <c r="F188" s="12" t="s">
        <v>446</v>
      </c>
      <c r="H188" s="9"/>
      <c r="I188" s="29"/>
      <c r="J188" s="11" t="s">
        <v>446</v>
      </c>
      <c r="K188" s="11" t="s">
        <v>446</v>
      </c>
      <c r="L188" s="11" t="s">
        <v>446</v>
      </c>
      <c r="M188" s="12" t="s">
        <v>446</v>
      </c>
      <c r="O188" s="9"/>
      <c r="P188" s="10"/>
      <c r="Q188" s="11" t="s">
        <v>446</v>
      </c>
      <c r="R188" s="11" t="s">
        <v>446</v>
      </c>
      <c r="S188" s="11" t="s">
        <v>446</v>
      </c>
      <c r="T188" s="12" t="s">
        <v>446</v>
      </c>
    </row>
    <row r="189" spans="1:20" x14ac:dyDescent="0.15">
      <c r="A189" s="9"/>
      <c r="B189" s="10"/>
      <c r="C189" s="11" t="s">
        <v>446</v>
      </c>
      <c r="D189" s="11" t="s">
        <v>446</v>
      </c>
      <c r="E189" s="11" t="s">
        <v>446</v>
      </c>
      <c r="F189" s="12" t="s">
        <v>446</v>
      </c>
      <c r="H189" s="9"/>
      <c r="I189" s="29"/>
      <c r="J189" s="11" t="s">
        <v>446</v>
      </c>
      <c r="K189" s="11" t="s">
        <v>446</v>
      </c>
      <c r="L189" s="11" t="s">
        <v>446</v>
      </c>
      <c r="M189" s="12" t="s">
        <v>446</v>
      </c>
      <c r="O189" s="9"/>
      <c r="P189" s="10"/>
      <c r="Q189" s="11" t="s">
        <v>446</v>
      </c>
      <c r="R189" s="11" t="s">
        <v>446</v>
      </c>
      <c r="S189" s="11" t="s">
        <v>446</v>
      </c>
      <c r="T189" s="12" t="s">
        <v>446</v>
      </c>
    </row>
    <row r="190" spans="1:20" x14ac:dyDescent="0.15">
      <c r="A190" s="9"/>
      <c r="B190" s="10"/>
      <c r="C190" s="11" t="s">
        <v>446</v>
      </c>
      <c r="D190" s="11" t="s">
        <v>446</v>
      </c>
      <c r="E190" s="11" t="s">
        <v>446</v>
      </c>
      <c r="F190" s="12" t="s">
        <v>446</v>
      </c>
      <c r="H190" s="9"/>
      <c r="I190" s="29"/>
      <c r="J190" s="11" t="s">
        <v>446</v>
      </c>
      <c r="K190" s="11" t="s">
        <v>446</v>
      </c>
      <c r="L190" s="11" t="s">
        <v>446</v>
      </c>
      <c r="M190" s="12" t="s">
        <v>446</v>
      </c>
      <c r="O190" s="9"/>
      <c r="P190" s="10"/>
      <c r="Q190" s="11" t="s">
        <v>446</v>
      </c>
      <c r="R190" s="11" t="s">
        <v>446</v>
      </c>
      <c r="S190" s="11" t="s">
        <v>446</v>
      </c>
      <c r="T190" s="12" t="s">
        <v>446</v>
      </c>
    </row>
    <row r="191" spans="1:20" x14ac:dyDescent="0.15">
      <c r="A191" s="9"/>
      <c r="B191" s="10"/>
      <c r="C191" s="11" t="s">
        <v>446</v>
      </c>
      <c r="D191" s="11" t="s">
        <v>446</v>
      </c>
      <c r="E191" s="11" t="s">
        <v>446</v>
      </c>
      <c r="F191" s="12" t="s">
        <v>446</v>
      </c>
      <c r="H191" s="9"/>
      <c r="I191" s="29"/>
      <c r="J191" s="11" t="s">
        <v>446</v>
      </c>
      <c r="K191" s="11" t="s">
        <v>446</v>
      </c>
      <c r="L191" s="11" t="s">
        <v>446</v>
      </c>
      <c r="M191" s="12" t="s">
        <v>446</v>
      </c>
      <c r="O191" s="9"/>
      <c r="P191" s="10"/>
      <c r="Q191" s="11" t="s">
        <v>446</v>
      </c>
      <c r="R191" s="11" t="s">
        <v>446</v>
      </c>
      <c r="S191" s="11" t="s">
        <v>446</v>
      </c>
      <c r="T191" s="12" t="s">
        <v>446</v>
      </c>
    </row>
    <row r="192" spans="1:20" x14ac:dyDescent="0.15">
      <c r="A192" s="9"/>
      <c r="B192" s="10"/>
      <c r="C192" s="11" t="s">
        <v>446</v>
      </c>
      <c r="D192" s="11" t="s">
        <v>446</v>
      </c>
      <c r="E192" s="11" t="s">
        <v>446</v>
      </c>
      <c r="F192" s="12" t="s">
        <v>446</v>
      </c>
      <c r="H192" s="9"/>
      <c r="I192" s="10"/>
      <c r="J192" s="11" t="s">
        <v>446</v>
      </c>
      <c r="K192" s="11" t="s">
        <v>446</v>
      </c>
      <c r="L192" s="11" t="s">
        <v>446</v>
      </c>
      <c r="M192" s="12" t="s">
        <v>446</v>
      </c>
      <c r="O192" s="9"/>
      <c r="P192" s="10"/>
      <c r="Q192" s="11" t="s">
        <v>446</v>
      </c>
      <c r="R192" s="11" t="s">
        <v>446</v>
      </c>
      <c r="S192" s="11" t="s">
        <v>446</v>
      </c>
      <c r="T192" s="12" t="s">
        <v>446</v>
      </c>
    </row>
    <row r="193" spans="1:20" x14ac:dyDescent="0.15">
      <c r="A193" s="9"/>
      <c r="B193" s="10"/>
      <c r="C193" s="11" t="s">
        <v>446</v>
      </c>
      <c r="D193" s="11" t="s">
        <v>446</v>
      </c>
      <c r="E193" s="11" t="s">
        <v>446</v>
      </c>
      <c r="F193" s="12" t="s">
        <v>446</v>
      </c>
      <c r="H193" s="9"/>
      <c r="I193" s="10"/>
      <c r="J193" s="11" t="s">
        <v>446</v>
      </c>
      <c r="K193" s="11" t="s">
        <v>446</v>
      </c>
      <c r="L193" s="11" t="s">
        <v>446</v>
      </c>
      <c r="M193" s="12" t="s">
        <v>446</v>
      </c>
      <c r="O193" s="9"/>
      <c r="P193" s="10"/>
      <c r="Q193" s="11" t="s">
        <v>446</v>
      </c>
      <c r="R193" s="11" t="s">
        <v>446</v>
      </c>
      <c r="S193" s="11" t="s">
        <v>446</v>
      </c>
      <c r="T193" s="12" t="s">
        <v>446</v>
      </c>
    </row>
    <row r="194" spans="1:20" x14ac:dyDescent="0.15">
      <c r="A194" s="9"/>
      <c r="B194" s="10"/>
      <c r="C194" s="11" t="s">
        <v>446</v>
      </c>
      <c r="D194" s="11" t="s">
        <v>446</v>
      </c>
      <c r="E194" s="11" t="s">
        <v>446</v>
      </c>
      <c r="F194" s="12" t="s">
        <v>446</v>
      </c>
      <c r="H194" s="9"/>
      <c r="I194" s="10"/>
      <c r="J194" s="11" t="s">
        <v>446</v>
      </c>
      <c r="K194" s="11" t="s">
        <v>446</v>
      </c>
      <c r="L194" s="11" t="s">
        <v>446</v>
      </c>
      <c r="M194" s="12" t="s">
        <v>446</v>
      </c>
      <c r="O194" s="9"/>
      <c r="P194" s="10"/>
      <c r="Q194" s="11" t="s">
        <v>446</v>
      </c>
      <c r="R194" s="11" t="s">
        <v>446</v>
      </c>
      <c r="S194" s="11" t="s">
        <v>446</v>
      </c>
      <c r="T194" s="12" t="s">
        <v>446</v>
      </c>
    </row>
    <row r="195" spans="1:20" x14ac:dyDescent="0.15">
      <c r="A195" s="15"/>
      <c r="B195" s="16"/>
      <c r="C195" s="11" t="s">
        <v>446</v>
      </c>
      <c r="D195" s="11" t="s">
        <v>446</v>
      </c>
      <c r="E195" s="11" t="s">
        <v>446</v>
      </c>
      <c r="F195" s="12" t="s">
        <v>446</v>
      </c>
      <c r="H195" s="15"/>
      <c r="I195" s="16"/>
      <c r="J195" s="11" t="s">
        <v>446</v>
      </c>
      <c r="K195" s="11" t="s">
        <v>446</v>
      </c>
      <c r="L195" s="11" t="s">
        <v>446</v>
      </c>
      <c r="M195" s="12" t="s">
        <v>446</v>
      </c>
      <c r="O195" s="15"/>
      <c r="P195" s="16"/>
      <c r="Q195" s="11" t="s">
        <v>446</v>
      </c>
      <c r="R195" s="11" t="s">
        <v>446</v>
      </c>
      <c r="S195" s="11" t="s">
        <v>446</v>
      </c>
      <c r="T195" s="12" t="s">
        <v>446</v>
      </c>
    </row>
    <row r="196" spans="1:20" ht="13.5" customHeight="1" x14ac:dyDescent="0.15">
      <c r="A196" s="23">
        <v>8</v>
      </c>
      <c r="B196" s="24" t="s">
        <v>388</v>
      </c>
      <c r="C196" s="25">
        <v>2414</v>
      </c>
      <c r="D196" s="25">
        <v>5247</v>
      </c>
      <c r="E196" s="25">
        <v>2602</v>
      </c>
      <c r="F196" s="26">
        <v>2645</v>
      </c>
      <c r="H196" s="23">
        <v>9</v>
      </c>
      <c r="I196" s="24" t="s">
        <v>389</v>
      </c>
      <c r="J196" s="25">
        <v>6225</v>
      </c>
      <c r="K196" s="25">
        <v>14513</v>
      </c>
      <c r="L196" s="25">
        <v>7584</v>
      </c>
      <c r="M196" s="26">
        <v>6929</v>
      </c>
      <c r="O196" s="23">
        <v>10</v>
      </c>
      <c r="P196" s="24" t="s">
        <v>390</v>
      </c>
      <c r="Q196" s="25">
        <v>9032</v>
      </c>
      <c r="R196" s="25">
        <v>25740</v>
      </c>
      <c r="S196" s="25">
        <v>12752</v>
      </c>
      <c r="T196" s="26">
        <v>12988</v>
      </c>
    </row>
    <row r="199" spans="1:20" ht="14.25" x14ac:dyDescent="0.15">
      <c r="A199" s="86" t="str">
        <f>A1</f>
        <v>平成29年7月1日現在　世帯数及び人口</v>
      </c>
      <c r="B199" s="86"/>
      <c r="C199" s="86"/>
      <c r="D199" s="86"/>
      <c r="E199" s="86"/>
      <c r="F199" s="86"/>
    </row>
    <row r="200" spans="1:20" ht="13.5" x14ac:dyDescent="0.15">
      <c r="A200" s="87" t="s">
        <v>0</v>
      </c>
      <c r="B200" s="87"/>
      <c r="C200" s="51" t="s">
        <v>3</v>
      </c>
      <c r="D200" s="51" t="s">
        <v>4</v>
      </c>
      <c r="E200" s="51" t="s">
        <v>5</v>
      </c>
      <c r="F200" s="52" t="s">
        <v>6</v>
      </c>
    </row>
    <row r="201" spans="1:20" ht="13.5" x14ac:dyDescent="0.15">
      <c r="A201" s="53">
        <v>1</v>
      </c>
      <c r="B201" s="54" t="s">
        <v>431</v>
      </c>
      <c r="C201" s="55">
        <f>C98</f>
        <v>14198</v>
      </c>
      <c r="D201" s="55">
        <f>D98</f>
        <v>29613</v>
      </c>
      <c r="E201" s="55">
        <f>E98</f>
        <v>15519</v>
      </c>
      <c r="F201" s="56">
        <f>F98</f>
        <v>14094</v>
      </c>
    </row>
    <row r="202" spans="1:20" ht="13.5" x14ac:dyDescent="0.15">
      <c r="A202" s="57">
        <v>2</v>
      </c>
      <c r="B202" s="58" t="s">
        <v>432</v>
      </c>
      <c r="C202" s="59">
        <f>J98</f>
        <v>24834</v>
      </c>
      <c r="D202" s="59">
        <f>K98</f>
        <v>52168</v>
      </c>
      <c r="E202" s="59">
        <f>L98</f>
        <v>26777</v>
      </c>
      <c r="F202" s="60">
        <f>M98</f>
        <v>25391</v>
      </c>
    </row>
    <row r="203" spans="1:20" ht="13.5" x14ac:dyDescent="0.15">
      <c r="A203" s="57">
        <v>3</v>
      </c>
      <c r="B203" s="58" t="s">
        <v>433</v>
      </c>
      <c r="C203" s="59">
        <f>Q49</f>
        <v>40394</v>
      </c>
      <c r="D203" s="59">
        <f>R49</f>
        <v>87506</v>
      </c>
      <c r="E203" s="59">
        <f>S49</f>
        <v>45915</v>
      </c>
      <c r="F203" s="60">
        <f>T49</f>
        <v>41591</v>
      </c>
    </row>
    <row r="204" spans="1:20" ht="13.5" x14ac:dyDescent="0.15">
      <c r="A204" s="57">
        <v>4</v>
      </c>
      <c r="B204" s="58" t="s">
        <v>434</v>
      </c>
      <c r="C204" s="59">
        <f>Q98</f>
        <v>6190</v>
      </c>
      <c r="D204" s="59">
        <f>R98</f>
        <v>14503</v>
      </c>
      <c r="E204" s="59">
        <f>S98</f>
        <v>7304</v>
      </c>
      <c r="F204" s="60">
        <f>T98</f>
        <v>7199</v>
      </c>
      <c r="O204" s="1"/>
    </row>
    <row r="205" spans="1:20" ht="13.5" x14ac:dyDescent="0.15">
      <c r="A205" s="57">
        <v>5</v>
      </c>
      <c r="B205" s="58" t="s">
        <v>435</v>
      </c>
      <c r="C205" s="59">
        <f>C147</f>
        <v>6179</v>
      </c>
      <c r="D205" s="59">
        <f>D147</f>
        <v>13963</v>
      </c>
      <c r="E205" s="59">
        <f>E147</f>
        <v>6948</v>
      </c>
      <c r="F205" s="60">
        <f>F147</f>
        <v>7015</v>
      </c>
      <c r="O205" s="1"/>
    </row>
    <row r="206" spans="1:20" ht="13.5" x14ac:dyDescent="0.15">
      <c r="A206" s="57">
        <v>6</v>
      </c>
      <c r="B206" s="58" t="s">
        <v>436</v>
      </c>
      <c r="C206" s="59">
        <f>J147</f>
        <v>5227</v>
      </c>
      <c r="D206" s="59">
        <f>K147</f>
        <v>12008</v>
      </c>
      <c r="E206" s="59">
        <f>L147</f>
        <v>6366</v>
      </c>
      <c r="F206" s="60">
        <f>M147</f>
        <v>5642</v>
      </c>
      <c r="O206" s="1"/>
    </row>
    <row r="207" spans="1:20" ht="13.5" x14ac:dyDescent="0.15">
      <c r="A207" s="57">
        <v>7</v>
      </c>
      <c r="B207" s="58" t="s">
        <v>437</v>
      </c>
      <c r="C207" s="59">
        <f>Q147</f>
        <v>10312</v>
      </c>
      <c r="D207" s="59">
        <f>R147</f>
        <v>23251</v>
      </c>
      <c r="E207" s="59">
        <f>S147</f>
        <v>11681</v>
      </c>
      <c r="F207" s="60">
        <f>T147</f>
        <v>11570</v>
      </c>
      <c r="O207" s="1"/>
    </row>
    <row r="208" spans="1:20" ht="13.5" x14ac:dyDescent="0.15">
      <c r="A208" s="57">
        <v>8</v>
      </c>
      <c r="B208" s="58" t="s">
        <v>438</v>
      </c>
      <c r="C208" s="59">
        <f>C196</f>
        <v>2414</v>
      </c>
      <c r="D208" s="59">
        <f>D196</f>
        <v>5247</v>
      </c>
      <c r="E208" s="59">
        <f>E196</f>
        <v>2602</v>
      </c>
      <c r="F208" s="60">
        <f>F196</f>
        <v>2645</v>
      </c>
      <c r="O208" s="1"/>
    </row>
    <row r="209" spans="1:15" ht="13.5" x14ac:dyDescent="0.15">
      <c r="A209" s="57">
        <v>9</v>
      </c>
      <c r="B209" s="58" t="s">
        <v>439</v>
      </c>
      <c r="C209" s="59">
        <f>J196</f>
        <v>6225</v>
      </c>
      <c r="D209" s="59">
        <f>K196</f>
        <v>14513</v>
      </c>
      <c r="E209" s="59">
        <f>L196</f>
        <v>7584</v>
      </c>
      <c r="F209" s="60">
        <f>M196</f>
        <v>6929</v>
      </c>
      <c r="O209" s="1"/>
    </row>
    <row r="210" spans="1:15" ht="13.5" x14ac:dyDescent="0.15">
      <c r="A210" s="61">
        <v>10</v>
      </c>
      <c r="B210" s="62" t="s">
        <v>440</v>
      </c>
      <c r="C210" s="63">
        <f>Q196</f>
        <v>9032</v>
      </c>
      <c r="D210" s="63">
        <f>R196</f>
        <v>25740</v>
      </c>
      <c r="E210" s="63">
        <f>S196</f>
        <v>12752</v>
      </c>
      <c r="F210" s="64">
        <f>T196</f>
        <v>12988</v>
      </c>
      <c r="O210" s="1"/>
    </row>
    <row r="211" spans="1:15" ht="13.5" x14ac:dyDescent="0.15">
      <c r="A211" s="88" t="s">
        <v>441</v>
      </c>
      <c r="B211" s="89"/>
      <c r="C211" s="55">
        <f>SUM(C201:C210)</f>
        <v>125005</v>
      </c>
      <c r="D211" s="55">
        <f>SUM(D201:D210)</f>
        <v>278512</v>
      </c>
      <c r="E211" s="55">
        <f>SUM(E201:E210)</f>
        <v>143448</v>
      </c>
      <c r="F211" s="56">
        <f>SUM(F201:F210)</f>
        <v>135064</v>
      </c>
      <c r="O211" s="1"/>
    </row>
    <row r="212" spans="1:15" ht="13.5" x14ac:dyDescent="0.15">
      <c r="A212" s="90" t="s">
        <v>442</v>
      </c>
      <c r="B212" s="91"/>
      <c r="C212" s="59">
        <v>124930</v>
      </c>
      <c r="D212" s="59">
        <v>278503</v>
      </c>
      <c r="E212" s="59">
        <v>143450</v>
      </c>
      <c r="F212" s="60">
        <v>135053</v>
      </c>
      <c r="O212" s="1"/>
    </row>
    <row r="213" spans="1:15" ht="13.5" x14ac:dyDescent="0.15">
      <c r="A213" s="92" t="s">
        <v>443</v>
      </c>
      <c r="B213" s="93"/>
      <c r="C213" s="63">
        <f>C211-C212</f>
        <v>75</v>
      </c>
      <c r="D213" s="63">
        <f>D211-D212</f>
        <v>9</v>
      </c>
      <c r="E213" s="63">
        <f>E211-E212</f>
        <v>-2</v>
      </c>
      <c r="F213" s="64">
        <f>F211-F212</f>
        <v>11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5">
    <mergeCell ref="A199:F199"/>
    <mergeCell ref="A200:B200"/>
    <mergeCell ref="A211:B211"/>
    <mergeCell ref="A212:B212"/>
    <mergeCell ref="A213:B213"/>
  </mergeCells>
  <phoneticPr fontId="3"/>
  <pageMargins left="0.7" right="0.7" top="0.75" bottom="0.75" header="0.3" footer="0.3"/>
  <pageSetup paperSize="9" scale="16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21"/>
  <sheetViews>
    <sheetView workbookViewId="0">
      <selection sqref="A1:F1"/>
    </sheetView>
  </sheetViews>
  <sheetFormatPr defaultRowHeight="12" x14ac:dyDescent="0.15"/>
  <cols>
    <col min="1" max="1" width="4.875" style="30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30" customWidth="1"/>
    <col min="9" max="9" width="15.625" style="1" customWidth="1"/>
    <col min="10" max="13" width="6.625" style="1" customWidth="1"/>
    <col min="14" max="14" width="1.625" style="1" customWidth="1"/>
    <col min="15" max="15" width="4.125" style="30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94">
        <v>42948</v>
      </c>
      <c r="B1" s="94"/>
      <c r="C1" s="94"/>
      <c r="D1" s="94"/>
      <c r="E1" s="94"/>
      <c r="F1" s="94"/>
      <c r="G1" s="66"/>
      <c r="H1" s="67"/>
      <c r="I1" s="66"/>
      <c r="J1" s="66"/>
      <c r="K1" s="66"/>
      <c r="L1" s="66"/>
      <c r="M1" s="66"/>
      <c r="N1" s="68"/>
      <c r="O1" s="95"/>
      <c r="P1" s="95"/>
      <c r="Q1" s="69"/>
      <c r="R1" s="69"/>
      <c r="S1" s="69"/>
      <c r="T1" s="69"/>
    </row>
    <row r="2" spans="1:22" ht="13.5" x14ac:dyDescent="0.15">
      <c r="A2" s="70" t="s">
        <v>412</v>
      </c>
      <c r="B2" s="71" t="s">
        <v>2</v>
      </c>
      <c r="C2" s="71" t="s">
        <v>3</v>
      </c>
      <c r="D2" s="71" t="s">
        <v>4</v>
      </c>
      <c r="E2" s="71" t="s">
        <v>5</v>
      </c>
      <c r="F2" s="72" t="s">
        <v>6</v>
      </c>
      <c r="G2" s="66"/>
      <c r="H2" s="70" t="s">
        <v>412</v>
      </c>
      <c r="I2" s="71" t="s">
        <v>2</v>
      </c>
      <c r="J2" s="71" t="s">
        <v>3</v>
      </c>
      <c r="K2" s="71" t="s">
        <v>4</v>
      </c>
      <c r="L2" s="71" t="s">
        <v>5</v>
      </c>
      <c r="M2" s="72" t="s">
        <v>6</v>
      </c>
      <c r="N2" s="66"/>
      <c r="O2" s="73" t="s">
        <v>412</v>
      </c>
      <c r="P2" s="74" t="s">
        <v>2</v>
      </c>
      <c r="Q2" s="74" t="s">
        <v>3</v>
      </c>
      <c r="R2" s="74" t="s">
        <v>4</v>
      </c>
      <c r="S2" s="74" t="s">
        <v>5</v>
      </c>
      <c r="T2" s="75" t="s">
        <v>6</v>
      </c>
      <c r="V2" s="8"/>
    </row>
    <row r="3" spans="1:22" ht="13.5" x14ac:dyDescent="0.15">
      <c r="A3" s="9">
        <v>1655</v>
      </c>
      <c r="B3" s="10" t="s">
        <v>7</v>
      </c>
      <c r="C3" s="11">
        <v>216</v>
      </c>
      <c r="D3" s="11">
        <v>544</v>
      </c>
      <c r="E3" s="11">
        <v>278</v>
      </c>
      <c r="F3" s="12">
        <v>266</v>
      </c>
      <c r="G3" s="66"/>
      <c r="H3" s="9">
        <v>7900</v>
      </c>
      <c r="I3" s="10" t="s">
        <v>8</v>
      </c>
      <c r="J3" s="11">
        <v>827</v>
      </c>
      <c r="K3" s="11">
        <v>1714</v>
      </c>
      <c r="L3" s="11">
        <v>859</v>
      </c>
      <c r="M3" s="12">
        <v>855</v>
      </c>
      <c r="N3" s="66"/>
      <c r="O3" s="9">
        <v>30101</v>
      </c>
      <c r="P3" s="10" t="s">
        <v>9</v>
      </c>
      <c r="Q3" s="11">
        <v>312</v>
      </c>
      <c r="R3" s="11">
        <v>687</v>
      </c>
      <c r="S3" s="11">
        <v>350</v>
      </c>
      <c r="T3" s="12">
        <v>337</v>
      </c>
    </row>
    <row r="4" spans="1:22" ht="13.5" x14ac:dyDescent="0.15">
      <c r="A4" s="9">
        <v>1656</v>
      </c>
      <c r="B4" s="10" t="s">
        <v>10</v>
      </c>
      <c r="C4" s="11">
        <v>110</v>
      </c>
      <c r="D4" s="11">
        <v>394</v>
      </c>
      <c r="E4" s="11">
        <v>206</v>
      </c>
      <c r="F4" s="12">
        <v>188</v>
      </c>
      <c r="G4" s="66"/>
      <c r="H4" s="9">
        <v>8000</v>
      </c>
      <c r="I4" s="10" t="s">
        <v>11</v>
      </c>
      <c r="J4" s="11">
        <v>8099</v>
      </c>
      <c r="K4" s="11">
        <v>16926</v>
      </c>
      <c r="L4" s="11">
        <v>8979</v>
      </c>
      <c r="M4" s="12">
        <v>7947</v>
      </c>
      <c r="N4" s="66"/>
      <c r="O4" s="9">
        <v>30102</v>
      </c>
      <c r="P4" s="10" t="s">
        <v>12</v>
      </c>
      <c r="Q4" s="11">
        <v>333</v>
      </c>
      <c r="R4" s="11">
        <v>770</v>
      </c>
      <c r="S4" s="11">
        <v>397</v>
      </c>
      <c r="T4" s="12">
        <v>373</v>
      </c>
    </row>
    <row r="5" spans="1:22" ht="13.5" x14ac:dyDescent="0.15">
      <c r="A5" s="9">
        <v>1657</v>
      </c>
      <c r="B5" s="10" t="s">
        <v>13</v>
      </c>
      <c r="C5" s="11">
        <v>378</v>
      </c>
      <c r="D5" s="11">
        <v>889</v>
      </c>
      <c r="E5" s="11">
        <v>470</v>
      </c>
      <c r="F5" s="12">
        <v>419</v>
      </c>
      <c r="G5" s="66"/>
      <c r="H5" s="9">
        <v>8051</v>
      </c>
      <c r="I5" s="10" t="s">
        <v>14</v>
      </c>
      <c r="J5" s="11">
        <v>338</v>
      </c>
      <c r="K5" s="11">
        <v>589</v>
      </c>
      <c r="L5" s="11">
        <v>312</v>
      </c>
      <c r="M5" s="12">
        <v>277</v>
      </c>
      <c r="N5" s="66"/>
      <c r="O5" s="9">
        <v>30103</v>
      </c>
      <c r="P5" s="10" t="s">
        <v>15</v>
      </c>
      <c r="Q5" s="11">
        <v>265</v>
      </c>
      <c r="R5" s="11">
        <v>527</v>
      </c>
      <c r="S5" s="11">
        <v>286</v>
      </c>
      <c r="T5" s="12">
        <v>241</v>
      </c>
    </row>
    <row r="6" spans="1:22" ht="13.5" x14ac:dyDescent="0.15">
      <c r="A6" s="9">
        <v>4300</v>
      </c>
      <c r="B6" s="10" t="s">
        <v>16</v>
      </c>
      <c r="C6" s="11">
        <v>2</v>
      </c>
      <c r="D6" s="11">
        <v>2</v>
      </c>
      <c r="E6" s="11">
        <v>2</v>
      </c>
      <c r="F6" s="12">
        <v>0</v>
      </c>
      <c r="G6" s="66"/>
      <c r="H6" s="9">
        <v>8052</v>
      </c>
      <c r="I6" s="10" t="s">
        <v>17</v>
      </c>
      <c r="J6" s="11">
        <v>482</v>
      </c>
      <c r="K6" s="11">
        <v>822</v>
      </c>
      <c r="L6" s="11">
        <v>442</v>
      </c>
      <c r="M6" s="12">
        <v>380</v>
      </c>
      <c r="N6" s="66"/>
      <c r="O6" s="9">
        <v>30104</v>
      </c>
      <c r="P6" s="10" t="s">
        <v>18</v>
      </c>
      <c r="Q6" s="11">
        <v>250</v>
      </c>
      <c r="R6" s="11">
        <v>578</v>
      </c>
      <c r="S6" s="11">
        <v>296</v>
      </c>
      <c r="T6" s="12">
        <v>282</v>
      </c>
    </row>
    <row r="7" spans="1:22" ht="13.5" x14ac:dyDescent="0.15">
      <c r="A7" s="9">
        <v>4400</v>
      </c>
      <c r="B7" s="10" t="s">
        <v>19</v>
      </c>
      <c r="C7" s="11">
        <v>1</v>
      </c>
      <c r="D7" s="11">
        <v>3</v>
      </c>
      <c r="E7" s="11">
        <v>0</v>
      </c>
      <c r="F7" s="12">
        <v>3</v>
      </c>
      <c r="G7" s="66"/>
      <c r="H7" s="9">
        <v>8061</v>
      </c>
      <c r="I7" s="10" t="s">
        <v>20</v>
      </c>
      <c r="J7" s="11">
        <v>398</v>
      </c>
      <c r="K7" s="11">
        <v>713</v>
      </c>
      <c r="L7" s="11">
        <v>389</v>
      </c>
      <c r="M7" s="12">
        <v>324</v>
      </c>
      <c r="N7" s="66"/>
      <c r="O7" s="9">
        <v>30105</v>
      </c>
      <c r="P7" s="10" t="s">
        <v>21</v>
      </c>
      <c r="Q7" s="11">
        <v>263</v>
      </c>
      <c r="R7" s="11">
        <v>663</v>
      </c>
      <c r="S7" s="11">
        <v>356</v>
      </c>
      <c r="T7" s="12">
        <v>307</v>
      </c>
    </row>
    <row r="8" spans="1:22" ht="13.5" x14ac:dyDescent="0.15">
      <c r="A8" s="9">
        <v>4500</v>
      </c>
      <c r="B8" s="10" t="s">
        <v>22</v>
      </c>
      <c r="C8" s="11">
        <v>1</v>
      </c>
      <c r="D8" s="11">
        <v>1</v>
      </c>
      <c r="E8" s="11">
        <v>1</v>
      </c>
      <c r="F8" s="12">
        <v>0</v>
      </c>
      <c r="G8" s="66"/>
      <c r="H8" s="9">
        <v>8062</v>
      </c>
      <c r="I8" s="10" t="s">
        <v>23</v>
      </c>
      <c r="J8" s="11">
        <v>271</v>
      </c>
      <c r="K8" s="11">
        <v>527</v>
      </c>
      <c r="L8" s="11">
        <v>271</v>
      </c>
      <c r="M8" s="12">
        <v>256</v>
      </c>
      <c r="N8" s="66"/>
      <c r="O8" s="9">
        <v>30106</v>
      </c>
      <c r="P8" s="10" t="s">
        <v>24</v>
      </c>
      <c r="Q8" s="11">
        <v>242</v>
      </c>
      <c r="R8" s="11">
        <v>618</v>
      </c>
      <c r="S8" s="11">
        <v>292</v>
      </c>
      <c r="T8" s="12">
        <v>326</v>
      </c>
    </row>
    <row r="9" spans="1:22" ht="13.5" x14ac:dyDescent="0.15">
      <c r="A9" s="9">
        <v>4600</v>
      </c>
      <c r="B9" s="10" t="s">
        <v>25</v>
      </c>
      <c r="C9" s="11">
        <v>1323</v>
      </c>
      <c r="D9" s="11">
        <v>2821</v>
      </c>
      <c r="E9" s="11">
        <v>1500</v>
      </c>
      <c r="F9" s="12">
        <v>1321</v>
      </c>
      <c r="G9" s="66"/>
      <c r="H9" s="9">
        <v>8063</v>
      </c>
      <c r="I9" s="10" t="s">
        <v>26</v>
      </c>
      <c r="J9" s="11">
        <v>68</v>
      </c>
      <c r="K9" s="11">
        <v>141</v>
      </c>
      <c r="L9" s="11">
        <v>73</v>
      </c>
      <c r="M9" s="12">
        <v>68</v>
      </c>
      <c r="N9" s="66"/>
      <c r="O9" s="9">
        <v>30107</v>
      </c>
      <c r="P9" s="10" t="s">
        <v>27</v>
      </c>
      <c r="Q9" s="11">
        <v>327</v>
      </c>
      <c r="R9" s="11">
        <v>725</v>
      </c>
      <c r="S9" s="11">
        <v>360</v>
      </c>
      <c r="T9" s="12">
        <v>365</v>
      </c>
    </row>
    <row r="10" spans="1:22" ht="13.5" x14ac:dyDescent="0.15">
      <c r="A10" s="9">
        <v>4651</v>
      </c>
      <c r="B10" s="10" t="s">
        <v>28</v>
      </c>
      <c r="C10" s="11">
        <v>135</v>
      </c>
      <c r="D10" s="11">
        <v>292</v>
      </c>
      <c r="E10" s="11">
        <v>156</v>
      </c>
      <c r="F10" s="12">
        <v>136</v>
      </c>
      <c r="G10" s="66"/>
      <c r="H10" s="9">
        <v>8101</v>
      </c>
      <c r="I10" s="10" t="s">
        <v>29</v>
      </c>
      <c r="J10" s="11">
        <v>650</v>
      </c>
      <c r="K10" s="11">
        <v>1209</v>
      </c>
      <c r="L10" s="11">
        <v>643</v>
      </c>
      <c r="M10" s="12">
        <v>566</v>
      </c>
      <c r="N10" s="66"/>
      <c r="O10" s="9">
        <v>30201</v>
      </c>
      <c r="P10" s="10" t="s">
        <v>30</v>
      </c>
      <c r="Q10" s="11">
        <v>282</v>
      </c>
      <c r="R10" s="11">
        <v>640</v>
      </c>
      <c r="S10" s="11">
        <v>316</v>
      </c>
      <c r="T10" s="12">
        <v>324</v>
      </c>
    </row>
    <row r="11" spans="1:22" ht="13.5" x14ac:dyDescent="0.15">
      <c r="A11" s="9">
        <v>4652</v>
      </c>
      <c r="B11" s="10" t="s">
        <v>31</v>
      </c>
      <c r="C11" s="11">
        <v>84</v>
      </c>
      <c r="D11" s="11">
        <v>169</v>
      </c>
      <c r="E11" s="11">
        <v>92</v>
      </c>
      <c r="F11" s="12">
        <v>77</v>
      </c>
      <c r="G11" s="66"/>
      <c r="H11" s="9">
        <v>8102</v>
      </c>
      <c r="I11" s="10" t="s">
        <v>32</v>
      </c>
      <c r="J11" s="11">
        <v>382</v>
      </c>
      <c r="K11" s="11">
        <v>812</v>
      </c>
      <c r="L11" s="11">
        <v>428</v>
      </c>
      <c r="M11" s="12">
        <v>384</v>
      </c>
      <c r="N11" s="66"/>
      <c r="O11" s="9">
        <v>30202</v>
      </c>
      <c r="P11" s="10" t="s">
        <v>33</v>
      </c>
      <c r="Q11" s="11">
        <v>194</v>
      </c>
      <c r="R11" s="11">
        <v>452</v>
      </c>
      <c r="S11" s="11">
        <v>220</v>
      </c>
      <c r="T11" s="12">
        <v>232</v>
      </c>
    </row>
    <row r="12" spans="1:22" ht="13.5" x14ac:dyDescent="0.15">
      <c r="A12" s="9">
        <v>4653</v>
      </c>
      <c r="B12" s="10" t="s">
        <v>34</v>
      </c>
      <c r="C12" s="11">
        <v>194</v>
      </c>
      <c r="D12" s="11">
        <v>235</v>
      </c>
      <c r="E12" s="11">
        <v>171</v>
      </c>
      <c r="F12" s="12">
        <v>64</v>
      </c>
      <c r="G12" s="66"/>
      <c r="H12" s="9">
        <v>8103</v>
      </c>
      <c r="I12" s="10" t="s">
        <v>35</v>
      </c>
      <c r="J12" s="11">
        <v>528</v>
      </c>
      <c r="K12" s="11">
        <v>1034</v>
      </c>
      <c r="L12" s="11">
        <v>559</v>
      </c>
      <c r="M12" s="12">
        <v>475</v>
      </c>
      <c r="N12" s="66"/>
      <c r="O12" s="9">
        <v>30203</v>
      </c>
      <c r="P12" s="10" t="s">
        <v>36</v>
      </c>
      <c r="Q12" s="11">
        <v>183</v>
      </c>
      <c r="R12" s="11">
        <v>464</v>
      </c>
      <c r="S12" s="11">
        <v>237</v>
      </c>
      <c r="T12" s="12">
        <v>227</v>
      </c>
    </row>
    <row r="13" spans="1:22" ht="13.5" x14ac:dyDescent="0.15">
      <c r="A13" s="9">
        <v>4702</v>
      </c>
      <c r="B13" s="10" t="s">
        <v>37</v>
      </c>
      <c r="C13" s="11">
        <v>3</v>
      </c>
      <c r="D13" s="11">
        <v>8</v>
      </c>
      <c r="E13" s="11">
        <v>3</v>
      </c>
      <c r="F13" s="12">
        <v>5</v>
      </c>
      <c r="G13" s="66"/>
      <c r="H13" s="9">
        <v>8111</v>
      </c>
      <c r="I13" s="10" t="s">
        <v>38</v>
      </c>
      <c r="J13" s="11">
        <v>159</v>
      </c>
      <c r="K13" s="11">
        <v>294</v>
      </c>
      <c r="L13" s="11">
        <v>171</v>
      </c>
      <c r="M13" s="12">
        <v>123</v>
      </c>
      <c r="N13" s="66"/>
      <c r="O13" s="9">
        <v>30204</v>
      </c>
      <c r="P13" s="10" t="s">
        <v>39</v>
      </c>
      <c r="Q13" s="11">
        <v>188</v>
      </c>
      <c r="R13" s="11">
        <v>451</v>
      </c>
      <c r="S13" s="11">
        <v>234</v>
      </c>
      <c r="T13" s="12">
        <v>217</v>
      </c>
    </row>
    <row r="14" spans="1:22" ht="13.5" x14ac:dyDescent="0.15">
      <c r="A14" s="9">
        <v>4703</v>
      </c>
      <c r="B14" s="10" t="s">
        <v>40</v>
      </c>
      <c r="C14" s="11">
        <v>17</v>
      </c>
      <c r="D14" s="11">
        <v>32</v>
      </c>
      <c r="E14" s="11">
        <v>19</v>
      </c>
      <c r="F14" s="12">
        <v>13</v>
      </c>
      <c r="G14" s="66"/>
      <c r="H14" s="9">
        <v>8112</v>
      </c>
      <c r="I14" s="10" t="s">
        <v>41</v>
      </c>
      <c r="J14" s="11">
        <v>80</v>
      </c>
      <c r="K14" s="11">
        <v>181</v>
      </c>
      <c r="L14" s="11">
        <v>88</v>
      </c>
      <c r="M14" s="12">
        <v>93</v>
      </c>
      <c r="N14" s="66"/>
      <c r="O14" s="9">
        <v>30205</v>
      </c>
      <c r="P14" s="10" t="s">
        <v>42</v>
      </c>
      <c r="Q14" s="11">
        <v>199</v>
      </c>
      <c r="R14" s="11">
        <v>429</v>
      </c>
      <c r="S14" s="11">
        <v>225</v>
      </c>
      <c r="T14" s="12">
        <v>204</v>
      </c>
    </row>
    <row r="15" spans="1:22" ht="13.5" x14ac:dyDescent="0.15">
      <c r="A15" s="9">
        <v>4704</v>
      </c>
      <c r="B15" s="10" t="s">
        <v>43</v>
      </c>
      <c r="C15" s="11">
        <v>43</v>
      </c>
      <c r="D15" s="11">
        <v>82</v>
      </c>
      <c r="E15" s="11">
        <v>49</v>
      </c>
      <c r="F15" s="12">
        <v>33</v>
      </c>
      <c r="G15" s="66"/>
      <c r="H15" s="9">
        <v>8131</v>
      </c>
      <c r="I15" s="10" t="s">
        <v>44</v>
      </c>
      <c r="J15" s="11">
        <v>197</v>
      </c>
      <c r="K15" s="11">
        <v>392</v>
      </c>
      <c r="L15" s="11">
        <v>204</v>
      </c>
      <c r="M15" s="12">
        <v>188</v>
      </c>
      <c r="N15" s="66"/>
      <c r="O15" s="9">
        <v>30301</v>
      </c>
      <c r="P15" s="10" t="s">
        <v>45</v>
      </c>
      <c r="Q15" s="11">
        <v>342</v>
      </c>
      <c r="R15" s="11">
        <v>724</v>
      </c>
      <c r="S15" s="11">
        <v>375</v>
      </c>
      <c r="T15" s="12">
        <v>349</v>
      </c>
    </row>
    <row r="16" spans="1:22" ht="13.5" x14ac:dyDescent="0.15">
      <c r="A16" s="9">
        <v>4900</v>
      </c>
      <c r="B16" s="10" t="s">
        <v>46</v>
      </c>
      <c r="C16" s="11">
        <v>414</v>
      </c>
      <c r="D16" s="11">
        <v>878</v>
      </c>
      <c r="E16" s="11">
        <v>479</v>
      </c>
      <c r="F16" s="12">
        <v>399</v>
      </c>
      <c r="G16" s="66"/>
      <c r="H16" s="9">
        <v>8132</v>
      </c>
      <c r="I16" s="10" t="s">
        <v>47</v>
      </c>
      <c r="J16" s="11">
        <v>510</v>
      </c>
      <c r="K16" s="11">
        <v>1114</v>
      </c>
      <c r="L16" s="11">
        <v>604</v>
      </c>
      <c r="M16" s="12">
        <v>510</v>
      </c>
      <c r="N16" s="66"/>
      <c r="O16" s="9">
        <v>30302</v>
      </c>
      <c r="P16" s="10" t="s">
        <v>48</v>
      </c>
      <c r="Q16" s="11">
        <v>375</v>
      </c>
      <c r="R16" s="11">
        <v>869</v>
      </c>
      <c r="S16" s="11">
        <v>460</v>
      </c>
      <c r="T16" s="12">
        <v>409</v>
      </c>
    </row>
    <row r="17" spans="1:20" ht="13.5" x14ac:dyDescent="0.15">
      <c r="A17" s="9">
        <v>4951</v>
      </c>
      <c r="B17" s="10" t="s">
        <v>49</v>
      </c>
      <c r="C17" s="11">
        <v>231</v>
      </c>
      <c r="D17" s="11">
        <v>601</v>
      </c>
      <c r="E17" s="11">
        <v>323</v>
      </c>
      <c r="F17" s="12">
        <v>278</v>
      </c>
      <c r="G17" s="66"/>
      <c r="H17" s="9">
        <v>8133</v>
      </c>
      <c r="I17" s="10" t="s">
        <v>50</v>
      </c>
      <c r="J17" s="11">
        <v>222</v>
      </c>
      <c r="K17" s="11">
        <v>549</v>
      </c>
      <c r="L17" s="11">
        <v>294</v>
      </c>
      <c r="M17" s="12">
        <v>255</v>
      </c>
      <c r="N17" s="66"/>
      <c r="O17" s="9">
        <v>30401</v>
      </c>
      <c r="P17" s="10" t="s">
        <v>51</v>
      </c>
      <c r="Q17" s="11">
        <v>184</v>
      </c>
      <c r="R17" s="11">
        <v>438</v>
      </c>
      <c r="S17" s="11">
        <v>213</v>
      </c>
      <c r="T17" s="12">
        <v>225</v>
      </c>
    </row>
    <row r="18" spans="1:20" ht="13.5" x14ac:dyDescent="0.15">
      <c r="A18" s="9">
        <v>4952</v>
      </c>
      <c r="B18" s="10" t="s">
        <v>52</v>
      </c>
      <c r="C18" s="11">
        <v>394</v>
      </c>
      <c r="D18" s="11">
        <v>1041</v>
      </c>
      <c r="E18" s="11">
        <v>548</v>
      </c>
      <c r="F18" s="12">
        <v>493</v>
      </c>
      <c r="G18" s="66"/>
      <c r="H18" s="9">
        <v>8134</v>
      </c>
      <c r="I18" s="10" t="s">
        <v>53</v>
      </c>
      <c r="J18" s="11">
        <v>623</v>
      </c>
      <c r="K18" s="11">
        <v>1431</v>
      </c>
      <c r="L18" s="11">
        <v>746</v>
      </c>
      <c r="M18" s="12">
        <v>685</v>
      </c>
      <c r="N18" s="66"/>
      <c r="O18" s="9">
        <v>30402</v>
      </c>
      <c r="P18" s="10" t="s">
        <v>54</v>
      </c>
      <c r="Q18" s="11">
        <v>166</v>
      </c>
      <c r="R18" s="11">
        <v>384</v>
      </c>
      <c r="S18" s="11">
        <v>201</v>
      </c>
      <c r="T18" s="12">
        <v>183</v>
      </c>
    </row>
    <row r="19" spans="1:20" ht="13.5" x14ac:dyDescent="0.15">
      <c r="A19" s="9">
        <v>5001</v>
      </c>
      <c r="B19" s="10" t="s">
        <v>55</v>
      </c>
      <c r="C19" s="11">
        <v>1</v>
      </c>
      <c r="D19" s="11">
        <v>1</v>
      </c>
      <c r="E19" s="11">
        <v>1</v>
      </c>
      <c r="F19" s="12">
        <v>0</v>
      </c>
      <c r="G19" s="66"/>
      <c r="H19" s="9">
        <v>8135</v>
      </c>
      <c r="I19" s="10" t="s">
        <v>56</v>
      </c>
      <c r="J19" s="11">
        <v>365</v>
      </c>
      <c r="K19" s="11">
        <v>793</v>
      </c>
      <c r="L19" s="11">
        <v>435</v>
      </c>
      <c r="M19" s="12">
        <v>358</v>
      </c>
      <c r="N19" s="66"/>
      <c r="O19" s="9">
        <v>30403</v>
      </c>
      <c r="P19" s="10" t="s">
        <v>57</v>
      </c>
      <c r="Q19" s="11">
        <v>198</v>
      </c>
      <c r="R19" s="11">
        <v>437</v>
      </c>
      <c r="S19" s="11">
        <v>198</v>
      </c>
      <c r="T19" s="12">
        <v>239</v>
      </c>
    </row>
    <row r="20" spans="1:20" ht="13.5" x14ac:dyDescent="0.15">
      <c r="A20" s="9">
        <v>5200</v>
      </c>
      <c r="B20" s="10" t="s">
        <v>58</v>
      </c>
      <c r="C20" s="11">
        <v>69</v>
      </c>
      <c r="D20" s="11">
        <v>138</v>
      </c>
      <c r="E20" s="11">
        <v>70</v>
      </c>
      <c r="F20" s="12">
        <v>68</v>
      </c>
      <c r="G20" s="66"/>
      <c r="H20" s="9">
        <v>8136</v>
      </c>
      <c r="I20" s="10" t="s">
        <v>59</v>
      </c>
      <c r="J20" s="11">
        <v>326</v>
      </c>
      <c r="K20" s="11">
        <v>809</v>
      </c>
      <c r="L20" s="11">
        <v>411</v>
      </c>
      <c r="M20" s="12">
        <v>398</v>
      </c>
      <c r="N20" s="66"/>
      <c r="O20" s="9">
        <v>30404</v>
      </c>
      <c r="P20" s="10" t="s">
        <v>60</v>
      </c>
      <c r="Q20" s="11">
        <v>208</v>
      </c>
      <c r="R20" s="11">
        <v>409</v>
      </c>
      <c r="S20" s="11">
        <v>208</v>
      </c>
      <c r="T20" s="12">
        <v>201</v>
      </c>
    </row>
    <row r="21" spans="1:20" ht="13.5" x14ac:dyDescent="0.15">
      <c r="A21" s="9">
        <v>5251</v>
      </c>
      <c r="B21" s="10" t="s">
        <v>61</v>
      </c>
      <c r="C21" s="11">
        <v>497</v>
      </c>
      <c r="D21" s="11">
        <v>1210</v>
      </c>
      <c r="E21" s="11">
        <v>639</v>
      </c>
      <c r="F21" s="12">
        <v>571</v>
      </c>
      <c r="G21" s="66"/>
      <c r="H21" s="9">
        <v>8137</v>
      </c>
      <c r="I21" s="10" t="s">
        <v>62</v>
      </c>
      <c r="J21" s="11">
        <v>302</v>
      </c>
      <c r="K21" s="11">
        <v>673</v>
      </c>
      <c r="L21" s="11">
        <v>360</v>
      </c>
      <c r="M21" s="12">
        <v>313</v>
      </c>
      <c r="N21" s="66"/>
      <c r="O21" s="9">
        <v>30405</v>
      </c>
      <c r="P21" s="10" t="s">
        <v>63</v>
      </c>
      <c r="Q21" s="11">
        <v>238</v>
      </c>
      <c r="R21" s="11">
        <v>536</v>
      </c>
      <c r="S21" s="11">
        <v>261</v>
      </c>
      <c r="T21" s="12">
        <v>275</v>
      </c>
    </row>
    <row r="22" spans="1:20" ht="13.5" x14ac:dyDescent="0.15">
      <c r="A22" s="9">
        <v>5252</v>
      </c>
      <c r="B22" s="10" t="s">
        <v>64</v>
      </c>
      <c r="C22" s="11">
        <v>136</v>
      </c>
      <c r="D22" s="11">
        <v>317</v>
      </c>
      <c r="E22" s="11">
        <v>167</v>
      </c>
      <c r="F22" s="12">
        <v>150</v>
      </c>
      <c r="G22" s="66"/>
      <c r="H22" s="9">
        <v>8151</v>
      </c>
      <c r="I22" s="10" t="s">
        <v>65</v>
      </c>
      <c r="J22" s="11">
        <v>35</v>
      </c>
      <c r="K22" s="11">
        <v>55</v>
      </c>
      <c r="L22" s="11">
        <v>32</v>
      </c>
      <c r="M22" s="12">
        <v>23</v>
      </c>
      <c r="N22" s="66"/>
      <c r="O22" s="9">
        <v>30501</v>
      </c>
      <c r="P22" s="10" t="s">
        <v>66</v>
      </c>
      <c r="Q22" s="11">
        <v>277</v>
      </c>
      <c r="R22" s="11">
        <v>651</v>
      </c>
      <c r="S22" s="11">
        <v>326</v>
      </c>
      <c r="T22" s="12">
        <v>325</v>
      </c>
    </row>
    <row r="23" spans="1:20" ht="13.5" x14ac:dyDescent="0.15">
      <c r="A23" s="9">
        <v>5301</v>
      </c>
      <c r="B23" s="10" t="s">
        <v>67</v>
      </c>
      <c r="C23" s="11">
        <v>53</v>
      </c>
      <c r="D23" s="11">
        <v>121</v>
      </c>
      <c r="E23" s="11">
        <v>62</v>
      </c>
      <c r="F23" s="12">
        <v>59</v>
      </c>
      <c r="G23" s="66"/>
      <c r="H23" s="9">
        <v>8153</v>
      </c>
      <c r="I23" s="10" t="s">
        <v>68</v>
      </c>
      <c r="J23" s="11">
        <v>5</v>
      </c>
      <c r="K23" s="11">
        <v>6</v>
      </c>
      <c r="L23" s="11">
        <v>5</v>
      </c>
      <c r="M23" s="12">
        <v>1</v>
      </c>
      <c r="N23" s="66"/>
      <c r="O23" s="9">
        <v>30502</v>
      </c>
      <c r="P23" s="10" t="s">
        <v>69</v>
      </c>
      <c r="Q23" s="11">
        <v>279</v>
      </c>
      <c r="R23" s="11">
        <v>632</v>
      </c>
      <c r="S23" s="11">
        <v>318</v>
      </c>
      <c r="T23" s="12">
        <v>314</v>
      </c>
    </row>
    <row r="24" spans="1:20" ht="13.5" x14ac:dyDescent="0.15">
      <c r="A24" s="9">
        <v>5500</v>
      </c>
      <c r="B24" s="10" t="s">
        <v>70</v>
      </c>
      <c r="C24" s="11">
        <v>560</v>
      </c>
      <c r="D24" s="11">
        <v>1134</v>
      </c>
      <c r="E24" s="11">
        <v>614</v>
      </c>
      <c r="F24" s="12">
        <v>520</v>
      </c>
      <c r="G24" s="66"/>
      <c r="H24" s="9">
        <v>8154</v>
      </c>
      <c r="I24" s="10" t="s">
        <v>71</v>
      </c>
      <c r="J24" s="11">
        <v>6</v>
      </c>
      <c r="K24" s="11">
        <v>6</v>
      </c>
      <c r="L24" s="11">
        <v>6</v>
      </c>
      <c r="M24" s="12">
        <v>0</v>
      </c>
      <c r="N24" s="66"/>
      <c r="O24" s="9">
        <v>30503</v>
      </c>
      <c r="P24" s="10" t="s">
        <v>72</v>
      </c>
      <c r="Q24" s="11">
        <v>217</v>
      </c>
      <c r="R24" s="11">
        <v>497</v>
      </c>
      <c r="S24" s="11">
        <v>249</v>
      </c>
      <c r="T24" s="12">
        <v>248</v>
      </c>
    </row>
    <row r="25" spans="1:20" ht="13.5" x14ac:dyDescent="0.15">
      <c r="A25" s="9">
        <v>5601</v>
      </c>
      <c r="B25" s="10" t="s">
        <v>73</v>
      </c>
      <c r="C25" s="11">
        <v>21</v>
      </c>
      <c r="D25" s="11">
        <v>30</v>
      </c>
      <c r="E25" s="11">
        <v>21</v>
      </c>
      <c r="F25" s="12">
        <v>9</v>
      </c>
      <c r="G25" s="66"/>
      <c r="H25" s="9">
        <v>8200</v>
      </c>
      <c r="I25" s="10" t="s">
        <v>74</v>
      </c>
      <c r="J25" s="11">
        <v>14</v>
      </c>
      <c r="K25" s="11">
        <v>24</v>
      </c>
      <c r="L25" s="11">
        <v>14</v>
      </c>
      <c r="M25" s="12">
        <v>10</v>
      </c>
      <c r="N25" s="66"/>
      <c r="O25" s="9">
        <v>30504</v>
      </c>
      <c r="P25" s="10" t="s">
        <v>75</v>
      </c>
      <c r="Q25" s="11">
        <v>486</v>
      </c>
      <c r="R25" s="11">
        <v>1107</v>
      </c>
      <c r="S25" s="11">
        <v>571</v>
      </c>
      <c r="T25" s="12">
        <v>536</v>
      </c>
    </row>
    <row r="26" spans="1:20" ht="13.5" x14ac:dyDescent="0.15">
      <c r="A26" s="9">
        <v>5602</v>
      </c>
      <c r="B26" s="10" t="s">
        <v>76</v>
      </c>
      <c r="C26" s="11">
        <v>42</v>
      </c>
      <c r="D26" s="11">
        <v>69</v>
      </c>
      <c r="E26" s="11">
        <v>44</v>
      </c>
      <c r="F26" s="12">
        <v>25</v>
      </c>
      <c r="G26" s="66"/>
      <c r="H26" s="9">
        <v>8251</v>
      </c>
      <c r="I26" s="10" t="s">
        <v>77</v>
      </c>
      <c r="J26" s="11">
        <v>651</v>
      </c>
      <c r="K26" s="11">
        <v>1390</v>
      </c>
      <c r="L26" s="11">
        <v>733</v>
      </c>
      <c r="M26" s="12">
        <v>657</v>
      </c>
      <c r="N26" s="66"/>
      <c r="O26" s="9">
        <v>30505</v>
      </c>
      <c r="P26" s="10" t="s">
        <v>78</v>
      </c>
      <c r="Q26" s="11">
        <v>257</v>
      </c>
      <c r="R26" s="11">
        <v>596</v>
      </c>
      <c r="S26" s="11">
        <v>306</v>
      </c>
      <c r="T26" s="12">
        <v>290</v>
      </c>
    </row>
    <row r="27" spans="1:20" ht="13.5" x14ac:dyDescent="0.15">
      <c r="A27" s="9">
        <v>5603</v>
      </c>
      <c r="B27" s="10" t="s">
        <v>79</v>
      </c>
      <c r="C27" s="11">
        <v>1</v>
      </c>
      <c r="D27" s="11">
        <v>1</v>
      </c>
      <c r="E27" s="11">
        <v>1</v>
      </c>
      <c r="F27" s="12">
        <v>0</v>
      </c>
      <c r="G27" s="66"/>
      <c r="H27" s="9">
        <v>8252</v>
      </c>
      <c r="I27" s="10" t="s">
        <v>80</v>
      </c>
      <c r="J27" s="11">
        <v>442</v>
      </c>
      <c r="K27" s="11">
        <v>878</v>
      </c>
      <c r="L27" s="11">
        <v>466</v>
      </c>
      <c r="M27" s="12">
        <v>412</v>
      </c>
      <c r="N27" s="66"/>
      <c r="O27" s="9">
        <v>30601</v>
      </c>
      <c r="P27" s="10" t="s">
        <v>81</v>
      </c>
      <c r="Q27" s="11">
        <v>202</v>
      </c>
      <c r="R27" s="11">
        <v>497</v>
      </c>
      <c r="S27" s="11">
        <v>258</v>
      </c>
      <c r="T27" s="12">
        <v>239</v>
      </c>
    </row>
    <row r="28" spans="1:20" ht="13.5" x14ac:dyDescent="0.15">
      <c r="A28" s="9">
        <v>5800</v>
      </c>
      <c r="B28" s="10" t="s">
        <v>82</v>
      </c>
      <c r="C28" s="11">
        <v>347</v>
      </c>
      <c r="D28" s="11">
        <v>724</v>
      </c>
      <c r="E28" s="11">
        <v>395</v>
      </c>
      <c r="F28" s="12">
        <v>329</v>
      </c>
      <c r="G28" s="66"/>
      <c r="H28" s="9">
        <v>8253</v>
      </c>
      <c r="I28" s="10" t="s">
        <v>83</v>
      </c>
      <c r="J28" s="11">
        <v>528</v>
      </c>
      <c r="K28" s="11">
        <v>1074</v>
      </c>
      <c r="L28" s="11">
        <v>601</v>
      </c>
      <c r="M28" s="12">
        <v>473</v>
      </c>
      <c r="N28" s="66"/>
      <c r="O28" s="9">
        <v>30602</v>
      </c>
      <c r="P28" s="10" t="s">
        <v>84</v>
      </c>
      <c r="Q28" s="11">
        <v>182</v>
      </c>
      <c r="R28" s="11">
        <v>485</v>
      </c>
      <c r="S28" s="11">
        <v>249</v>
      </c>
      <c r="T28" s="12">
        <v>236</v>
      </c>
    </row>
    <row r="29" spans="1:20" ht="13.5" x14ac:dyDescent="0.15">
      <c r="A29" s="9">
        <v>5901</v>
      </c>
      <c r="B29" s="10" t="s">
        <v>85</v>
      </c>
      <c r="C29" s="11">
        <v>6</v>
      </c>
      <c r="D29" s="11">
        <v>11</v>
      </c>
      <c r="E29" s="11">
        <v>7</v>
      </c>
      <c r="F29" s="12">
        <v>4</v>
      </c>
      <c r="G29" s="66"/>
      <c r="H29" s="9">
        <v>8254</v>
      </c>
      <c r="I29" s="10" t="s">
        <v>86</v>
      </c>
      <c r="J29" s="11">
        <v>413</v>
      </c>
      <c r="K29" s="11">
        <v>810</v>
      </c>
      <c r="L29" s="11">
        <v>461</v>
      </c>
      <c r="M29" s="12">
        <v>349</v>
      </c>
      <c r="N29" s="66"/>
      <c r="O29" s="9">
        <v>30701</v>
      </c>
      <c r="P29" s="10" t="s">
        <v>87</v>
      </c>
      <c r="Q29" s="11">
        <v>313</v>
      </c>
      <c r="R29" s="11">
        <v>676</v>
      </c>
      <c r="S29" s="11">
        <v>357</v>
      </c>
      <c r="T29" s="12">
        <v>319</v>
      </c>
    </row>
    <row r="30" spans="1:20" ht="13.5" x14ac:dyDescent="0.15">
      <c r="A30" s="9">
        <v>6000</v>
      </c>
      <c r="B30" s="10" t="s">
        <v>88</v>
      </c>
      <c r="C30" s="11">
        <v>946</v>
      </c>
      <c r="D30" s="11">
        <v>2068</v>
      </c>
      <c r="E30" s="11">
        <v>1079</v>
      </c>
      <c r="F30" s="12">
        <v>989</v>
      </c>
      <c r="G30" s="66"/>
      <c r="H30" s="9">
        <v>8255</v>
      </c>
      <c r="I30" s="10" t="s">
        <v>89</v>
      </c>
      <c r="J30" s="11">
        <v>838</v>
      </c>
      <c r="K30" s="11">
        <v>1741</v>
      </c>
      <c r="L30" s="11">
        <v>908</v>
      </c>
      <c r="M30" s="12">
        <v>833</v>
      </c>
      <c r="N30" s="66"/>
      <c r="O30" s="9">
        <v>30702</v>
      </c>
      <c r="P30" s="10" t="s">
        <v>90</v>
      </c>
      <c r="Q30" s="11">
        <v>185</v>
      </c>
      <c r="R30" s="11">
        <v>433</v>
      </c>
      <c r="S30" s="11">
        <v>220</v>
      </c>
      <c r="T30" s="12">
        <v>213</v>
      </c>
    </row>
    <row r="31" spans="1:20" ht="13.5" x14ac:dyDescent="0.15">
      <c r="A31" s="9">
        <v>6100</v>
      </c>
      <c r="B31" s="10" t="s">
        <v>91</v>
      </c>
      <c r="C31" s="11">
        <v>1475</v>
      </c>
      <c r="D31" s="11">
        <v>3153</v>
      </c>
      <c r="E31" s="11">
        <v>1706</v>
      </c>
      <c r="F31" s="12">
        <v>1447</v>
      </c>
      <c r="G31" s="66"/>
      <c r="H31" s="9">
        <v>8301</v>
      </c>
      <c r="I31" s="10" t="s">
        <v>92</v>
      </c>
      <c r="J31" s="11">
        <v>244</v>
      </c>
      <c r="K31" s="11">
        <v>385</v>
      </c>
      <c r="L31" s="11">
        <v>227</v>
      </c>
      <c r="M31" s="12">
        <v>158</v>
      </c>
      <c r="N31" s="66"/>
      <c r="O31" s="9">
        <v>30703</v>
      </c>
      <c r="P31" s="10" t="s">
        <v>93</v>
      </c>
      <c r="Q31" s="11">
        <v>224</v>
      </c>
      <c r="R31" s="11">
        <v>521</v>
      </c>
      <c r="S31" s="11">
        <v>257</v>
      </c>
      <c r="T31" s="12">
        <v>264</v>
      </c>
    </row>
    <row r="32" spans="1:20" ht="13.5" x14ac:dyDescent="0.15">
      <c r="A32" s="9">
        <v>6200</v>
      </c>
      <c r="B32" s="10" t="s">
        <v>94</v>
      </c>
      <c r="C32" s="11">
        <v>123</v>
      </c>
      <c r="D32" s="11">
        <v>307</v>
      </c>
      <c r="E32" s="11">
        <v>151</v>
      </c>
      <c r="F32" s="12">
        <v>156</v>
      </c>
      <c r="G32" s="66"/>
      <c r="H32" s="9">
        <v>8302</v>
      </c>
      <c r="I32" s="10" t="s">
        <v>95</v>
      </c>
      <c r="J32" s="11">
        <v>227</v>
      </c>
      <c r="K32" s="11">
        <v>434</v>
      </c>
      <c r="L32" s="11">
        <v>252</v>
      </c>
      <c r="M32" s="12">
        <v>182</v>
      </c>
      <c r="N32" s="66"/>
      <c r="O32" s="9">
        <v>30801</v>
      </c>
      <c r="P32" s="10" t="s">
        <v>96</v>
      </c>
      <c r="Q32" s="11">
        <v>309</v>
      </c>
      <c r="R32" s="11">
        <v>798</v>
      </c>
      <c r="S32" s="11">
        <v>395</v>
      </c>
      <c r="T32" s="12">
        <v>403</v>
      </c>
    </row>
    <row r="33" spans="1:20" ht="13.5" x14ac:dyDescent="0.15">
      <c r="A33" s="9">
        <v>6300</v>
      </c>
      <c r="B33" s="10" t="s">
        <v>97</v>
      </c>
      <c r="C33" s="11">
        <v>272</v>
      </c>
      <c r="D33" s="11">
        <v>656</v>
      </c>
      <c r="E33" s="11">
        <v>335</v>
      </c>
      <c r="F33" s="12">
        <v>321</v>
      </c>
      <c r="G33" s="66"/>
      <c r="H33" s="9">
        <v>8303</v>
      </c>
      <c r="I33" s="10" t="s">
        <v>98</v>
      </c>
      <c r="J33" s="11">
        <v>159</v>
      </c>
      <c r="K33" s="11">
        <v>312</v>
      </c>
      <c r="L33" s="11">
        <v>181</v>
      </c>
      <c r="M33" s="12">
        <v>131</v>
      </c>
      <c r="N33" s="66"/>
      <c r="O33" s="9">
        <v>30802</v>
      </c>
      <c r="P33" s="10" t="s">
        <v>99</v>
      </c>
      <c r="Q33" s="11">
        <v>220</v>
      </c>
      <c r="R33" s="11">
        <v>553</v>
      </c>
      <c r="S33" s="11">
        <v>276</v>
      </c>
      <c r="T33" s="12">
        <v>277</v>
      </c>
    </row>
    <row r="34" spans="1:20" ht="13.5" x14ac:dyDescent="0.15">
      <c r="A34" s="9">
        <v>6400</v>
      </c>
      <c r="B34" s="10" t="s">
        <v>100</v>
      </c>
      <c r="C34" s="11">
        <v>59</v>
      </c>
      <c r="D34" s="11">
        <v>165</v>
      </c>
      <c r="E34" s="11">
        <v>76</v>
      </c>
      <c r="F34" s="12">
        <v>89</v>
      </c>
      <c r="G34" s="66"/>
      <c r="H34" s="9">
        <v>8304</v>
      </c>
      <c r="I34" s="10" t="s">
        <v>101</v>
      </c>
      <c r="J34" s="11">
        <v>320</v>
      </c>
      <c r="K34" s="11">
        <v>548</v>
      </c>
      <c r="L34" s="11">
        <v>314</v>
      </c>
      <c r="M34" s="12">
        <v>234</v>
      </c>
      <c r="N34" s="66"/>
      <c r="O34" s="9">
        <v>30803</v>
      </c>
      <c r="P34" s="10" t="s">
        <v>102</v>
      </c>
      <c r="Q34" s="11">
        <v>175</v>
      </c>
      <c r="R34" s="11">
        <v>404</v>
      </c>
      <c r="S34" s="11">
        <v>192</v>
      </c>
      <c r="T34" s="12">
        <v>212</v>
      </c>
    </row>
    <row r="35" spans="1:20" ht="13.5" x14ac:dyDescent="0.15">
      <c r="A35" s="9">
        <v>6500</v>
      </c>
      <c r="B35" s="10" t="s">
        <v>103</v>
      </c>
      <c r="C35" s="11">
        <v>338</v>
      </c>
      <c r="D35" s="11">
        <v>820</v>
      </c>
      <c r="E35" s="11">
        <v>418</v>
      </c>
      <c r="F35" s="12">
        <v>402</v>
      </c>
      <c r="G35" s="66"/>
      <c r="H35" s="9">
        <v>8305</v>
      </c>
      <c r="I35" s="10" t="s">
        <v>104</v>
      </c>
      <c r="J35" s="11">
        <v>122</v>
      </c>
      <c r="K35" s="11">
        <v>222</v>
      </c>
      <c r="L35" s="11">
        <v>125</v>
      </c>
      <c r="M35" s="12">
        <v>97</v>
      </c>
      <c r="N35" s="66"/>
      <c r="O35" s="9">
        <v>30804</v>
      </c>
      <c r="P35" s="10" t="s">
        <v>105</v>
      </c>
      <c r="Q35" s="11">
        <v>188</v>
      </c>
      <c r="R35" s="11">
        <v>432</v>
      </c>
      <c r="S35" s="11">
        <v>213</v>
      </c>
      <c r="T35" s="12">
        <v>219</v>
      </c>
    </row>
    <row r="36" spans="1:20" ht="13.5" x14ac:dyDescent="0.15">
      <c r="A36" s="9">
        <v>6600</v>
      </c>
      <c r="B36" s="10" t="s">
        <v>106</v>
      </c>
      <c r="C36" s="11">
        <v>382</v>
      </c>
      <c r="D36" s="11">
        <v>730</v>
      </c>
      <c r="E36" s="11">
        <v>404</v>
      </c>
      <c r="F36" s="12">
        <v>326</v>
      </c>
      <c r="G36" s="66"/>
      <c r="H36" s="9">
        <v>8306</v>
      </c>
      <c r="I36" s="10" t="s">
        <v>107</v>
      </c>
      <c r="J36" s="11">
        <v>89</v>
      </c>
      <c r="K36" s="11">
        <v>145</v>
      </c>
      <c r="L36" s="11">
        <v>87</v>
      </c>
      <c r="M36" s="12">
        <v>58</v>
      </c>
      <c r="N36" s="66"/>
      <c r="O36" s="9">
        <v>30805</v>
      </c>
      <c r="P36" s="10" t="s">
        <v>108</v>
      </c>
      <c r="Q36" s="11">
        <v>227</v>
      </c>
      <c r="R36" s="11">
        <v>575</v>
      </c>
      <c r="S36" s="11">
        <v>294</v>
      </c>
      <c r="T36" s="12">
        <v>281</v>
      </c>
    </row>
    <row r="37" spans="1:20" ht="13.5" x14ac:dyDescent="0.15">
      <c r="A37" s="9">
        <v>6700</v>
      </c>
      <c r="B37" s="10" t="s">
        <v>109</v>
      </c>
      <c r="C37" s="11">
        <v>45</v>
      </c>
      <c r="D37" s="11">
        <v>123</v>
      </c>
      <c r="E37" s="11">
        <v>58</v>
      </c>
      <c r="F37" s="12">
        <v>65</v>
      </c>
      <c r="G37" s="66"/>
      <c r="H37" s="9">
        <v>9100</v>
      </c>
      <c r="I37" s="10" t="s">
        <v>110</v>
      </c>
      <c r="J37" s="11">
        <v>9</v>
      </c>
      <c r="K37" s="11">
        <v>20</v>
      </c>
      <c r="L37" s="11">
        <v>11</v>
      </c>
      <c r="M37" s="12">
        <v>9</v>
      </c>
      <c r="N37" s="66"/>
      <c r="O37" s="9">
        <v>30806</v>
      </c>
      <c r="P37" s="10" t="s">
        <v>111</v>
      </c>
      <c r="Q37" s="11">
        <v>466</v>
      </c>
      <c r="R37" s="11">
        <v>1086</v>
      </c>
      <c r="S37" s="11">
        <v>555</v>
      </c>
      <c r="T37" s="12">
        <v>531</v>
      </c>
    </row>
    <row r="38" spans="1:20" ht="13.5" x14ac:dyDescent="0.15">
      <c r="A38" s="9">
        <v>6800</v>
      </c>
      <c r="B38" s="10" t="s">
        <v>112</v>
      </c>
      <c r="C38" s="11">
        <v>48</v>
      </c>
      <c r="D38" s="11">
        <v>119</v>
      </c>
      <c r="E38" s="11">
        <v>64</v>
      </c>
      <c r="F38" s="12">
        <v>55</v>
      </c>
      <c r="G38" s="66"/>
      <c r="H38" s="9">
        <v>8114</v>
      </c>
      <c r="I38" s="10" t="s">
        <v>451</v>
      </c>
      <c r="J38" s="11">
        <v>0</v>
      </c>
      <c r="K38" s="11">
        <v>0</v>
      </c>
      <c r="L38" s="11">
        <v>0</v>
      </c>
      <c r="M38" s="12">
        <v>0</v>
      </c>
      <c r="N38" s="66"/>
      <c r="O38" s="9">
        <v>30901</v>
      </c>
      <c r="P38" s="10" t="s">
        <v>114</v>
      </c>
      <c r="Q38" s="11">
        <v>209</v>
      </c>
      <c r="R38" s="11">
        <v>486</v>
      </c>
      <c r="S38" s="11">
        <v>243</v>
      </c>
      <c r="T38" s="12">
        <v>243</v>
      </c>
    </row>
    <row r="39" spans="1:20" ht="13.5" x14ac:dyDescent="0.15">
      <c r="A39" s="9">
        <v>6900</v>
      </c>
      <c r="B39" s="10" t="s">
        <v>115</v>
      </c>
      <c r="C39" s="11">
        <v>53</v>
      </c>
      <c r="D39" s="11">
        <v>131</v>
      </c>
      <c r="E39" s="11">
        <v>56</v>
      </c>
      <c r="F39" s="12">
        <v>75</v>
      </c>
      <c r="G39" s="66"/>
      <c r="H39" s="9"/>
      <c r="I39" s="10"/>
      <c r="J39" s="11" t="s">
        <v>446</v>
      </c>
      <c r="K39" s="11" t="s">
        <v>446</v>
      </c>
      <c r="L39" s="11" t="s">
        <v>446</v>
      </c>
      <c r="M39" s="12" t="s">
        <v>446</v>
      </c>
      <c r="N39" s="66"/>
      <c r="O39" s="9">
        <v>30902</v>
      </c>
      <c r="P39" s="10" t="s">
        <v>116</v>
      </c>
      <c r="Q39" s="11">
        <v>168</v>
      </c>
      <c r="R39" s="11">
        <v>392</v>
      </c>
      <c r="S39" s="11">
        <v>193</v>
      </c>
      <c r="T39" s="12">
        <v>199</v>
      </c>
    </row>
    <row r="40" spans="1:20" ht="13.5" x14ac:dyDescent="0.15">
      <c r="A40" s="9">
        <v>7000</v>
      </c>
      <c r="B40" s="10" t="s">
        <v>117</v>
      </c>
      <c r="C40" s="11">
        <v>34</v>
      </c>
      <c r="D40" s="11">
        <v>73</v>
      </c>
      <c r="E40" s="11">
        <v>33</v>
      </c>
      <c r="F40" s="12">
        <v>40</v>
      </c>
      <c r="G40" s="66"/>
      <c r="H40" s="9"/>
      <c r="I40" s="10"/>
      <c r="J40" s="11" t="s">
        <v>446</v>
      </c>
      <c r="K40" s="11" t="s">
        <v>446</v>
      </c>
      <c r="L40" s="11" t="s">
        <v>446</v>
      </c>
      <c r="M40" s="12" t="s">
        <v>446</v>
      </c>
      <c r="N40" s="66"/>
      <c r="O40" s="9">
        <v>30903</v>
      </c>
      <c r="P40" s="10" t="s">
        <v>118</v>
      </c>
      <c r="Q40" s="11">
        <v>231</v>
      </c>
      <c r="R40" s="11">
        <v>516</v>
      </c>
      <c r="S40" s="11">
        <v>263</v>
      </c>
      <c r="T40" s="12">
        <v>253</v>
      </c>
    </row>
    <row r="41" spans="1:20" ht="13.5" x14ac:dyDescent="0.15">
      <c r="A41" s="9">
        <v>7100</v>
      </c>
      <c r="B41" s="10" t="s">
        <v>119</v>
      </c>
      <c r="C41" s="11">
        <v>51</v>
      </c>
      <c r="D41" s="11">
        <v>126</v>
      </c>
      <c r="E41" s="11">
        <v>67</v>
      </c>
      <c r="F41" s="12">
        <v>59</v>
      </c>
      <c r="G41" s="66"/>
      <c r="H41" s="9"/>
      <c r="I41" s="10"/>
      <c r="J41" s="11" t="s">
        <v>446</v>
      </c>
      <c r="K41" s="11" t="s">
        <v>446</v>
      </c>
      <c r="L41" s="11" t="s">
        <v>446</v>
      </c>
      <c r="M41" s="12" t="s">
        <v>446</v>
      </c>
      <c r="N41" s="66"/>
      <c r="O41" s="9">
        <v>30904</v>
      </c>
      <c r="P41" s="10" t="s">
        <v>120</v>
      </c>
      <c r="Q41" s="11">
        <v>173</v>
      </c>
      <c r="R41" s="11">
        <v>423</v>
      </c>
      <c r="S41" s="11">
        <v>226</v>
      </c>
      <c r="T41" s="12">
        <v>197</v>
      </c>
    </row>
    <row r="42" spans="1:20" ht="13.5" x14ac:dyDescent="0.15">
      <c r="A42" s="9">
        <v>7200</v>
      </c>
      <c r="B42" s="10" t="s">
        <v>121</v>
      </c>
      <c r="C42" s="11">
        <v>52</v>
      </c>
      <c r="D42" s="11">
        <v>124</v>
      </c>
      <c r="E42" s="11">
        <v>57</v>
      </c>
      <c r="F42" s="12">
        <v>67</v>
      </c>
      <c r="G42" s="66"/>
      <c r="H42" s="9"/>
      <c r="I42" s="10"/>
      <c r="J42" s="11" t="s">
        <v>446</v>
      </c>
      <c r="K42" s="11" t="s">
        <v>446</v>
      </c>
      <c r="L42" s="11" t="s">
        <v>446</v>
      </c>
      <c r="M42" s="12" t="s">
        <v>446</v>
      </c>
      <c r="N42" s="66"/>
      <c r="O42" s="9">
        <v>30905</v>
      </c>
      <c r="P42" s="10" t="s">
        <v>122</v>
      </c>
      <c r="Q42" s="11">
        <v>244</v>
      </c>
      <c r="R42" s="11">
        <v>662</v>
      </c>
      <c r="S42" s="11">
        <v>318</v>
      </c>
      <c r="T42" s="12">
        <v>344</v>
      </c>
    </row>
    <row r="43" spans="1:20" ht="13.5" x14ac:dyDescent="0.15">
      <c r="A43" s="9">
        <v>7300</v>
      </c>
      <c r="B43" s="10" t="s">
        <v>123</v>
      </c>
      <c r="C43" s="11">
        <v>631</v>
      </c>
      <c r="D43" s="11">
        <v>1410</v>
      </c>
      <c r="E43" s="11">
        <v>716</v>
      </c>
      <c r="F43" s="12">
        <v>694</v>
      </c>
      <c r="G43" s="66"/>
      <c r="H43" s="9"/>
      <c r="I43" s="10"/>
      <c r="J43" s="11" t="s">
        <v>446</v>
      </c>
      <c r="K43" s="11" t="s">
        <v>446</v>
      </c>
      <c r="L43" s="11" t="s">
        <v>446</v>
      </c>
      <c r="M43" s="12" t="s">
        <v>446</v>
      </c>
      <c r="N43" s="66"/>
      <c r="O43" s="9">
        <v>31001</v>
      </c>
      <c r="P43" s="10" t="s">
        <v>124</v>
      </c>
      <c r="Q43" s="11">
        <v>200</v>
      </c>
      <c r="R43" s="11">
        <v>435</v>
      </c>
      <c r="S43" s="11">
        <v>218</v>
      </c>
      <c r="T43" s="12">
        <v>217</v>
      </c>
    </row>
    <row r="44" spans="1:20" ht="13.5" x14ac:dyDescent="0.15">
      <c r="A44" s="9">
        <v>7400</v>
      </c>
      <c r="B44" s="10" t="s">
        <v>125</v>
      </c>
      <c r="C44" s="11">
        <v>45</v>
      </c>
      <c r="D44" s="11">
        <v>101</v>
      </c>
      <c r="E44" s="11">
        <v>54</v>
      </c>
      <c r="F44" s="12">
        <v>47</v>
      </c>
      <c r="G44" s="66"/>
      <c r="H44" s="9"/>
      <c r="I44" s="10"/>
      <c r="J44" s="11" t="s">
        <v>446</v>
      </c>
      <c r="K44" s="11" t="s">
        <v>446</v>
      </c>
      <c r="L44" s="11" t="s">
        <v>446</v>
      </c>
      <c r="M44" s="12" t="s">
        <v>446</v>
      </c>
      <c r="N44" s="66"/>
      <c r="O44" s="9">
        <v>31002</v>
      </c>
      <c r="P44" s="10" t="s">
        <v>126</v>
      </c>
      <c r="Q44" s="11">
        <v>162</v>
      </c>
      <c r="R44" s="11">
        <v>397</v>
      </c>
      <c r="S44" s="11">
        <v>203</v>
      </c>
      <c r="T44" s="12">
        <v>194</v>
      </c>
    </row>
    <row r="45" spans="1:20" ht="13.5" x14ac:dyDescent="0.15">
      <c r="A45" s="9">
        <v>7500</v>
      </c>
      <c r="B45" s="10" t="s">
        <v>127</v>
      </c>
      <c r="C45" s="11">
        <v>331</v>
      </c>
      <c r="D45" s="11">
        <v>681</v>
      </c>
      <c r="E45" s="11">
        <v>357</v>
      </c>
      <c r="F45" s="12">
        <v>324</v>
      </c>
      <c r="G45" s="66"/>
      <c r="H45" s="9"/>
      <c r="I45" s="10"/>
      <c r="J45" s="11" t="s">
        <v>446</v>
      </c>
      <c r="K45" s="11" t="s">
        <v>446</v>
      </c>
      <c r="L45" s="11" t="s">
        <v>446</v>
      </c>
      <c r="M45" s="12" t="s">
        <v>446</v>
      </c>
      <c r="N45" s="66"/>
      <c r="O45" s="9">
        <v>31101</v>
      </c>
      <c r="P45" s="10" t="s">
        <v>128</v>
      </c>
      <c r="Q45" s="11">
        <v>179</v>
      </c>
      <c r="R45" s="11">
        <v>400</v>
      </c>
      <c r="S45" s="11">
        <v>208</v>
      </c>
      <c r="T45" s="12">
        <v>192</v>
      </c>
    </row>
    <row r="46" spans="1:20" ht="13.5" x14ac:dyDescent="0.15">
      <c r="A46" s="9">
        <v>7600</v>
      </c>
      <c r="B46" s="10" t="s">
        <v>129</v>
      </c>
      <c r="C46" s="11">
        <v>3</v>
      </c>
      <c r="D46" s="11">
        <v>7</v>
      </c>
      <c r="E46" s="11">
        <v>3</v>
      </c>
      <c r="F46" s="12">
        <v>4</v>
      </c>
      <c r="G46" s="66"/>
      <c r="H46" s="9"/>
      <c r="I46" s="10"/>
      <c r="J46" s="11" t="s">
        <v>446</v>
      </c>
      <c r="K46" s="11" t="s">
        <v>446</v>
      </c>
      <c r="L46" s="11" t="s">
        <v>446</v>
      </c>
      <c r="M46" s="12" t="s">
        <v>446</v>
      </c>
      <c r="N46" s="66"/>
      <c r="O46" s="9">
        <v>31102</v>
      </c>
      <c r="P46" s="10" t="s">
        <v>130</v>
      </c>
      <c r="Q46" s="11">
        <v>113</v>
      </c>
      <c r="R46" s="11">
        <v>209</v>
      </c>
      <c r="S46" s="11">
        <v>123</v>
      </c>
      <c r="T46" s="12">
        <v>86</v>
      </c>
    </row>
    <row r="47" spans="1:20" ht="13.5" x14ac:dyDescent="0.15">
      <c r="A47" s="9">
        <v>7700</v>
      </c>
      <c r="B47" s="10" t="s">
        <v>131</v>
      </c>
      <c r="C47" s="11">
        <v>106</v>
      </c>
      <c r="D47" s="11">
        <v>230</v>
      </c>
      <c r="E47" s="11">
        <v>117</v>
      </c>
      <c r="F47" s="12">
        <v>113</v>
      </c>
      <c r="G47" s="66"/>
      <c r="H47" s="9"/>
      <c r="I47" s="10"/>
      <c r="J47" s="11" t="s">
        <v>446</v>
      </c>
      <c r="K47" s="11" t="s">
        <v>446</v>
      </c>
      <c r="L47" s="11" t="s">
        <v>446</v>
      </c>
      <c r="M47" s="12" t="s">
        <v>446</v>
      </c>
      <c r="N47" s="66"/>
      <c r="O47" s="9">
        <v>31103</v>
      </c>
      <c r="P47" s="10" t="s">
        <v>132</v>
      </c>
      <c r="Q47" s="11">
        <v>274</v>
      </c>
      <c r="R47" s="11">
        <v>554</v>
      </c>
      <c r="S47" s="11">
        <v>295</v>
      </c>
      <c r="T47" s="12">
        <v>259</v>
      </c>
    </row>
    <row r="48" spans="1:20" ht="13.5" x14ac:dyDescent="0.15">
      <c r="A48" s="15">
        <v>7800</v>
      </c>
      <c r="B48" s="16" t="s">
        <v>133</v>
      </c>
      <c r="C48" s="11">
        <v>146</v>
      </c>
      <c r="D48" s="11">
        <v>335</v>
      </c>
      <c r="E48" s="11">
        <v>159</v>
      </c>
      <c r="F48" s="12">
        <v>176</v>
      </c>
      <c r="G48" s="66"/>
      <c r="H48" s="76"/>
      <c r="I48" s="77"/>
      <c r="J48" s="11" t="s">
        <v>446</v>
      </c>
      <c r="K48" s="11" t="s">
        <v>446</v>
      </c>
      <c r="L48" s="11" t="s">
        <v>446</v>
      </c>
      <c r="M48" s="12" t="s">
        <v>446</v>
      </c>
      <c r="N48" s="66"/>
      <c r="O48" s="15">
        <v>31104</v>
      </c>
      <c r="P48" s="16" t="s">
        <v>134</v>
      </c>
      <c r="Q48" s="11">
        <v>163</v>
      </c>
      <c r="R48" s="11">
        <v>395</v>
      </c>
      <c r="S48" s="11">
        <v>196</v>
      </c>
      <c r="T48" s="12">
        <v>199</v>
      </c>
    </row>
    <row r="49" spans="1:20" ht="13.5" customHeight="1" x14ac:dyDescent="0.15">
      <c r="A49" s="96"/>
      <c r="B49" s="97"/>
      <c r="C49" s="21"/>
      <c r="D49" s="21"/>
      <c r="E49" s="21"/>
      <c r="F49" s="22"/>
      <c r="G49" s="66"/>
      <c r="H49" s="96"/>
      <c r="I49" s="98"/>
      <c r="J49" s="21"/>
      <c r="K49" s="21"/>
      <c r="L49" s="21"/>
      <c r="M49" s="22"/>
      <c r="N49" s="66"/>
      <c r="O49" s="23">
        <v>3</v>
      </c>
      <c r="P49" s="24" t="s">
        <v>135</v>
      </c>
      <c r="Q49" s="25">
        <v>40420</v>
      </c>
      <c r="R49" s="25">
        <v>87493</v>
      </c>
      <c r="S49" s="25">
        <v>45926</v>
      </c>
      <c r="T49" s="26">
        <v>41567</v>
      </c>
    </row>
    <row r="50" spans="1:20" ht="14.25" x14ac:dyDescent="0.15">
      <c r="A50" s="94" t="s">
        <v>453</v>
      </c>
      <c r="B50" s="94"/>
      <c r="C50" s="94"/>
      <c r="D50" s="94"/>
      <c r="E50" s="94"/>
      <c r="F50" s="94"/>
      <c r="G50" s="66"/>
      <c r="H50" s="78"/>
      <c r="I50" s="66"/>
      <c r="J50" s="66"/>
      <c r="K50" s="66"/>
      <c r="L50" s="66"/>
      <c r="M50" s="66"/>
      <c r="N50" s="66"/>
      <c r="O50" s="78"/>
      <c r="P50" s="66"/>
      <c r="Q50" s="66"/>
      <c r="R50" s="66"/>
      <c r="S50" s="66"/>
      <c r="T50" s="66"/>
    </row>
    <row r="51" spans="1:20" ht="13.5" x14ac:dyDescent="0.15">
      <c r="A51" s="70" t="s">
        <v>412</v>
      </c>
      <c r="B51" s="71" t="s">
        <v>2</v>
      </c>
      <c r="C51" s="71" t="s">
        <v>3</v>
      </c>
      <c r="D51" s="71" t="s">
        <v>4</v>
      </c>
      <c r="E51" s="71" t="s">
        <v>5</v>
      </c>
      <c r="F51" s="72" t="s">
        <v>6</v>
      </c>
      <c r="G51" s="66"/>
      <c r="H51" s="70" t="s">
        <v>412</v>
      </c>
      <c r="I51" s="71" t="s">
        <v>2</v>
      </c>
      <c r="J51" s="71" t="s">
        <v>3</v>
      </c>
      <c r="K51" s="71" t="s">
        <v>4</v>
      </c>
      <c r="L51" s="71" t="s">
        <v>5</v>
      </c>
      <c r="M51" s="72" t="s">
        <v>6</v>
      </c>
      <c r="N51" s="66"/>
      <c r="O51" s="70" t="s">
        <v>412</v>
      </c>
      <c r="P51" s="71" t="s">
        <v>2</v>
      </c>
      <c r="Q51" s="71" t="s">
        <v>3</v>
      </c>
      <c r="R51" s="71" t="s">
        <v>4</v>
      </c>
      <c r="S51" s="71" t="s">
        <v>5</v>
      </c>
      <c r="T51" s="72" t="s">
        <v>6</v>
      </c>
    </row>
    <row r="52" spans="1:20" ht="13.5" x14ac:dyDescent="0.15">
      <c r="A52" s="9">
        <v>100</v>
      </c>
      <c r="B52" s="10" t="s">
        <v>136</v>
      </c>
      <c r="C52" s="11">
        <v>33</v>
      </c>
      <c r="D52" s="11">
        <v>37</v>
      </c>
      <c r="E52" s="11">
        <v>34</v>
      </c>
      <c r="F52" s="12">
        <v>3</v>
      </c>
      <c r="G52" s="66"/>
      <c r="H52" s="9">
        <v>1900</v>
      </c>
      <c r="I52" s="28" t="s">
        <v>137</v>
      </c>
      <c r="J52" s="11">
        <v>303</v>
      </c>
      <c r="K52" s="11">
        <v>452</v>
      </c>
      <c r="L52" s="11">
        <v>320</v>
      </c>
      <c r="M52" s="12">
        <v>132</v>
      </c>
      <c r="N52" s="66"/>
      <c r="O52" s="9">
        <v>8400</v>
      </c>
      <c r="P52" s="10" t="s">
        <v>138</v>
      </c>
      <c r="Q52" s="11">
        <v>240</v>
      </c>
      <c r="R52" s="11">
        <v>482</v>
      </c>
      <c r="S52" s="11">
        <v>259</v>
      </c>
      <c r="T52" s="12">
        <v>223</v>
      </c>
    </row>
    <row r="53" spans="1:20" ht="13.5" x14ac:dyDescent="0.15">
      <c r="A53" s="9">
        <v>200</v>
      </c>
      <c r="B53" s="10" t="s">
        <v>139</v>
      </c>
      <c r="C53" s="11">
        <v>1668</v>
      </c>
      <c r="D53" s="11">
        <v>3494</v>
      </c>
      <c r="E53" s="11">
        <v>1808</v>
      </c>
      <c r="F53" s="12">
        <v>1686</v>
      </c>
      <c r="G53" s="66"/>
      <c r="H53" s="9">
        <v>2001</v>
      </c>
      <c r="I53" s="28" t="s">
        <v>140</v>
      </c>
      <c r="J53" s="11">
        <v>3</v>
      </c>
      <c r="K53" s="11">
        <v>3</v>
      </c>
      <c r="L53" s="11">
        <v>3</v>
      </c>
      <c r="M53" s="12">
        <v>0</v>
      </c>
      <c r="N53" s="66"/>
      <c r="O53" s="9">
        <v>8500</v>
      </c>
      <c r="P53" s="10" t="s">
        <v>141</v>
      </c>
      <c r="Q53" s="11">
        <v>298</v>
      </c>
      <c r="R53" s="11">
        <v>706</v>
      </c>
      <c r="S53" s="11">
        <v>363</v>
      </c>
      <c r="T53" s="12">
        <v>343</v>
      </c>
    </row>
    <row r="54" spans="1:20" ht="13.5" x14ac:dyDescent="0.15">
      <c r="A54" s="9">
        <v>300</v>
      </c>
      <c r="B54" s="10" t="s">
        <v>142</v>
      </c>
      <c r="C54" s="11">
        <v>5867</v>
      </c>
      <c r="D54" s="11">
        <v>11631</v>
      </c>
      <c r="E54" s="11">
        <v>6277</v>
      </c>
      <c r="F54" s="12">
        <v>5354</v>
      </c>
      <c r="G54" s="66"/>
      <c r="H54" s="9">
        <v>2100</v>
      </c>
      <c r="I54" s="28" t="s">
        <v>143</v>
      </c>
      <c r="J54" s="11">
        <v>5588</v>
      </c>
      <c r="K54" s="11">
        <v>11348</v>
      </c>
      <c r="L54" s="11">
        <v>5901</v>
      </c>
      <c r="M54" s="12">
        <v>5447</v>
      </c>
      <c r="N54" s="66"/>
      <c r="O54" s="9">
        <v>8600</v>
      </c>
      <c r="P54" s="10" t="s">
        <v>144</v>
      </c>
      <c r="Q54" s="11">
        <v>529</v>
      </c>
      <c r="R54" s="11">
        <v>1241</v>
      </c>
      <c r="S54" s="11">
        <v>628</v>
      </c>
      <c r="T54" s="12">
        <v>613</v>
      </c>
    </row>
    <row r="55" spans="1:20" ht="13.5" x14ac:dyDescent="0.15">
      <c r="A55" s="9">
        <v>311</v>
      </c>
      <c r="B55" s="10" t="s">
        <v>447</v>
      </c>
      <c r="C55" s="11">
        <v>47</v>
      </c>
      <c r="D55" s="11">
        <v>117</v>
      </c>
      <c r="E55" s="11">
        <v>59</v>
      </c>
      <c r="F55" s="12">
        <v>58</v>
      </c>
      <c r="G55" s="66"/>
      <c r="H55" s="9">
        <v>2201</v>
      </c>
      <c r="I55" s="28" t="s">
        <v>146</v>
      </c>
      <c r="J55" s="11">
        <v>233</v>
      </c>
      <c r="K55" s="11">
        <v>334</v>
      </c>
      <c r="L55" s="11">
        <v>212</v>
      </c>
      <c r="M55" s="12">
        <v>122</v>
      </c>
      <c r="N55" s="66"/>
      <c r="O55" s="9">
        <v>8700</v>
      </c>
      <c r="P55" s="10" t="s">
        <v>147</v>
      </c>
      <c r="Q55" s="11">
        <v>249</v>
      </c>
      <c r="R55" s="11">
        <v>570</v>
      </c>
      <c r="S55" s="11">
        <v>311</v>
      </c>
      <c r="T55" s="12">
        <v>259</v>
      </c>
    </row>
    <row r="56" spans="1:20" ht="13.5" x14ac:dyDescent="0.15">
      <c r="A56" s="9">
        <v>312</v>
      </c>
      <c r="B56" s="10" t="s">
        <v>448</v>
      </c>
      <c r="C56" s="11">
        <v>124</v>
      </c>
      <c r="D56" s="11">
        <v>291</v>
      </c>
      <c r="E56" s="11">
        <v>151</v>
      </c>
      <c r="F56" s="12">
        <v>140</v>
      </c>
      <c r="G56" s="66"/>
      <c r="H56" s="9">
        <v>2202</v>
      </c>
      <c r="I56" s="28" t="s">
        <v>149</v>
      </c>
      <c r="J56" s="11">
        <v>212</v>
      </c>
      <c r="K56" s="11">
        <v>391</v>
      </c>
      <c r="L56" s="11">
        <v>216</v>
      </c>
      <c r="M56" s="12">
        <v>175</v>
      </c>
      <c r="N56" s="66"/>
      <c r="O56" s="9">
        <v>8800</v>
      </c>
      <c r="P56" s="10" t="s">
        <v>150</v>
      </c>
      <c r="Q56" s="11">
        <v>88</v>
      </c>
      <c r="R56" s="11">
        <v>229</v>
      </c>
      <c r="S56" s="11">
        <v>124</v>
      </c>
      <c r="T56" s="12">
        <v>105</v>
      </c>
    </row>
    <row r="57" spans="1:20" ht="13.5" x14ac:dyDescent="0.15">
      <c r="A57" s="9">
        <v>313</v>
      </c>
      <c r="B57" s="10" t="s">
        <v>449</v>
      </c>
      <c r="C57" s="11">
        <v>84</v>
      </c>
      <c r="D57" s="11">
        <v>174</v>
      </c>
      <c r="E57" s="11">
        <v>94</v>
      </c>
      <c r="F57" s="12">
        <v>80</v>
      </c>
      <c r="G57" s="66"/>
      <c r="H57" s="9">
        <v>2203</v>
      </c>
      <c r="I57" s="28" t="s">
        <v>152</v>
      </c>
      <c r="J57" s="11">
        <v>129</v>
      </c>
      <c r="K57" s="11">
        <v>192</v>
      </c>
      <c r="L57" s="11">
        <v>117</v>
      </c>
      <c r="M57" s="12">
        <v>75</v>
      </c>
      <c r="N57" s="66"/>
      <c r="O57" s="9">
        <v>8900</v>
      </c>
      <c r="P57" s="10" t="s">
        <v>153</v>
      </c>
      <c r="Q57" s="11">
        <v>88</v>
      </c>
      <c r="R57" s="11">
        <v>229</v>
      </c>
      <c r="S57" s="11">
        <v>117</v>
      </c>
      <c r="T57" s="12">
        <v>112</v>
      </c>
    </row>
    <row r="58" spans="1:20" ht="13.5" x14ac:dyDescent="0.15">
      <c r="A58" s="9">
        <v>321</v>
      </c>
      <c r="B58" s="10" t="s">
        <v>145</v>
      </c>
      <c r="C58" s="11">
        <v>214</v>
      </c>
      <c r="D58" s="11">
        <v>370</v>
      </c>
      <c r="E58" s="11">
        <v>230</v>
      </c>
      <c r="F58" s="12">
        <v>140</v>
      </c>
      <c r="G58" s="66"/>
      <c r="H58" s="9">
        <v>2301</v>
      </c>
      <c r="I58" s="28" t="s">
        <v>155</v>
      </c>
      <c r="J58" s="11">
        <v>321</v>
      </c>
      <c r="K58" s="11">
        <v>674</v>
      </c>
      <c r="L58" s="11">
        <v>381</v>
      </c>
      <c r="M58" s="12">
        <v>293</v>
      </c>
      <c r="N58" s="66"/>
      <c r="O58" s="9">
        <v>9000</v>
      </c>
      <c r="P58" s="10" t="s">
        <v>156</v>
      </c>
      <c r="Q58" s="11">
        <v>32</v>
      </c>
      <c r="R58" s="11">
        <v>87</v>
      </c>
      <c r="S58" s="11">
        <v>47</v>
      </c>
      <c r="T58" s="12">
        <v>40</v>
      </c>
    </row>
    <row r="59" spans="1:20" ht="13.5" x14ac:dyDescent="0.15">
      <c r="A59" s="9">
        <v>322</v>
      </c>
      <c r="B59" s="10" t="s">
        <v>148</v>
      </c>
      <c r="C59" s="11">
        <v>255</v>
      </c>
      <c r="D59" s="11">
        <v>481</v>
      </c>
      <c r="E59" s="11">
        <v>257</v>
      </c>
      <c r="F59" s="12">
        <v>224</v>
      </c>
      <c r="G59" s="66"/>
      <c r="H59" s="9">
        <v>2302</v>
      </c>
      <c r="I59" s="10" t="s">
        <v>158</v>
      </c>
      <c r="J59" s="11">
        <v>349</v>
      </c>
      <c r="K59" s="11">
        <v>704</v>
      </c>
      <c r="L59" s="11">
        <v>378</v>
      </c>
      <c r="M59" s="12">
        <v>326</v>
      </c>
      <c r="N59" s="66"/>
      <c r="O59" s="9">
        <v>9100</v>
      </c>
      <c r="P59" s="10" t="s">
        <v>110</v>
      </c>
      <c r="Q59" s="11">
        <v>96</v>
      </c>
      <c r="R59" s="11">
        <v>191</v>
      </c>
      <c r="S59" s="11">
        <v>102</v>
      </c>
      <c r="T59" s="12">
        <v>89</v>
      </c>
    </row>
    <row r="60" spans="1:20" ht="13.5" x14ac:dyDescent="0.15">
      <c r="A60" s="9">
        <v>323</v>
      </c>
      <c r="B60" s="10" t="s">
        <v>151</v>
      </c>
      <c r="C60" s="11">
        <v>221</v>
      </c>
      <c r="D60" s="11">
        <v>491</v>
      </c>
      <c r="E60" s="11">
        <v>273</v>
      </c>
      <c r="F60" s="12">
        <v>218</v>
      </c>
      <c r="G60" s="66"/>
      <c r="H60" s="9">
        <v>2400</v>
      </c>
      <c r="I60" s="10" t="s">
        <v>160</v>
      </c>
      <c r="J60" s="11">
        <v>1350</v>
      </c>
      <c r="K60" s="11">
        <v>2934</v>
      </c>
      <c r="L60" s="11">
        <v>1522</v>
      </c>
      <c r="M60" s="12">
        <v>1412</v>
      </c>
      <c r="N60" s="66"/>
      <c r="O60" s="9">
        <v>9200</v>
      </c>
      <c r="P60" s="10" t="s">
        <v>161</v>
      </c>
      <c r="Q60" s="11">
        <v>73</v>
      </c>
      <c r="R60" s="11">
        <v>186</v>
      </c>
      <c r="S60" s="11">
        <v>96</v>
      </c>
      <c r="T60" s="12">
        <v>90</v>
      </c>
    </row>
    <row r="61" spans="1:20" ht="13.5" x14ac:dyDescent="0.15">
      <c r="A61" s="9">
        <v>1300</v>
      </c>
      <c r="B61" s="10" t="s">
        <v>154</v>
      </c>
      <c r="C61" s="11">
        <v>156</v>
      </c>
      <c r="D61" s="11">
        <v>275</v>
      </c>
      <c r="E61" s="11">
        <v>134</v>
      </c>
      <c r="F61" s="12">
        <v>141</v>
      </c>
      <c r="G61" s="66"/>
      <c r="H61" s="9">
        <v>2500</v>
      </c>
      <c r="I61" s="10" t="s">
        <v>163</v>
      </c>
      <c r="J61" s="11">
        <v>476</v>
      </c>
      <c r="K61" s="11">
        <v>937</v>
      </c>
      <c r="L61" s="11">
        <v>496</v>
      </c>
      <c r="M61" s="12">
        <v>441</v>
      </c>
      <c r="N61" s="66"/>
      <c r="O61" s="9">
        <v>9300</v>
      </c>
      <c r="P61" s="10" t="s">
        <v>164</v>
      </c>
      <c r="Q61" s="11">
        <v>56</v>
      </c>
      <c r="R61" s="11">
        <v>158</v>
      </c>
      <c r="S61" s="11">
        <v>71</v>
      </c>
      <c r="T61" s="12">
        <v>87</v>
      </c>
    </row>
    <row r="62" spans="1:20" ht="13.5" x14ac:dyDescent="0.15">
      <c r="A62" s="9">
        <v>1400</v>
      </c>
      <c r="B62" s="10" t="s">
        <v>157</v>
      </c>
      <c r="C62" s="11">
        <v>126</v>
      </c>
      <c r="D62" s="11">
        <v>248</v>
      </c>
      <c r="E62" s="11">
        <v>112</v>
      </c>
      <c r="F62" s="12">
        <v>136</v>
      </c>
      <c r="G62" s="66"/>
      <c r="H62" s="9">
        <v>2600</v>
      </c>
      <c r="I62" s="10" t="s">
        <v>166</v>
      </c>
      <c r="J62" s="11">
        <v>1040</v>
      </c>
      <c r="K62" s="11">
        <v>1999</v>
      </c>
      <c r="L62" s="11">
        <v>1089</v>
      </c>
      <c r="M62" s="12">
        <v>910</v>
      </c>
      <c r="N62" s="66"/>
      <c r="O62" s="9">
        <v>9400</v>
      </c>
      <c r="P62" s="10" t="s">
        <v>167</v>
      </c>
      <c r="Q62" s="11">
        <v>42</v>
      </c>
      <c r="R62" s="11">
        <v>89</v>
      </c>
      <c r="S62" s="11">
        <v>49</v>
      </c>
      <c r="T62" s="12">
        <v>40</v>
      </c>
    </row>
    <row r="63" spans="1:20" ht="13.5" x14ac:dyDescent="0.15">
      <c r="A63" s="9">
        <v>1500</v>
      </c>
      <c r="B63" s="10" t="s">
        <v>159</v>
      </c>
      <c r="C63" s="11">
        <v>328</v>
      </c>
      <c r="D63" s="11">
        <v>703</v>
      </c>
      <c r="E63" s="11">
        <v>347</v>
      </c>
      <c r="F63" s="12">
        <v>356</v>
      </c>
      <c r="G63" s="66"/>
      <c r="H63" s="9">
        <v>2700</v>
      </c>
      <c r="I63" s="10" t="s">
        <v>169</v>
      </c>
      <c r="J63" s="11">
        <v>860</v>
      </c>
      <c r="K63" s="11">
        <v>1625</v>
      </c>
      <c r="L63" s="11">
        <v>860</v>
      </c>
      <c r="M63" s="12">
        <v>765</v>
      </c>
      <c r="N63" s="66"/>
      <c r="O63" s="9">
        <v>9500</v>
      </c>
      <c r="P63" s="10" t="s">
        <v>170</v>
      </c>
      <c r="Q63" s="11">
        <v>261</v>
      </c>
      <c r="R63" s="11">
        <v>555</v>
      </c>
      <c r="S63" s="11">
        <v>266</v>
      </c>
      <c r="T63" s="12">
        <v>289</v>
      </c>
    </row>
    <row r="64" spans="1:20" ht="13.5" x14ac:dyDescent="0.15">
      <c r="A64" s="9">
        <v>1600</v>
      </c>
      <c r="B64" s="10" t="s">
        <v>162</v>
      </c>
      <c r="C64" s="11">
        <v>991</v>
      </c>
      <c r="D64" s="11">
        <v>1925</v>
      </c>
      <c r="E64" s="11">
        <v>1058</v>
      </c>
      <c r="F64" s="12">
        <v>867</v>
      </c>
      <c r="G64" s="66"/>
      <c r="H64" s="9">
        <v>2800</v>
      </c>
      <c r="I64" s="10" t="s">
        <v>172</v>
      </c>
      <c r="J64" s="11">
        <v>48</v>
      </c>
      <c r="K64" s="11">
        <v>86</v>
      </c>
      <c r="L64" s="11">
        <v>47</v>
      </c>
      <c r="M64" s="12">
        <v>39</v>
      </c>
      <c r="N64" s="66"/>
      <c r="O64" s="9">
        <v>9600</v>
      </c>
      <c r="P64" s="10" t="s">
        <v>173</v>
      </c>
      <c r="Q64" s="11">
        <v>76</v>
      </c>
      <c r="R64" s="11">
        <v>202</v>
      </c>
      <c r="S64" s="11">
        <v>90</v>
      </c>
      <c r="T64" s="12">
        <v>112</v>
      </c>
    </row>
    <row r="65" spans="1:20" ht="13.5" x14ac:dyDescent="0.15">
      <c r="A65" s="9">
        <v>1651</v>
      </c>
      <c r="B65" s="10" t="s">
        <v>165</v>
      </c>
      <c r="C65" s="11">
        <v>125</v>
      </c>
      <c r="D65" s="11">
        <v>197</v>
      </c>
      <c r="E65" s="11">
        <v>129</v>
      </c>
      <c r="F65" s="12">
        <v>68</v>
      </c>
      <c r="G65" s="66"/>
      <c r="H65" s="9">
        <v>2900</v>
      </c>
      <c r="I65" s="10" t="s">
        <v>175</v>
      </c>
      <c r="J65" s="11">
        <v>11</v>
      </c>
      <c r="K65" s="11">
        <v>20</v>
      </c>
      <c r="L65" s="11">
        <v>11</v>
      </c>
      <c r="M65" s="12">
        <v>9</v>
      </c>
      <c r="N65" s="66"/>
      <c r="O65" s="9">
        <v>9700</v>
      </c>
      <c r="P65" s="10" t="s">
        <v>176</v>
      </c>
      <c r="Q65" s="11">
        <v>486</v>
      </c>
      <c r="R65" s="11">
        <v>1114</v>
      </c>
      <c r="S65" s="11">
        <v>582</v>
      </c>
      <c r="T65" s="12">
        <v>532</v>
      </c>
    </row>
    <row r="66" spans="1:20" ht="13.5" x14ac:dyDescent="0.15">
      <c r="A66" s="9">
        <v>1652</v>
      </c>
      <c r="B66" s="10" t="s">
        <v>168</v>
      </c>
      <c r="C66" s="11">
        <v>221</v>
      </c>
      <c r="D66" s="11">
        <v>526</v>
      </c>
      <c r="E66" s="11">
        <v>264</v>
      </c>
      <c r="F66" s="12">
        <v>262</v>
      </c>
      <c r="G66" s="66"/>
      <c r="H66" s="9">
        <v>2901</v>
      </c>
      <c r="I66" s="10" t="s">
        <v>178</v>
      </c>
      <c r="J66" s="11">
        <v>242</v>
      </c>
      <c r="K66" s="11">
        <v>591</v>
      </c>
      <c r="L66" s="11">
        <v>290</v>
      </c>
      <c r="M66" s="12">
        <v>301</v>
      </c>
      <c r="N66" s="66"/>
      <c r="O66" s="9">
        <v>9800</v>
      </c>
      <c r="P66" s="10" t="s">
        <v>179</v>
      </c>
      <c r="Q66" s="11">
        <v>164</v>
      </c>
      <c r="R66" s="11">
        <v>390</v>
      </c>
      <c r="S66" s="11">
        <v>196</v>
      </c>
      <c r="T66" s="12">
        <v>194</v>
      </c>
    </row>
    <row r="67" spans="1:20" ht="13.5" x14ac:dyDescent="0.15">
      <c r="A67" s="9">
        <v>1653</v>
      </c>
      <c r="B67" s="10" t="s">
        <v>171</v>
      </c>
      <c r="C67" s="11">
        <v>228</v>
      </c>
      <c r="D67" s="11">
        <v>586</v>
      </c>
      <c r="E67" s="11">
        <v>295</v>
      </c>
      <c r="F67" s="12">
        <v>291</v>
      </c>
      <c r="G67" s="66"/>
      <c r="H67" s="9">
        <v>2902</v>
      </c>
      <c r="I67" s="10" t="s">
        <v>181</v>
      </c>
      <c r="J67" s="11">
        <v>209</v>
      </c>
      <c r="K67" s="11">
        <v>453</v>
      </c>
      <c r="L67" s="11">
        <v>223</v>
      </c>
      <c r="M67" s="12">
        <v>230</v>
      </c>
      <c r="N67" s="66"/>
      <c r="O67" s="9">
        <v>9900</v>
      </c>
      <c r="P67" s="10" t="s">
        <v>182</v>
      </c>
      <c r="Q67" s="11">
        <v>87</v>
      </c>
      <c r="R67" s="11">
        <v>229</v>
      </c>
      <c r="S67" s="11">
        <v>106</v>
      </c>
      <c r="T67" s="12">
        <v>123</v>
      </c>
    </row>
    <row r="68" spans="1:20" ht="13.5" x14ac:dyDescent="0.15">
      <c r="A68" s="9">
        <v>1654</v>
      </c>
      <c r="B68" s="10" t="s">
        <v>174</v>
      </c>
      <c r="C68" s="11">
        <v>124</v>
      </c>
      <c r="D68" s="11">
        <v>369</v>
      </c>
      <c r="E68" s="11">
        <v>194</v>
      </c>
      <c r="F68" s="12">
        <v>175</v>
      </c>
      <c r="G68" s="66"/>
      <c r="H68" s="9">
        <v>2903</v>
      </c>
      <c r="I68" s="10" t="s">
        <v>184</v>
      </c>
      <c r="J68" s="11">
        <v>141</v>
      </c>
      <c r="K68" s="11">
        <v>334</v>
      </c>
      <c r="L68" s="11">
        <v>172</v>
      </c>
      <c r="M68" s="12">
        <v>162</v>
      </c>
      <c r="N68" s="66"/>
      <c r="O68" s="9">
        <v>10000</v>
      </c>
      <c r="P68" s="10" t="s">
        <v>185</v>
      </c>
      <c r="Q68" s="11">
        <v>70</v>
      </c>
      <c r="R68" s="11">
        <v>157</v>
      </c>
      <c r="S68" s="11">
        <v>80</v>
      </c>
      <c r="T68" s="12">
        <v>77</v>
      </c>
    </row>
    <row r="69" spans="1:20" ht="13.5" x14ac:dyDescent="0.15">
      <c r="A69" s="9">
        <v>1701</v>
      </c>
      <c r="B69" s="10" t="s">
        <v>177</v>
      </c>
      <c r="C69" s="11">
        <v>446</v>
      </c>
      <c r="D69" s="11">
        <v>979</v>
      </c>
      <c r="E69" s="11">
        <v>518</v>
      </c>
      <c r="F69" s="12">
        <v>461</v>
      </c>
      <c r="G69" s="66"/>
      <c r="H69" s="9">
        <v>2904</v>
      </c>
      <c r="I69" s="10" t="s">
        <v>187</v>
      </c>
      <c r="J69" s="11">
        <v>130</v>
      </c>
      <c r="K69" s="11">
        <v>332</v>
      </c>
      <c r="L69" s="11">
        <v>169</v>
      </c>
      <c r="M69" s="12">
        <v>163</v>
      </c>
      <c r="N69" s="66"/>
      <c r="O69" s="9">
        <v>10100</v>
      </c>
      <c r="P69" s="10" t="s">
        <v>188</v>
      </c>
      <c r="Q69" s="11">
        <v>99</v>
      </c>
      <c r="R69" s="11">
        <v>216</v>
      </c>
      <c r="S69" s="11">
        <v>108</v>
      </c>
      <c r="T69" s="12">
        <v>108</v>
      </c>
    </row>
    <row r="70" spans="1:20" ht="13.5" x14ac:dyDescent="0.15">
      <c r="A70" s="9">
        <v>1702</v>
      </c>
      <c r="B70" s="10" t="s">
        <v>180</v>
      </c>
      <c r="C70" s="11">
        <v>509</v>
      </c>
      <c r="D70" s="11">
        <v>1207</v>
      </c>
      <c r="E70" s="11">
        <v>607</v>
      </c>
      <c r="F70" s="12">
        <v>600</v>
      </c>
      <c r="G70" s="66"/>
      <c r="H70" s="9">
        <v>2905</v>
      </c>
      <c r="I70" s="10" t="s">
        <v>190</v>
      </c>
      <c r="J70" s="11">
        <v>69</v>
      </c>
      <c r="K70" s="11">
        <v>177</v>
      </c>
      <c r="L70" s="11">
        <v>83</v>
      </c>
      <c r="M70" s="12">
        <v>94</v>
      </c>
      <c r="N70" s="66"/>
      <c r="O70" s="9">
        <v>10200</v>
      </c>
      <c r="P70" s="10" t="s">
        <v>191</v>
      </c>
      <c r="Q70" s="11">
        <v>19</v>
      </c>
      <c r="R70" s="11">
        <v>45</v>
      </c>
      <c r="S70" s="11">
        <v>27</v>
      </c>
      <c r="T70" s="12">
        <v>18</v>
      </c>
    </row>
    <row r="71" spans="1:20" ht="13.5" x14ac:dyDescent="0.15">
      <c r="A71" s="9">
        <v>1703</v>
      </c>
      <c r="B71" s="10" t="s">
        <v>183</v>
      </c>
      <c r="C71" s="11">
        <v>504</v>
      </c>
      <c r="D71" s="11">
        <v>1110</v>
      </c>
      <c r="E71" s="11">
        <v>534</v>
      </c>
      <c r="F71" s="12">
        <v>576</v>
      </c>
      <c r="G71" s="66"/>
      <c r="H71" s="9">
        <v>2906</v>
      </c>
      <c r="I71" s="10" t="s">
        <v>193</v>
      </c>
      <c r="J71" s="11">
        <v>3</v>
      </c>
      <c r="K71" s="11">
        <v>11</v>
      </c>
      <c r="L71" s="11">
        <v>5</v>
      </c>
      <c r="M71" s="12">
        <v>6</v>
      </c>
      <c r="N71" s="66"/>
      <c r="O71" s="9">
        <v>10300</v>
      </c>
      <c r="P71" s="10" t="s">
        <v>194</v>
      </c>
      <c r="Q71" s="11">
        <v>183</v>
      </c>
      <c r="R71" s="11">
        <v>461</v>
      </c>
      <c r="S71" s="11">
        <v>234</v>
      </c>
      <c r="T71" s="12">
        <v>227</v>
      </c>
    </row>
    <row r="72" spans="1:20" ht="13.5" x14ac:dyDescent="0.15">
      <c r="A72" s="9">
        <v>1704</v>
      </c>
      <c r="B72" s="10" t="s">
        <v>186</v>
      </c>
      <c r="C72" s="11">
        <v>449</v>
      </c>
      <c r="D72" s="11">
        <v>1053</v>
      </c>
      <c r="E72" s="11">
        <v>505</v>
      </c>
      <c r="F72" s="12">
        <v>548</v>
      </c>
      <c r="G72" s="66"/>
      <c r="H72" s="9">
        <v>3001</v>
      </c>
      <c r="I72" s="10" t="s">
        <v>196</v>
      </c>
      <c r="J72" s="11">
        <v>132</v>
      </c>
      <c r="K72" s="11">
        <v>304</v>
      </c>
      <c r="L72" s="11">
        <v>141</v>
      </c>
      <c r="M72" s="12">
        <v>163</v>
      </c>
      <c r="N72" s="66"/>
      <c r="O72" s="9">
        <v>10400</v>
      </c>
      <c r="P72" s="10" t="s">
        <v>197</v>
      </c>
      <c r="Q72" s="11">
        <v>133</v>
      </c>
      <c r="R72" s="11">
        <v>263</v>
      </c>
      <c r="S72" s="11">
        <v>115</v>
      </c>
      <c r="T72" s="12">
        <v>148</v>
      </c>
    </row>
    <row r="73" spans="1:20" ht="13.5" x14ac:dyDescent="0.15">
      <c r="A73" s="9">
        <v>1705</v>
      </c>
      <c r="B73" s="10" t="s">
        <v>189</v>
      </c>
      <c r="C73" s="11">
        <v>307</v>
      </c>
      <c r="D73" s="11">
        <v>694</v>
      </c>
      <c r="E73" s="11">
        <v>328</v>
      </c>
      <c r="F73" s="12">
        <v>366</v>
      </c>
      <c r="G73" s="66"/>
      <c r="H73" s="9">
        <v>3002</v>
      </c>
      <c r="I73" s="10" t="s">
        <v>199</v>
      </c>
      <c r="J73" s="11">
        <v>112</v>
      </c>
      <c r="K73" s="11">
        <v>226</v>
      </c>
      <c r="L73" s="11">
        <v>116</v>
      </c>
      <c r="M73" s="12">
        <v>110</v>
      </c>
      <c r="N73" s="66"/>
      <c r="O73" s="9">
        <v>10500</v>
      </c>
      <c r="P73" s="10" t="s">
        <v>200</v>
      </c>
      <c r="Q73" s="11">
        <v>135</v>
      </c>
      <c r="R73" s="11">
        <v>339</v>
      </c>
      <c r="S73" s="11">
        <v>173</v>
      </c>
      <c r="T73" s="12">
        <v>166</v>
      </c>
    </row>
    <row r="74" spans="1:20" ht="13.5" x14ac:dyDescent="0.15">
      <c r="A74" s="9">
        <v>1706</v>
      </c>
      <c r="B74" s="10" t="s">
        <v>192</v>
      </c>
      <c r="C74" s="11">
        <v>420</v>
      </c>
      <c r="D74" s="11">
        <v>918</v>
      </c>
      <c r="E74" s="11">
        <v>441</v>
      </c>
      <c r="F74" s="12">
        <v>477</v>
      </c>
      <c r="G74" s="66"/>
      <c r="H74" s="9">
        <v>3003</v>
      </c>
      <c r="I74" s="10" t="s">
        <v>201</v>
      </c>
      <c r="J74" s="11">
        <v>169</v>
      </c>
      <c r="K74" s="11">
        <v>396</v>
      </c>
      <c r="L74" s="11">
        <v>191</v>
      </c>
      <c r="M74" s="12">
        <v>205</v>
      </c>
      <c r="N74" s="66"/>
      <c r="O74" s="9">
        <v>10600</v>
      </c>
      <c r="P74" s="10" t="s">
        <v>202</v>
      </c>
      <c r="Q74" s="11">
        <v>70</v>
      </c>
      <c r="R74" s="11">
        <v>186</v>
      </c>
      <c r="S74" s="11">
        <v>86</v>
      </c>
      <c r="T74" s="12">
        <v>100</v>
      </c>
    </row>
    <row r="75" spans="1:20" ht="13.5" x14ac:dyDescent="0.15">
      <c r="A75" s="9">
        <v>1707</v>
      </c>
      <c r="B75" s="10" t="s">
        <v>195</v>
      </c>
      <c r="C75" s="11">
        <v>576</v>
      </c>
      <c r="D75" s="11">
        <v>1317</v>
      </c>
      <c r="E75" s="11">
        <v>652</v>
      </c>
      <c r="F75" s="12">
        <v>665</v>
      </c>
      <c r="G75" s="66"/>
      <c r="H75" s="9">
        <v>3100</v>
      </c>
      <c r="I75" s="10" t="s">
        <v>203</v>
      </c>
      <c r="J75" s="11">
        <v>124</v>
      </c>
      <c r="K75" s="11">
        <v>243</v>
      </c>
      <c r="L75" s="11">
        <v>131</v>
      </c>
      <c r="M75" s="12">
        <v>112</v>
      </c>
      <c r="N75" s="66"/>
      <c r="O75" s="9">
        <v>10700</v>
      </c>
      <c r="P75" s="10" t="s">
        <v>204</v>
      </c>
      <c r="Q75" s="11">
        <v>49</v>
      </c>
      <c r="R75" s="11">
        <v>117</v>
      </c>
      <c r="S75" s="11">
        <v>61</v>
      </c>
      <c r="T75" s="12">
        <v>56</v>
      </c>
    </row>
    <row r="76" spans="1:20" ht="13.5" x14ac:dyDescent="0.15">
      <c r="A76" s="9">
        <v>1708</v>
      </c>
      <c r="B76" s="10" t="s">
        <v>198</v>
      </c>
      <c r="C76" s="11">
        <v>195</v>
      </c>
      <c r="D76" s="11">
        <v>436</v>
      </c>
      <c r="E76" s="11">
        <v>227</v>
      </c>
      <c r="F76" s="12">
        <v>209</v>
      </c>
      <c r="G76" s="66"/>
      <c r="H76" s="9">
        <v>3200</v>
      </c>
      <c r="I76" s="10" t="s">
        <v>205</v>
      </c>
      <c r="J76" s="11">
        <v>2292</v>
      </c>
      <c r="K76" s="11">
        <v>4858</v>
      </c>
      <c r="L76" s="11">
        <v>2412</v>
      </c>
      <c r="M76" s="12">
        <v>2446</v>
      </c>
      <c r="N76" s="66"/>
      <c r="O76" s="9">
        <v>10801</v>
      </c>
      <c r="P76" s="10" t="s">
        <v>206</v>
      </c>
      <c r="Q76" s="11">
        <v>362</v>
      </c>
      <c r="R76" s="11">
        <v>910</v>
      </c>
      <c r="S76" s="11">
        <v>443</v>
      </c>
      <c r="T76" s="12">
        <v>467</v>
      </c>
    </row>
    <row r="77" spans="1:20" ht="13.5" x14ac:dyDescent="0.15">
      <c r="A77" s="9"/>
      <c r="B77" s="10"/>
      <c r="C77" s="11" t="s">
        <v>446</v>
      </c>
      <c r="D77" s="11" t="s">
        <v>446</v>
      </c>
      <c r="E77" s="11" t="s">
        <v>446</v>
      </c>
      <c r="F77" s="12" t="s">
        <v>446</v>
      </c>
      <c r="G77" s="66"/>
      <c r="H77" s="9">
        <v>3300</v>
      </c>
      <c r="I77" s="10" t="s">
        <v>207</v>
      </c>
      <c r="J77" s="11">
        <v>2</v>
      </c>
      <c r="K77" s="11">
        <v>8</v>
      </c>
      <c r="L77" s="11">
        <v>3</v>
      </c>
      <c r="M77" s="12">
        <v>5</v>
      </c>
      <c r="N77" s="66"/>
      <c r="O77" s="9">
        <v>10802</v>
      </c>
      <c r="P77" s="10" t="s">
        <v>208</v>
      </c>
      <c r="Q77" s="11">
        <v>350</v>
      </c>
      <c r="R77" s="11">
        <v>824</v>
      </c>
      <c r="S77" s="11">
        <v>420</v>
      </c>
      <c r="T77" s="12">
        <v>404</v>
      </c>
    </row>
    <row r="78" spans="1:20" ht="13.5" x14ac:dyDescent="0.15">
      <c r="A78" s="9"/>
      <c r="B78" s="10"/>
      <c r="C78" s="11" t="s">
        <v>446</v>
      </c>
      <c r="D78" s="11" t="s">
        <v>446</v>
      </c>
      <c r="E78" s="11" t="s">
        <v>446</v>
      </c>
      <c r="F78" s="12" t="s">
        <v>446</v>
      </c>
      <c r="G78" s="66"/>
      <c r="H78" s="9">
        <v>3301</v>
      </c>
      <c r="I78" s="10" t="s">
        <v>209</v>
      </c>
      <c r="J78" s="11">
        <v>87</v>
      </c>
      <c r="K78" s="11">
        <v>177</v>
      </c>
      <c r="L78" s="11">
        <v>98</v>
      </c>
      <c r="M78" s="12">
        <v>79</v>
      </c>
      <c r="N78" s="66"/>
      <c r="O78" s="9">
        <v>10803</v>
      </c>
      <c r="P78" s="10" t="s">
        <v>210</v>
      </c>
      <c r="Q78" s="11">
        <v>661</v>
      </c>
      <c r="R78" s="11">
        <v>1489</v>
      </c>
      <c r="S78" s="11">
        <v>733</v>
      </c>
      <c r="T78" s="12">
        <v>756</v>
      </c>
    </row>
    <row r="79" spans="1:20" ht="13.5" x14ac:dyDescent="0.15">
      <c r="A79" s="9"/>
      <c r="B79" s="10"/>
      <c r="C79" s="11" t="s">
        <v>446</v>
      </c>
      <c r="D79" s="11" t="s">
        <v>446</v>
      </c>
      <c r="E79" s="11" t="s">
        <v>446</v>
      </c>
      <c r="F79" s="12" t="s">
        <v>446</v>
      </c>
      <c r="G79" s="66"/>
      <c r="H79" s="9">
        <v>3302</v>
      </c>
      <c r="I79" s="10" t="s">
        <v>211</v>
      </c>
      <c r="J79" s="11">
        <v>365</v>
      </c>
      <c r="K79" s="11">
        <v>792</v>
      </c>
      <c r="L79" s="11">
        <v>412</v>
      </c>
      <c r="M79" s="12">
        <v>380</v>
      </c>
      <c r="N79" s="66"/>
      <c r="O79" s="9">
        <v>10804</v>
      </c>
      <c r="P79" s="10" t="s">
        <v>212</v>
      </c>
      <c r="Q79" s="11">
        <v>647</v>
      </c>
      <c r="R79" s="11">
        <v>1506</v>
      </c>
      <c r="S79" s="11">
        <v>756</v>
      </c>
      <c r="T79" s="12">
        <v>750</v>
      </c>
    </row>
    <row r="80" spans="1:20" ht="13.5" x14ac:dyDescent="0.15">
      <c r="A80" s="9"/>
      <c r="B80" s="10"/>
      <c r="C80" s="11" t="s">
        <v>446</v>
      </c>
      <c r="D80" s="11" t="s">
        <v>446</v>
      </c>
      <c r="E80" s="11" t="s">
        <v>446</v>
      </c>
      <c r="F80" s="12" t="s">
        <v>446</v>
      </c>
      <c r="G80" s="66"/>
      <c r="H80" s="9">
        <v>3400</v>
      </c>
      <c r="I80" s="10" t="s">
        <v>213</v>
      </c>
      <c r="J80" s="11">
        <v>462</v>
      </c>
      <c r="K80" s="11">
        <v>927</v>
      </c>
      <c r="L80" s="11">
        <v>457</v>
      </c>
      <c r="M80" s="12">
        <v>470</v>
      </c>
      <c r="N80" s="66"/>
      <c r="O80" s="9">
        <v>10805</v>
      </c>
      <c r="P80" s="10" t="s">
        <v>214</v>
      </c>
      <c r="Q80" s="11">
        <v>549</v>
      </c>
      <c r="R80" s="11">
        <v>1314</v>
      </c>
      <c r="S80" s="11">
        <v>651</v>
      </c>
      <c r="T80" s="12">
        <v>663</v>
      </c>
    </row>
    <row r="81" spans="1:20" ht="13.5" x14ac:dyDescent="0.15">
      <c r="A81" s="9"/>
      <c r="B81" s="10"/>
      <c r="C81" s="11" t="s">
        <v>446</v>
      </c>
      <c r="D81" s="11" t="s">
        <v>446</v>
      </c>
      <c r="E81" s="11" t="s">
        <v>446</v>
      </c>
      <c r="F81" s="12" t="s">
        <v>446</v>
      </c>
      <c r="G81" s="66"/>
      <c r="H81" s="9">
        <v>3500</v>
      </c>
      <c r="I81" s="10" t="s">
        <v>215</v>
      </c>
      <c r="J81" s="11">
        <v>1169</v>
      </c>
      <c r="K81" s="11">
        <v>2466</v>
      </c>
      <c r="L81" s="11">
        <v>1314</v>
      </c>
      <c r="M81" s="12">
        <v>1152</v>
      </c>
      <c r="N81" s="66"/>
      <c r="O81" s="9"/>
      <c r="P81" s="10"/>
      <c r="Q81" s="11" t="s">
        <v>446</v>
      </c>
      <c r="R81" s="11" t="s">
        <v>446</v>
      </c>
      <c r="S81" s="11" t="s">
        <v>446</v>
      </c>
      <c r="T81" s="12" t="s">
        <v>446</v>
      </c>
    </row>
    <row r="82" spans="1:20" ht="13.5" x14ac:dyDescent="0.15">
      <c r="A82" s="9"/>
      <c r="B82" s="10"/>
      <c r="C82" s="11" t="s">
        <v>446</v>
      </c>
      <c r="D82" s="11" t="s">
        <v>446</v>
      </c>
      <c r="E82" s="11" t="s">
        <v>446</v>
      </c>
      <c r="F82" s="12" t="s">
        <v>446</v>
      </c>
      <c r="G82" s="66"/>
      <c r="H82" s="9">
        <v>3600</v>
      </c>
      <c r="I82" s="10" t="s">
        <v>216</v>
      </c>
      <c r="J82" s="11">
        <v>2294</v>
      </c>
      <c r="K82" s="11">
        <v>5203</v>
      </c>
      <c r="L82" s="11">
        <v>2459</v>
      </c>
      <c r="M82" s="12">
        <v>2744</v>
      </c>
      <c r="N82" s="66"/>
      <c r="O82" s="9"/>
      <c r="P82" s="10"/>
      <c r="Q82" s="11" t="s">
        <v>446</v>
      </c>
      <c r="R82" s="11" t="s">
        <v>446</v>
      </c>
      <c r="S82" s="11" t="s">
        <v>446</v>
      </c>
      <c r="T82" s="12" t="s">
        <v>446</v>
      </c>
    </row>
    <row r="83" spans="1:20" ht="13.5" x14ac:dyDescent="0.15">
      <c r="A83" s="9"/>
      <c r="B83" s="10"/>
      <c r="C83" s="11" t="s">
        <v>446</v>
      </c>
      <c r="D83" s="11" t="s">
        <v>446</v>
      </c>
      <c r="E83" s="11" t="s">
        <v>446</v>
      </c>
      <c r="F83" s="12" t="s">
        <v>446</v>
      </c>
      <c r="G83" s="66"/>
      <c r="H83" s="9">
        <v>3700</v>
      </c>
      <c r="I83" s="10" t="s">
        <v>217</v>
      </c>
      <c r="J83" s="11">
        <v>1214</v>
      </c>
      <c r="K83" s="11">
        <v>2796</v>
      </c>
      <c r="L83" s="11">
        <v>1433</v>
      </c>
      <c r="M83" s="12">
        <v>1363</v>
      </c>
      <c r="N83" s="66"/>
      <c r="O83" s="9"/>
      <c r="P83" s="10"/>
      <c r="Q83" s="11" t="s">
        <v>446</v>
      </c>
      <c r="R83" s="11" t="s">
        <v>446</v>
      </c>
      <c r="S83" s="11" t="s">
        <v>446</v>
      </c>
      <c r="T83" s="12" t="s">
        <v>446</v>
      </c>
    </row>
    <row r="84" spans="1:20" ht="13.5" x14ac:dyDescent="0.15">
      <c r="A84" s="9"/>
      <c r="B84" s="10"/>
      <c r="C84" s="11" t="s">
        <v>446</v>
      </c>
      <c r="D84" s="11" t="s">
        <v>446</v>
      </c>
      <c r="E84" s="11" t="s">
        <v>446</v>
      </c>
      <c r="F84" s="12" t="s">
        <v>446</v>
      </c>
      <c r="G84" s="66"/>
      <c r="H84" s="9">
        <v>3800</v>
      </c>
      <c r="I84" s="10" t="s">
        <v>218</v>
      </c>
      <c r="J84" s="11">
        <v>484</v>
      </c>
      <c r="K84" s="11">
        <v>1140</v>
      </c>
      <c r="L84" s="11">
        <v>555</v>
      </c>
      <c r="M84" s="12">
        <v>585</v>
      </c>
      <c r="N84" s="66"/>
      <c r="O84" s="9"/>
      <c r="P84" s="10"/>
      <c r="Q84" s="11" t="s">
        <v>446</v>
      </c>
      <c r="R84" s="11" t="s">
        <v>446</v>
      </c>
      <c r="S84" s="11" t="s">
        <v>446</v>
      </c>
      <c r="T84" s="12" t="s">
        <v>446</v>
      </c>
    </row>
    <row r="85" spans="1:20" ht="13.5" x14ac:dyDescent="0.15">
      <c r="A85" s="9"/>
      <c r="B85" s="10"/>
      <c r="C85" s="11" t="s">
        <v>446</v>
      </c>
      <c r="D85" s="11" t="s">
        <v>446</v>
      </c>
      <c r="E85" s="11" t="s">
        <v>446</v>
      </c>
      <c r="F85" s="12" t="s">
        <v>446</v>
      </c>
      <c r="G85" s="66"/>
      <c r="H85" s="9">
        <v>3900</v>
      </c>
      <c r="I85" s="10" t="s">
        <v>219</v>
      </c>
      <c r="J85" s="11">
        <v>2045</v>
      </c>
      <c r="K85" s="11">
        <v>4467</v>
      </c>
      <c r="L85" s="11">
        <v>2306</v>
      </c>
      <c r="M85" s="12">
        <v>2161</v>
      </c>
      <c r="N85" s="66"/>
      <c r="O85" s="9"/>
      <c r="P85" s="10"/>
      <c r="Q85" s="11" t="s">
        <v>446</v>
      </c>
      <c r="R85" s="11" t="s">
        <v>446</v>
      </c>
      <c r="S85" s="11" t="s">
        <v>446</v>
      </c>
      <c r="T85" s="12" t="s">
        <v>446</v>
      </c>
    </row>
    <row r="86" spans="1:20" ht="13.5" x14ac:dyDescent="0.15">
      <c r="A86" s="9"/>
      <c r="B86" s="10"/>
      <c r="C86" s="11" t="s">
        <v>446</v>
      </c>
      <c r="D86" s="11" t="s">
        <v>446</v>
      </c>
      <c r="E86" s="11" t="s">
        <v>446</v>
      </c>
      <c r="F86" s="12" t="s">
        <v>446</v>
      </c>
      <c r="G86" s="66"/>
      <c r="H86" s="9">
        <v>4201</v>
      </c>
      <c r="I86" s="10" t="s">
        <v>220</v>
      </c>
      <c r="J86" s="11">
        <v>521</v>
      </c>
      <c r="K86" s="11">
        <v>943</v>
      </c>
      <c r="L86" s="11">
        <v>509</v>
      </c>
      <c r="M86" s="12">
        <v>434</v>
      </c>
      <c r="N86" s="66"/>
      <c r="O86" s="9"/>
      <c r="P86" s="10"/>
      <c r="Q86" s="11" t="s">
        <v>446</v>
      </c>
      <c r="R86" s="11" t="s">
        <v>446</v>
      </c>
      <c r="S86" s="11" t="s">
        <v>446</v>
      </c>
      <c r="T86" s="12" t="s">
        <v>446</v>
      </c>
    </row>
    <row r="87" spans="1:20" ht="13.5" x14ac:dyDescent="0.15">
      <c r="A87" s="9"/>
      <c r="B87" s="10"/>
      <c r="C87" s="11" t="s">
        <v>446</v>
      </c>
      <c r="D87" s="11" t="s">
        <v>446</v>
      </c>
      <c r="E87" s="11" t="s">
        <v>446</v>
      </c>
      <c r="F87" s="12" t="s">
        <v>446</v>
      </c>
      <c r="G87" s="66"/>
      <c r="H87" s="9">
        <v>4202</v>
      </c>
      <c r="I87" s="10" t="s">
        <v>221</v>
      </c>
      <c r="J87" s="11">
        <v>357</v>
      </c>
      <c r="K87" s="11">
        <v>755</v>
      </c>
      <c r="L87" s="11">
        <v>356</v>
      </c>
      <c r="M87" s="12">
        <v>399</v>
      </c>
      <c r="N87" s="66"/>
      <c r="O87" s="9"/>
      <c r="P87" s="10"/>
      <c r="Q87" s="11" t="s">
        <v>446</v>
      </c>
      <c r="R87" s="11" t="s">
        <v>446</v>
      </c>
      <c r="S87" s="11" t="s">
        <v>446</v>
      </c>
      <c r="T87" s="12" t="s">
        <v>446</v>
      </c>
    </row>
    <row r="88" spans="1:20" ht="13.5" x14ac:dyDescent="0.15">
      <c r="A88" s="9"/>
      <c r="B88" s="10"/>
      <c r="C88" s="11" t="s">
        <v>446</v>
      </c>
      <c r="D88" s="11" t="s">
        <v>446</v>
      </c>
      <c r="E88" s="11" t="s">
        <v>446</v>
      </c>
      <c r="F88" s="12" t="s">
        <v>446</v>
      </c>
      <c r="G88" s="66"/>
      <c r="H88" s="9">
        <v>4203</v>
      </c>
      <c r="I88" s="10" t="s">
        <v>222</v>
      </c>
      <c r="J88" s="11">
        <v>316</v>
      </c>
      <c r="K88" s="11">
        <v>676</v>
      </c>
      <c r="L88" s="11">
        <v>319</v>
      </c>
      <c r="M88" s="12">
        <v>357</v>
      </c>
      <c r="N88" s="66"/>
      <c r="O88" s="9"/>
      <c r="P88" s="10"/>
      <c r="Q88" s="11" t="s">
        <v>446</v>
      </c>
      <c r="R88" s="11" t="s">
        <v>446</v>
      </c>
      <c r="S88" s="11" t="s">
        <v>446</v>
      </c>
      <c r="T88" s="12" t="s">
        <v>446</v>
      </c>
    </row>
    <row r="89" spans="1:20" ht="13.5" x14ac:dyDescent="0.15">
      <c r="A89" s="9"/>
      <c r="B89" s="10"/>
      <c r="C89" s="11" t="s">
        <v>446</v>
      </c>
      <c r="D89" s="11" t="s">
        <v>446</v>
      </c>
      <c r="E89" s="11" t="s">
        <v>446</v>
      </c>
      <c r="F89" s="12" t="s">
        <v>446</v>
      </c>
      <c r="G89" s="66"/>
      <c r="H89" s="9">
        <v>4204</v>
      </c>
      <c r="I89" s="10" t="s">
        <v>223</v>
      </c>
      <c r="J89" s="11">
        <v>354</v>
      </c>
      <c r="K89" s="11">
        <v>714</v>
      </c>
      <c r="L89" s="11">
        <v>331</v>
      </c>
      <c r="M89" s="12">
        <v>383</v>
      </c>
      <c r="N89" s="66"/>
      <c r="O89" s="9"/>
      <c r="P89" s="10"/>
      <c r="Q89" s="11" t="s">
        <v>446</v>
      </c>
      <c r="R89" s="11" t="s">
        <v>446</v>
      </c>
      <c r="S89" s="11" t="s">
        <v>446</v>
      </c>
      <c r="T89" s="12" t="s">
        <v>446</v>
      </c>
    </row>
    <row r="90" spans="1:20" ht="13.5" x14ac:dyDescent="0.15">
      <c r="A90" s="9"/>
      <c r="B90" s="10"/>
      <c r="C90" s="11" t="s">
        <v>446</v>
      </c>
      <c r="D90" s="11" t="s">
        <v>446</v>
      </c>
      <c r="E90" s="11" t="s">
        <v>446</v>
      </c>
      <c r="F90" s="12" t="s">
        <v>446</v>
      </c>
      <c r="G90" s="66"/>
      <c r="H90" s="9">
        <v>4205</v>
      </c>
      <c r="I90" s="10" t="s">
        <v>224</v>
      </c>
      <c r="J90" s="11">
        <v>248</v>
      </c>
      <c r="K90" s="11">
        <v>576</v>
      </c>
      <c r="L90" s="11">
        <v>279</v>
      </c>
      <c r="M90" s="12">
        <v>297</v>
      </c>
      <c r="N90" s="66"/>
      <c r="O90" s="9"/>
      <c r="P90" s="29"/>
      <c r="Q90" s="11" t="s">
        <v>446</v>
      </c>
      <c r="R90" s="11" t="s">
        <v>446</v>
      </c>
      <c r="S90" s="11" t="s">
        <v>446</v>
      </c>
      <c r="T90" s="12" t="s">
        <v>446</v>
      </c>
    </row>
    <row r="91" spans="1:20" ht="13.5" x14ac:dyDescent="0.15">
      <c r="A91" s="9"/>
      <c r="B91" s="10"/>
      <c r="C91" s="11" t="s">
        <v>446</v>
      </c>
      <c r="D91" s="11" t="s">
        <v>446</v>
      </c>
      <c r="E91" s="11" t="s">
        <v>446</v>
      </c>
      <c r="F91" s="12" t="s">
        <v>446</v>
      </c>
      <c r="G91" s="66"/>
      <c r="H91" s="9">
        <v>4206</v>
      </c>
      <c r="I91" s="10" t="s">
        <v>225</v>
      </c>
      <c r="J91" s="11">
        <v>301</v>
      </c>
      <c r="K91" s="11">
        <v>693</v>
      </c>
      <c r="L91" s="11">
        <v>348</v>
      </c>
      <c r="M91" s="12">
        <v>345</v>
      </c>
      <c r="N91" s="66"/>
      <c r="O91" s="9"/>
      <c r="P91" s="29"/>
      <c r="Q91" s="11" t="s">
        <v>446</v>
      </c>
      <c r="R91" s="11" t="s">
        <v>446</v>
      </c>
      <c r="S91" s="11" t="s">
        <v>446</v>
      </c>
      <c r="T91" s="12" t="s">
        <v>446</v>
      </c>
    </row>
    <row r="92" spans="1:20" ht="13.5" x14ac:dyDescent="0.15">
      <c r="A92" s="9"/>
      <c r="B92" s="10"/>
      <c r="C92" s="11" t="s">
        <v>446</v>
      </c>
      <c r="D92" s="11" t="s">
        <v>446</v>
      </c>
      <c r="E92" s="11" t="s">
        <v>446</v>
      </c>
      <c r="F92" s="12" t="s">
        <v>446</v>
      </c>
      <c r="G92" s="66"/>
      <c r="H92" s="9">
        <v>4207</v>
      </c>
      <c r="I92" s="10" t="s">
        <v>226</v>
      </c>
      <c r="J92" s="11">
        <v>76</v>
      </c>
      <c r="K92" s="11">
        <v>179</v>
      </c>
      <c r="L92" s="11">
        <v>82</v>
      </c>
      <c r="M92" s="12">
        <v>97</v>
      </c>
      <c r="N92" s="66"/>
      <c r="O92" s="9"/>
      <c r="P92" s="10"/>
      <c r="Q92" s="11" t="s">
        <v>446</v>
      </c>
      <c r="R92" s="11" t="s">
        <v>446</v>
      </c>
      <c r="S92" s="11" t="s">
        <v>446</v>
      </c>
      <c r="T92" s="12" t="s">
        <v>446</v>
      </c>
    </row>
    <row r="93" spans="1:20" ht="13.5" x14ac:dyDescent="0.15">
      <c r="A93" s="9"/>
      <c r="B93" s="10"/>
      <c r="C93" s="11" t="s">
        <v>446</v>
      </c>
      <c r="D93" s="11" t="s">
        <v>446</v>
      </c>
      <c r="E93" s="11" t="s">
        <v>446</v>
      </c>
      <c r="F93" s="12" t="s">
        <v>446</v>
      </c>
      <c r="G93" s="66"/>
      <c r="H93" s="9">
        <v>2002</v>
      </c>
      <c r="I93" s="79" t="s">
        <v>227</v>
      </c>
      <c r="J93" s="11">
        <v>18</v>
      </c>
      <c r="K93" s="11">
        <v>18</v>
      </c>
      <c r="L93" s="11">
        <v>18</v>
      </c>
      <c r="M93" s="12">
        <v>0</v>
      </c>
      <c r="N93" s="66"/>
      <c r="O93" s="9"/>
      <c r="P93" s="10"/>
      <c r="Q93" s="11" t="s">
        <v>446</v>
      </c>
      <c r="R93" s="11" t="s">
        <v>446</v>
      </c>
      <c r="S93" s="11" t="s">
        <v>446</v>
      </c>
      <c r="T93" s="12" t="s">
        <v>446</v>
      </c>
    </row>
    <row r="94" spans="1:20" ht="13.5" x14ac:dyDescent="0.15">
      <c r="A94" s="9"/>
      <c r="B94" s="10"/>
      <c r="C94" s="11" t="s">
        <v>446</v>
      </c>
      <c r="D94" s="11" t="s">
        <v>446</v>
      </c>
      <c r="E94" s="11" t="s">
        <v>446</v>
      </c>
      <c r="F94" s="12" t="s">
        <v>446</v>
      </c>
      <c r="G94" s="66"/>
      <c r="H94" s="9"/>
      <c r="I94" s="10"/>
      <c r="J94" s="11" t="s">
        <v>446</v>
      </c>
      <c r="K94" s="11" t="s">
        <v>446</v>
      </c>
      <c r="L94" s="11" t="s">
        <v>446</v>
      </c>
      <c r="M94" s="12" t="s">
        <v>446</v>
      </c>
      <c r="N94" s="66"/>
      <c r="O94" s="9"/>
      <c r="P94" s="10"/>
      <c r="Q94" s="11" t="s">
        <v>446</v>
      </c>
      <c r="R94" s="11" t="s">
        <v>446</v>
      </c>
      <c r="S94" s="11" t="s">
        <v>446</v>
      </c>
      <c r="T94" s="12" t="s">
        <v>446</v>
      </c>
    </row>
    <row r="95" spans="1:20" ht="13.5" x14ac:dyDescent="0.15">
      <c r="A95" s="9"/>
      <c r="B95" s="10"/>
      <c r="C95" s="11" t="s">
        <v>446</v>
      </c>
      <c r="D95" s="11" t="s">
        <v>446</v>
      </c>
      <c r="E95" s="11" t="s">
        <v>446</v>
      </c>
      <c r="F95" s="12" t="s">
        <v>446</v>
      </c>
      <c r="G95" s="66"/>
      <c r="H95" s="9"/>
      <c r="I95" s="10"/>
      <c r="J95" s="11" t="s">
        <v>446</v>
      </c>
      <c r="K95" s="11" t="s">
        <v>446</v>
      </c>
      <c r="L95" s="11" t="s">
        <v>446</v>
      </c>
      <c r="M95" s="12" t="s">
        <v>446</v>
      </c>
      <c r="N95" s="66"/>
      <c r="O95" s="9"/>
      <c r="P95" s="10"/>
      <c r="Q95" s="11" t="s">
        <v>446</v>
      </c>
      <c r="R95" s="11" t="s">
        <v>446</v>
      </c>
      <c r="S95" s="11" t="s">
        <v>446</v>
      </c>
      <c r="T95" s="12" t="s">
        <v>446</v>
      </c>
    </row>
    <row r="96" spans="1:20" ht="13.5" x14ac:dyDescent="0.15">
      <c r="A96" s="9"/>
      <c r="B96" s="10"/>
      <c r="C96" s="11" t="s">
        <v>446</v>
      </c>
      <c r="D96" s="11" t="s">
        <v>446</v>
      </c>
      <c r="E96" s="11" t="s">
        <v>446</v>
      </c>
      <c r="F96" s="12" t="s">
        <v>446</v>
      </c>
      <c r="G96" s="66"/>
      <c r="H96" s="9"/>
      <c r="I96" s="10"/>
      <c r="J96" s="11" t="s">
        <v>446</v>
      </c>
      <c r="K96" s="11" t="s">
        <v>446</v>
      </c>
      <c r="L96" s="11" t="s">
        <v>446</v>
      </c>
      <c r="M96" s="12" t="s">
        <v>446</v>
      </c>
      <c r="N96" s="66"/>
      <c r="O96" s="9"/>
      <c r="P96" s="10"/>
      <c r="Q96" s="11" t="s">
        <v>446</v>
      </c>
      <c r="R96" s="11" t="s">
        <v>446</v>
      </c>
      <c r="S96" s="11" t="s">
        <v>446</v>
      </c>
      <c r="T96" s="12" t="s">
        <v>446</v>
      </c>
    </row>
    <row r="97" spans="1:20" ht="13.5" x14ac:dyDescent="0.15">
      <c r="A97" s="9"/>
      <c r="B97" s="10"/>
      <c r="C97" s="11" t="s">
        <v>446</v>
      </c>
      <c r="D97" s="11" t="s">
        <v>446</v>
      </c>
      <c r="E97" s="11" t="s">
        <v>446</v>
      </c>
      <c r="F97" s="12" t="s">
        <v>446</v>
      </c>
      <c r="G97" s="66"/>
      <c r="H97" s="15"/>
      <c r="I97" s="16"/>
      <c r="J97" s="11" t="s">
        <v>446</v>
      </c>
      <c r="K97" s="11" t="s">
        <v>446</v>
      </c>
      <c r="L97" s="11" t="s">
        <v>446</v>
      </c>
      <c r="M97" s="12" t="s">
        <v>446</v>
      </c>
      <c r="N97" s="66"/>
      <c r="O97" s="15"/>
      <c r="P97" s="16"/>
      <c r="Q97" s="11" t="s">
        <v>446</v>
      </c>
      <c r="R97" s="11" t="s">
        <v>446</v>
      </c>
      <c r="S97" s="11" t="s">
        <v>446</v>
      </c>
      <c r="T97" s="12" t="s">
        <v>446</v>
      </c>
    </row>
    <row r="98" spans="1:20" ht="13.5" customHeight="1" x14ac:dyDescent="0.15">
      <c r="A98" s="23">
        <v>1</v>
      </c>
      <c r="B98" s="24" t="s">
        <v>228</v>
      </c>
      <c r="C98" s="25">
        <v>14218</v>
      </c>
      <c r="D98" s="25">
        <v>29629</v>
      </c>
      <c r="E98" s="25">
        <v>15528</v>
      </c>
      <c r="F98" s="26">
        <v>14101</v>
      </c>
      <c r="G98" s="66"/>
      <c r="H98" s="23">
        <v>2</v>
      </c>
      <c r="I98" s="24" t="s">
        <v>229</v>
      </c>
      <c r="J98" s="25">
        <v>24859</v>
      </c>
      <c r="K98" s="25">
        <v>52154</v>
      </c>
      <c r="L98" s="25">
        <v>26765</v>
      </c>
      <c r="M98" s="26">
        <v>25389</v>
      </c>
      <c r="N98" s="66"/>
      <c r="O98" s="23">
        <v>4</v>
      </c>
      <c r="P98" s="24" t="s">
        <v>230</v>
      </c>
      <c r="Q98" s="25">
        <v>6192</v>
      </c>
      <c r="R98" s="25">
        <v>14485</v>
      </c>
      <c r="S98" s="25">
        <v>7294</v>
      </c>
      <c r="T98" s="26">
        <v>7191</v>
      </c>
    </row>
    <row r="99" spans="1:20" ht="14.25" x14ac:dyDescent="0.15">
      <c r="A99" s="94" t="s">
        <v>453</v>
      </c>
      <c r="B99" s="94"/>
      <c r="C99" s="94"/>
      <c r="D99" s="94"/>
      <c r="E99" s="94"/>
      <c r="F99" s="94"/>
      <c r="G99" s="66"/>
      <c r="H99" s="78"/>
      <c r="I99" s="66"/>
      <c r="J99" s="66"/>
      <c r="K99" s="66"/>
      <c r="L99" s="66"/>
      <c r="M99" s="66"/>
      <c r="N99" s="66"/>
      <c r="O99" s="78"/>
      <c r="P99" s="66"/>
      <c r="Q99" s="66"/>
      <c r="R99" s="66"/>
      <c r="S99" s="66"/>
      <c r="T99" s="66"/>
    </row>
    <row r="100" spans="1:20" ht="13.5" x14ac:dyDescent="0.15">
      <c r="A100" s="70" t="s">
        <v>412</v>
      </c>
      <c r="B100" s="71" t="s">
        <v>2</v>
      </c>
      <c r="C100" s="71" t="s">
        <v>3</v>
      </c>
      <c r="D100" s="71" t="s">
        <v>4</v>
      </c>
      <c r="E100" s="71" t="s">
        <v>5</v>
      </c>
      <c r="F100" s="72" t="s">
        <v>6</v>
      </c>
      <c r="G100" s="66"/>
      <c r="H100" s="70" t="s">
        <v>412</v>
      </c>
      <c r="I100" s="71" t="s">
        <v>2</v>
      </c>
      <c r="J100" s="71" t="s">
        <v>3</v>
      </c>
      <c r="K100" s="71" t="s">
        <v>4</v>
      </c>
      <c r="L100" s="71" t="s">
        <v>5</v>
      </c>
      <c r="M100" s="72" t="s">
        <v>6</v>
      </c>
      <c r="N100" s="66"/>
      <c r="O100" s="70" t="s">
        <v>412</v>
      </c>
      <c r="P100" s="71" t="s">
        <v>2</v>
      </c>
      <c r="Q100" s="71" t="s">
        <v>3</v>
      </c>
      <c r="R100" s="71" t="s">
        <v>4</v>
      </c>
      <c r="S100" s="71" t="s">
        <v>5</v>
      </c>
      <c r="T100" s="72" t="s">
        <v>6</v>
      </c>
    </row>
    <row r="101" spans="1:20" ht="13.5" x14ac:dyDescent="0.15">
      <c r="A101" s="9">
        <v>10900</v>
      </c>
      <c r="B101" s="10" t="s">
        <v>231</v>
      </c>
      <c r="C101" s="11">
        <v>66</v>
      </c>
      <c r="D101" s="11">
        <v>159</v>
      </c>
      <c r="E101" s="11">
        <v>74</v>
      </c>
      <c r="F101" s="12">
        <v>85</v>
      </c>
      <c r="G101" s="66"/>
      <c r="H101" s="9">
        <v>4001</v>
      </c>
      <c r="I101" s="10" t="s">
        <v>232</v>
      </c>
      <c r="J101" s="11">
        <v>406</v>
      </c>
      <c r="K101" s="11">
        <v>1115</v>
      </c>
      <c r="L101" s="11">
        <v>559</v>
      </c>
      <c r="M101" s="12">
        <v>556</v>
      </c>
      <c r="N101" s="66"/>
      <c r="O101" s="9">
        <v>13400</v>
      </c>
      <c r="P101" s="10" t="s">
        <v>233</v>
      </c>
      <c r="Q101" s="11">
        <v>17</v>
      </c>
      <c r="R101" s="11">
        <v>35</v>
      </c>
      <c r="S101" s="11">
        <v>19</v>
      </c>
      <c r="T101" s="12">
        <v>16</v>
      </c>
    </row>
    <row r="102" spans="1:20" ht="13.5" x14ac:dyDescent="0.15">
      <c r="A102" s="9">
        <v>11000</v>
      </c>
      <c r="B102" s="10" t="s">
        <v>234</v>
      </c>
      <c r="C102" s="11">
        <v>987</v>
      </c>
      <c r="D102" s="11">
        <v>2140</v>
      </c>
      <c r="E102" s="11">
        <v>1089</v>
      </c>
      <c r="F102" s="12">
        <v>1051</v>
      </c>
      <c r="G102" s="66"/>
      <c r="H102" s="9">
        <v>4002</v>
      </c>
      <c r="I102" s="10" t="s">
        <v>235</v>
      </c>
      <c r="J102" s="11">
        <v>610</v>
      </c>
      <c r="K102" s="11">
        <v>1107</v>
      </c>
      <c r="L102" s="11">
        <v>558</v>
      </c>
      <c r="M102" s="12">
        <v>549</v>
      </c>
      <c r="N102" s="66"/>
      <c r="O102" s="9">
        <v>13500</v>
      </c>
      <c r="P102" s="10" t="s">
        <v>236</v>
      </c>
      <c r="Q102" s="11">
        <v>1161</v>
      </c>
      <c r="R102" s="11">
        <v>2609</v>
      </c>
      <c r="S102" s="11">
        <v>1345</v>
      </c>
      <c r="T102" s="12">
        <v>1264</v>
      </c>
    </row>
    <row r="103" spans="1:20" ht="13.5" x14ac:dyDescent="0.15">
      <c r="A103" s="9">
        <v>11051</v>
      </c>
      <c r="B103" s="10" t="s">
        <v>237</v>
      </c>
      <c r="C103" s="11">
        <v>219</v>
      </c>
      <c r="D103" s="11">
        <v>571</v>
      </c>
      <c r="E103" s="11">
        <v>284</v>
      </c>
      <c r="F103" s="12">
        <v>287</v>
      </c>
      <c r="G103" s="66"/>
      <c r="H103" s="9">
        <v>4003</v>
      </c>
      <c r="I103" s="10" t="s">
        <v>238</v>
      </c>
      <c r="J103" s="11">
        <v>1104</v>
      </c>
      <c r="K103" s="11">
        <v>2720</v>
      </c>
      <c r="L103" s="11">
        <v>1450</v>
      </c>
      <c r="M103" s="12">
        <v>1270</v>
      </c>
      <c r="N103" s="66"/>
      <c r="O103" s="9">
        <v>13600</v>
      </c>
      <c r="P103" s="10" t="s">
        <v>239</v>
      </c>
      <c r="Q103" s="11">
        <v>797</v>
      </c>
      <c r="R103" s="11">
        <v>1796</v>
      </c>
      <c r="S103" s="11">
        <v>899</v>
      </c>
      <c r="T103" s="12">
        <v>897</v>
      </c>
    </row>
    <row r="104" spans="1:20" ht="13.5" x14ac:dyDescent="0.15">
      <c r="A104" s="9">
        <v>11052</v>
      </c>
      <c r="B104" s="10" t="s">
        <v>240</v>
      </c>
      <c r="C104" s="11">
        <v>153</v>
      </c>
      <c r="D104" s="11">
        <v>411</v>
      </c>
      <c r="E104" s="11">
        <v>204</v>
      </c>
      <c r="F104" s="12">
        <v>207</v>
      </c>
      <c r="G104" s="66"/>
      <c r="H104" s="9">
        <v>4004</v>
      </c>
      <c r="I104" s="10" t="s">
        <v>241</v>
      </c>
      <c r="J104" s="11">
        <v>857</v>
      </c>
      <c r="K104" s="11">
        <v>2089</v>
      </c>
      <c r="L104" s="11">
        <v>1126</v>
      </c>
      <c r="M104" s="12">
        <v>963</v>
      </c>
      <c r="N104" s="66"/>
      <c r="O104" s="9">
        <v>13700</v>
      </c>
      <c r="P104" s="10" t="s">
        <v>242</v>
      </c>
      <c r="Q104" s="11">
        <v>1337</v>
      </c>
      <c r="R104" s="11">
        <v>2961</v>
      </c>
      <c r="S104" s="11">
        <v>1489</v>
      </c>
      <c r="T104" s="12">
        <v>1472</v>
      </c>
    </row>
    <row r="105" spans="1:20" ht="13.5" x14ac:dyDescent="0.15">
      <c r="A105" s="9">
        <v>11053</v>
      </c>
      <c r="B105" s="10" t="s">
        <v>243</v>
      </c>
      <c r="C105" s="11">
        <v>322</v>
      </c>
      <c r="D105" s="11">
        <v>951</v>
      </c>
      <c r="E105" s="11">
        <v>493</v>
      </c>
      <c r="F105" s="12">
        <v>458</v>
      </c>
      <c r="G105" s="66"/>
      <c r="H105" s="9">
        <v>4005</v>
      </c>
      <c r="I105" s="10" t="s">
        <v>244</v>
      </c>
      <c r="J105" s="11">
        <v>302</v>
      </c>
      <c r="K105" s="11">
        <v>579</v>
      </c>
      <c r="L105" s="11">
        <v>318</v>
      </c>
      <c r="M105" s="12">
        <v>261</v>
      </c>
      <c r="N105" s="66"/>
      <c r="O105" s="9">
        <v>13800</v>
      </c>
      <c r="P105" s="10" t="s">
        <v>245</v>
      </c>
      <c r="Q105" s="11">
        <v>68</v>
      </c>
      <c r="R105" s="11">
        <v>145</v>
      </c>
      <c r="S105" s="11">
        <v>76</v>
      </c>
      <c r="T105" s="12">
        <v>69</v>
      </c>
    </row>
    <row r="106" spans="1:20" ht="13.5" x14ac:dyDescent="0.15">
      <c r="A106" s="9">
        <v>11100</v>
      </c>
      <c r="B106" s="10" t="s">
        <v>246</v>
      </c>
      <c r="C106" s="11">
        <v>155</v>
      </c>
      <c r="D106" s="11">
        <v>379</v>
      </c>
      <c r="E106" s="11">
        <v>176</v>
      </c>
      <c r="F106" s="12">
        <v>203</v>
      </c>
      <c r="G106" s="66"/>
      <c r="H106" s="9">
        <v>4101</v>
      </c>
      <c r="I106" s="10" t="s">
        <v>247</v>
      </c>
      <c r="J106" s="11">
        <v>363</v>
      </c>
      <c r="K106" s="11">
        <v>971</v>
      </c>
      <c r="L106" s="11">
        <v>475</v>
      </c>
      <c r="M106" s="12">
        <v>496</v>
      </c>
      <c r="N106" s="66"/>
      <c r="O106" s="9">
        <v>13900</v>
      </c>
      <c r="P106" s="10" t="s">
        <v>248</v>
      </c>
      <c r="Q106" s="11">
        <v>414</v>
      </c>
      <c r="R106" s="11">
        <v>937</v>
      </c>
      <c r="S106" s="11">
        <v>466</v>
      </c>
      <c r="T106" s="12">
        <v>471</v>
      </c>
    </row>
    <row r="107" spans="1:20" ht="13.5" x14ac:dyDescent="0.15">
      <c r="A107" s="9">
        <v>11200</v>
      </c>
      <c r="B107" s="10" t="s">
        <v>249</v>
      </c>
      <c r="C107" s="11">
        <v>124</v>
      </c>
      <c r="D107" s="11">
        <v>277</v>
      </c>
      <c r="E107" s="11">
        <v>140</v>
      </c>
      <c r="F107" s="12">
        <v>137</v>
      </c>
      <c r="G107" s="66"/>
      <c r="H107" s="9">
        <v>4102</v>
      </c>
      <c r="I107" s="10" t="s">
        <v>250</v>
      </c>
      <c r="J107" s="11">
        <v>389</v>
      </c>
      <c r="K107" s="11">
        <v>1111</v>
      </c>
      <c r="L107" s="11">
        <v>553</v>
      </c>
      <c r="M107" s="12">
        <v>558</v>
      </c>
      <c r="N107" s="66"/>
      <c r="O107" s="9">
        <v>14000</v>
      </c>
      <c r="P107" s="10" t="s">
        <v>251</v>
      </c>
      <c r="Q107" s="11">
        <v>97</v>
      </c>
      <c r="R107" s="11">
        <v>238</v>
      </c>
      <c r="S107" s="11">
        <v>118</v>
      </c>
      <c r="T107" s="12">
        <v>120</v>
      </c>
    </row>
    <row r="108" spans="1:20" ht="13.5" x14ac:dyDescent="0.15">
      <c r="A108" s="9">
        <v>11300</v>
      </c>
      <c r="B108" s="10" t="s">
        <v>252</v>
      </c>
      <c r="C108" s="11">
        <v>83</v>
      </c>
      <c r="D108" s="11">
        <v>201</v>
      </c>
      <c r="E108" s="11">
        <v>106</v>
      </c>
      <c r="F108" s="12">
        <v>95</v>
      </c>
      <c r="G108" s="66"/>
      <c r="H108" s="9">
        <v>4103</v>
      </c>
      <c r="I108" s="10" t="s">
        <v>253</v>
      </c>
      <c r="J108" s="11">
        <v>706</v>
      </c>
      <c r="K108" s="11">
        <v>1204</v>
      </c>
      <c r="L108" s="11">
        <v>787</v>
      </c>
      <c r="M108" s="12">
        <v>417</v>
      </c>
      <c r="N108" s="66"/>
      <c r="O108" s="9">
        <v>14100</v>
      </c>
      <c r="P108" s="10" t="s">
        <v>254</v>
      </c>
      <c r="Q108" s="11">
        <v>224</v>
      </c>
      <c r="R108" s="11">
        <v>525</v>
      </c>
      <c r="S108" s="11">
        <v>275</v>
      </c>
      <c r="T108" s="12">
        <v>250</v>
      </c>
    </row>
    <row r="109" spans="1:20" ht="13.5" x14ac:dyDescent="0.15">
      <c r="A109" s="9">
        <v>11400</v>
      </c>
      <c r="B109" s="10" t="s">
        <v>255</v>
      </c>
      <c r="C109" s="11">
        <v>57</v>
      </c>
      <c r="D109" s="11">
        <v>144</v>
      </c>
      <c r="E109" s="11">
        <v>76</v>
      </c>
      <c r="F109" s="12">
        <v>68</v>
      </c>
      <c r="G109" s="66"/>
      <c r="H109" s="9">
        <v>4104</v>
      </c>
      <c r="I109" s="10" t="s">
        <v>256</v>
      </c>
      <c r="J109" s="11">
        <v>331</v>
      </c>
      <c r="K109" s="11">
        <v>778</v>
      </c>
      <c r="L109" s="11">
        <v>371</v>
      </c>
      <c r="M109" s="12">
        <v>407</v>
      </c>
      <c r="N109" s="66"/>
      <c r="O109" s="9">
        <v>14200</v>
      </c>
      <c r="P109" s="10" t="s">
        <v>257</v>
      </c>
      <c r="Q109" s="11">
        <v>777</v>
      </c>
      <c r="R109" s="11">
        <v>1766</v>
      </c>
      <c r="S109" s="11">
        <v>907</v>
      </c>
      <c r="T109" s="12">
        <v>859</v>
      </c>
    </row>
    <row r="110" spans="1:20" ht="13.5" x14ac:dyDescent="0.15">
      <c r="A110" s="9">
        <v>11500</v>
      </c>
      <c r="B110" s="10" t="s">
        <v>258</v>
      </c>
      <c r="C110" s="11">
        <v>1624</v>
      </c>
      <c r="D110" s="11">
        <v>3522</v>
      </c>
      <c r="E110" s="11">
        <v>1707</v>
      </c>
      <c r="F110" s="12">
        <v>1815</v>
      </c>
      <c r="G110" s="66"/>
      <c r="H110" s="9">
        <v>4105</v>
      </c>
      <c r="I110" s="10" t="s">
        <v>259</v>
      </c>
      <c r="J110" s="11">
        <v>150</v>
      </c>
      <c r="K110" s="11">
        <v>324</v>
      </c>
      <c r="L110" s="11">
        <v>159</v>
      </c>
      <c r="M110" s="12">
        <v>165</v>
      </c>
      <c r="N110" s="66"/>
      <c r="O110" s="9">
        <v>14300</v>
      </c>
      <c r="P110" s="10" t="s">
        <v>260</v>
      </c>
      <c r="Q110" s="11">
        <v>326</v>
      </c>
      <c r="R110" s="11">
        <v>783</v>
      </c>
      <c r="S110" s="11">
        <v>404</v>
      </c>
      <c r="T110" s="12">
        <v>379</v>
      </c>
    </row>
    <row r="111" spans="1:20" ht="13.5" x14ac:dyDescent="0.15">
      <c r="A111" s="9">
        <v>11600</v>
      </c>
      <c r="B111" s="10" t="s">
        <v>261</v>
      </c>
      <c r="C111" s="11">
        <v>36</v>
      </c>
      <c r="D111" s="11">
        <v>94</v>
      </c>
      <c r="E111" s="11">
        <v>52</v>
      </c>
      <c r="F111" s="12">
        <v>42</v>
      </c>
      <c r="G111" s="66"/>
      <c r="H111" s="9"/>
      <c r="I111" s="10"/>
      <c r="J111" s="11" t="s">
        <v>446</v>
      </c>
      <c r="K111" s="11" t="s">
        <v>446</v>
      </c>
      <c r="L111" s="11" t="s">
        <v>446</v>
      </c>
      <c r="M111" s="12" t="s">
        <v>446</v>
      </c>
      <c r="N111" s="66"/>
      <c r="O111" s="9">
        <v>14400</v>
      </c>
      <c r="P111" s="10" t="s">
        <v>262</v>
      </c>
      <c r="Q111" s="11">
        <v>80</v>
      </c>
      <c r="R111" s="11">
        <v>182</v>
      </c>
      <c r="S111" s="11">
        <v>95</v>
      </c>
      <c r="T111" s="12">
        <v>87</v>
      </c>
    </row>
    <row r="112" spans="1:20" ht="13.5" x14ac:dyDescent="0.15">
      <c r="A112" s="9">
        <v>11700</v>
      </c>
      <c r="B112" s="10" t="s">
        <v>263</v>
      </c>
      <c r="C112" s="11">
        <v>52</v>
      </c>
      <c r="D112" s="11">
        <v>126</v>
      </c>
      <c r="E112" s="11">
        <v>64</v>
      </c>
      <c r="F112" s="12">
        <v>62</v>
      </c>
      <c r="G112" s="66"/>
      <c r="H112" s="9"/>
      <c r="I112" s="10"/>
      <c r="J112" s="11" t="s">
        <v>446</v>
      </c>
      <c r="K112" s="11" t="s">
        <v>446</v>
      </c>
      <c r="L112" s="11" t="s">
        <v>446</v>
      </c>
      <c r="M112" s="12" t="s">
        <v>446</v>
      </c>
      <c r="N112" s="66"/>
      <c r="O112" s="9">
        <v>14500</v>
      </c>
      <c r="P112" s="10" t="s">
        <v>264</v>
      </c>
      <c r="Q112" s="11">
        <v>186</v>
      </c>
      <c r="R112" s="11">
        <v>442</v>
      </c>
      <c r="S112" s="11">
        <v>204</v>
      </c>
      <c r="T112" s="12">
        <v>238</v>
      </c>
    </row>
    <row r="113" spans="1:20" ht="13.5" x14ac:dyDescent="0.15">
      <c r="A113" s="9">
        <v>11800</v>
      </c>
      <c r="B113" s="10" t="s">
        <v>265</v>
      </c>
      <c r="C113" s="11">
        <v>52</v>
      </c>
      <c r="D113" s="11">
        <v>109</v>
      </c>
      <c r="E113" s="11">
        <v>50</v>
      </c>
      <c r="F113" s="12">
        <v>59</v>
      </c>
      <c r="G113" s="66"/>
      <c r="H113" s="9"/>
      <c r="I113" s="10"/>
      <c r="J113" s="11" t="s">
        <v>446</v>
      </c>
      <c r="K113" s="11" t="s">
        <v>446</v>
      </c>
      <c r="L113" s="11" t="s">
        <v>446</v>
      </c>
      <c r="M113" s="12" t="s">
        <v>446</v>
      </c>
      <c r="N113" s="66"/>
      <c r="O113" s="9">
        <v>14600</v>
      </c>
      <c r="P113" s="10" t="s">
        <v>266</v>
      </c>
      <c r="Q113" s="11">
        <v>914</v>
      </c>
      <c r="R113" s="11">
        <v>1892</v>
      </c>
      <c r="S113" s="11">
        <v>947</v>
      </c>
      <c r="T113" s="12">
        <v>945</v>
      </c>
    </row>
    <row r="114" spans="1:20" ht="13.5" x14ac:dyDescent="0.15">
      <c r="A114" s="9">
        <v>11900</v>
      </c>
      <c r="B114" s="10" t="s">
        <v>267</v>
      </c>
      <c r="C114" s="11">
        <v>113</v>
      </c>
      <c r="D114" s="11">
        <v>288</v>
      </c>
      <c r="E114" s="11">
        <v>133</v>
      </c>
      <c r="F114" s="12">
        <v>155</v>
      </c>
      <c r="G114" s="66"/>
      <c r="H114" s="9"/>
      <c r="I114" s="10"/>
      <c r="J114" s="11" t="s">
        <v>446</v>
      </c>
      <c r="K114" s="11" t="s">
        <v>446</v>
      </c>
      <c r="L114" s="11" t="s">
        <v>446</v>
      </c>
      <c r="M114" s="12" t="s">
        <v>446</v>
      </c>
      <c r="N114" s="66"/>
      <c r="O114" s="9">
        <v>14700</v>
      </c>
      <c r="P114" s="10" t="s">
        <v>268</v>
      </c>
      <c r="Q114" s="11">
        <v>747</v>
      </c>
      <c r="R114" s="11">
        <v>1634</v>
      </c>
      <c r="S114" s="11">
        <v>812</v>
      </c>
      <c r="T114" s="12">
        <v>822</v>
      </c>
    </row>
    <row r="115" spans="1:20" ht="13.5" x14ac:dyDescent="0.15">
      <c r="A115" s="9">
        <v>12000</v>
      </c>
      <c r="B115" s="10" t="s">
        <v>269</v>
      </c>
      <c r="C115" s="11">
        <v>166</v>
      </c>
      <c r="D115" s="11">
        <v>409</v>
      </c>
      <c r="E115" s="11">
        <v>204</v>
      </c>
      <c r="F115" s="12">
        <v>205</v>
      </c>
      <c r="G115" s="66"/>
      <c r="H115" s="9"/>
      <c r="I115" s="10"/>
      <c r="J115" s="11" t="s">
        <v>446</v>
      </c>
      <c r="K115" s="11" t="s">
        <v>446</v>
      </c>
      <c r="L115" s="11" t="s">
        <v>446</v>
      </c>
      <c r="M115" s="12" t="s">
        <v>446</v>
      </c>
      <c r="N115" s="66"/>
      <c r="O115" s="9">
        <v>14800</v>
      </c>
      <c r="P115" s="10" t="s">
        <v>270</v>
      </c>
      <c r="Q115" s="11">
        <v>29</v>
      </c>
      <c r="R115" s="11">
        <v>78</v>
      </c>
      <c r="S115" s="11">
        <v>39</v>
      </c>
      <c r="T115" s="12">
        <v>39</v>
      </c>
    </row>
    <row r="116" spans="1:20" ht="13.5" x14ac:dyDescent="0.15">
      <c r="A116" s="9">
        <v>12100</v>
      </c>
      <c r="B116" s="10" t="s">
        <v>271</v>
      </c>
      <c r="C116" s="11">
        <v>67</v>
      </c>
      <c r="D116" s="11">
        <v>173</v>
      </c>
      <c r="E116" s="11">
        <v>88</v>
      </c>
      <c r="F116" s="12">
        <v>85</v>
      </c>
      <c r="G116" s="66"/>
      <c r="H116" s="9"/>
      <c r="I116" s="10"/>
      <c r="J116" s="11" t="s">
        <v>446</v>
      </c>
      <c r="K116" s="11" t="s">
        <v>446</v>
      </c>
      <c r="L116" s="11" t="s">
        <v>446</v>
      </c>
      <c r="M116" s="12" t="s">
        <v>446</v>
      </c>
      <c r="N116" s="66"/>
      <c r="O116" s="9">
        <v>14900</v>
      </c>
      <c r="P116" s="10" t="s">
        <v>272</v>
      </c>
      <c r="Q116" s="11">
        <v>13</v>
      </c>
      <c r="R116" s="11">
        <v>29</v>
      </c>
      <c r="S116" s="11">
        <v>19</v>
      </c>
      <c r="T116" s="12">
        <v>10</v>
      </c>
    </row>
    <row r="117" spans="1:20" ht="13.5" x14ac:dyDescent="0.15">
      <c r="A117" s="9">
        <v>12200</v>
      </c>
      <c r="B117" s="10" t="s">
        <v>273</v>
      </c>
      <c r="C117" s="11">
        <v>31</v>
      </c>
      <c r="D117" s="11">
        <v>77</v>
      </c>
      <c r="E117" s="11">
        <v>38</v>
      </c>
      <c r="F117" s="12">
        <v>39</v>
      </c>
      <c r="G117" s="66"/>
      <c r="H117" s="9"/>
      <c r="I117" s="10"/>
      <c r="J117" s="11" t="s">
        <v>446</v>
      </c>
      <c r="K117" s="11" t="s">
        <v>446</v>
      </c>
      <c r="L117" s="11" t="s">
        <v>446</v>
      </c>
      <c r="M117" s="12" t="s">
        <v>446</v>
      </c>
      <c r="N117" s="66"/>
      <c r="O117" s="9">
        <v>15000</v>
      </c>
      <c r="P117" s="10" t="s">
        <v>274</v>
      </c>
      <c r="Q117" s="11">
        <v>38</v>
      </c>
      <c r="R117" s="11">
        <v>82</v>
      </c>
      <c r="S117" s="11">
        <v>41</v>
      </c>
      <c r="T117" s="12">
        <v>41</v>
      </c>
    </row>
    <row r="118" spans="1:20" ht="13.5" x14ac:dyDescent="0.15">
      <c r="A118" s="9">
        <v>12300</v>
      </c>
      <c r="B118" s="10" t="s">
        <v>275</v>
      </c>
      <c r="C118" s="11">
        <v>725</v>
      </c>
      <c r="D118" s="11">
        <v>1613</v>
      </c>
      <c r="E118" s="11">
        <v>812</v>
      </c>
      <c r="F118" s="12">
        <v>801</v>
      </c>
      <c r="G118" s="66"/>
      <c r="H118" s="9"/>
      <c r="I118" s="10"/>
      <c r="J118" s="11" t="s">
        <v>446</v>
      </c>
      <c r="K118" s="11" t="s">
        <v>446</v>
      </c>
      <c r="L118" s="11" t="s">
        <v>446</v>
      </c>
      <c r="M118" s="12" t="s">
        <v>446</v>
      </c>
      <c r="N118" s="66"/>
      <c r="O118" s="9">
        <v>15100</v>
      </c>
      <c r="P118" s="10" t="s">
        <v>276</v>
      </c>
      <c r="Q118" s="11">
        <v>67</v>
      </c>
      <c r="R118" s="11">
        <v>168</v>
      </c>
      <c r="S118" s="11">
        <v>84</v>
      </c>
      <c r="T118" s="12">
        <v>84</v>
      </c>
    </row>
    <row r="119" spans="1:20" ht="13.5" x14ac:dyDescent="0.15">
      <c r="A119" s="9">
        <v>12400</v>
      </c>
      <c r="B119" s="10" t="s">
        <v>277</v>
      </c>
      <c r="C119" s="11">
        <v>245</v>
      </c>
      <c r="D119" s="11">
        <v>464</v>
      </c>
      <c r="E119" s="11">
        <v>257</v>
      </c>
      <c r="F119" s="12">
        <v>207</v>
      </c>
      <c r="G119" s="66"/>
      <c r="H119" s="9"/>
      <c r="I119" s="10"/>
      <c r="J119" s="11" t="s">
        <v>446</v>
      </c>
      <c r="K119" s="11" t="s">
        <v>446</v>
      </c>
      <c r="L119" s="11" t="s">
        <v>446</v>
      </c>
      <c r="M119" s="12" t="s">
        <v>446</v>
      </c>
      <c r="N119" s="66"/>
      <c r="O119" s="9">
        <v>15200</v>
      </c>
      <c r="P119" s="10" t="s">
        <v>278</v>
      </c>
      <c r="Q119" s="11">
        <v>357</v>
      </c>
      <c r="R119" s="11">
        <v>812</v>
      </c>
      <c r="S119" s="11">
        <v>415</v>
      </c>
      <c r="T119" s="12">
        <v>397</v>
      </c>
    </row>
    <row r="120" spans="1:20" ht="13.5" x14ac:dyDescent="0.15">
      <c r="A120" s="9">
        <v>12500</v>
      </c>
      <c r="B120" s="10" t="s">
        <v>279</v>
      </c>
      <c r="C120" s="11">
        <v>40</v>
      </c>
      <c r="D120" s="11">
        <v>88</v>
      </c>
      <c r="E120" s="11">
        <v>42</v>
      </c>
      <c r="F120" s="12">
        <v>46</v>
      </c>
      <c r="G120" s="66"/>
      <c r="H120" s="9"/>
      <c r="I120" s="10"/>
      <c r="J120" s="11" t="s">
        <v>446</v>
      </c>
      <c r="K120" s="11" t="s">
        <v>446</v>
      </c>
      <c r="L120" s="11" t="s">
        <v>446</v>
      </c>
      <c r="M120" s="12" t="s">
        <v>446</v>
      </c>
      <c r="N120" s="66"/>
      <c r="O120" s="9">
        <v>15300</v>
      </c>
      <c r="P120" s="10" t="s">
        <v>280</v>
      </c>
      <c r="Q120" s="11">
        <v>101</v>
      </c>
      <c r="R120" s="11">
        <v>223</v>
      </c>
      <c r="S120" s="11">
        <v>109</v>
      </c>
      <c r="T120" s="12">
        <v>114</v>
      </c>
    </row>
    <row r="121" spans="1:20" ht="13.5" x14ac:dyDescent="0.15">
      <c r="A121" s="9">
        <v>12600</v>
      </c>
      <c r="B121" s="10" t="s">
        <v>281</v>
      </c>
      <c r="C121" s="11">
        <v>38</v>
      </c>
      <c r="D121" s="11">
        <v>92</v>
      </c>
      <c r="E121" s="11">
        <v>48</v>
      </c>
      <c r="F121" s="12">
        <v>44</v>
      </c>
      <c r="G121" s="66"/>
      <c r="H121" s="9"/>
      <c r="I121" s="10"/>
      <c r="J121" s="11" t="s">
        <v>446</v>
      </c>
      <c r="K121" s="11" t="s">
        <v>446</v>
      </c>
      <c r="L121" s="11" t="s">
        <v>446</v>
      </c>
      <c r="M121" s="12" t="s">
        <v>446</v>
      </c>
      <c r="N121" s="66"/>
      <c r="O121" s="9">
        <v>15400</v>
      </c>
      <c r="P121" s="10" t="s">
        <v>282</v>
      </c>
      <c r="Q121" s="11">
        <v>141</v>
      </c>
      <c r="R121" s="11">
        <v>319</v>
      </c>
      <c r="S121" s="11">
        <v>153</v>
      </c>
      <c r="T121" s="12">
        <v>166</v>
      </c>
    </row>
    <row r="122" spans="1:20" ht="13.5" x14ac:dyDescent="0.15">
      <c r="A122" s="9">
        <v>12700</v>
      </c>
      <c r="B122" s="10" t="s">
        <v>283</v>
      </c>
      <c r="C122" s="11">
        <v>207</v>
      </c>
      <c r="D122" s="11">
        <v>353</v>
      </c>
      <c r="E122" s="11">
        <v>145</v>
      </c>
      <c r="F122" s="12">
        <v>208</v>
      </c>
      <c r="G122" s="66"/>
      <c r="H122" s="9"/>
      <c r="I122" s="10"/>
      <c r="J122" s="11" t="s">
        <v>446</v>
      </c>
      <c r="K122" s="11" t="s">
        <v>446</v>
      </c>
      <c r="L122" s="11" t="s">
        <v>446</v>
      </c>
      <c r="M122" s="12" t="s">
        <v>446</v>
      </c>
      <c r="N122" s="66"/>
      <c r="O122" s="9">
        <v>15500</v>
      </c>
      <c r="P122" s="10" t="s">
        <v>284</v>
      </c>
      <c r="Q122" s="11">
        <v>49</v>
      </c>
      <c r="R122" s="11">
        <v>143</v>
      </c>
      <c r="S122" s="11">
        <v>69</v>
      </c>
      <c r="T122" s="12">
        <v>74</v>
      </c>
    </row>
    <row r="123" spans="1:20" ht="13.5" x14ac:dyDescent="0.15">
      <c r="A123" s="9">
        <v>12800</v>
      </c>
      <c r="B123" s="10" t="s">
        <v>285</v>
      </c>
      <c r="C123" s="11">
        <v>44</v>
      </c>
      <c r="D123" s="11">
        <v>128</v>
      </c>
      <c r="E123" s="11">
        <v>60</v>
      </c>
      <c r="F123" s="12">
        <v>68</v>
      </c>
      <c r="G123" s="66"/>
      <c r="H123" s="9"/>
      <c r="I123" s="10"/>
      <c r="J123" s="11" t="s">
        <v>446</v>
      </c>
      <c r="K123" s="11" t="s">
        <v>446</v>
      </c>
      <c r="L123" s="11" t="s">
        <v>446</v>
      </c>
      <c r="M123" s="12" t="s">
        <v>446</v>
      </c>
      <c r="N123" s="66"/>
      <c r="O123" s="9">
        <v>15600</v>
      </c>
      <c r="P123" s="10" t="s">
        <v>286</v>
      </c>
      <c r="Q123" s="11">
        <v>75</v>
      </c>
      <c r="R123" s="11">
        <v>193</v>
      </c>
      <c r="S123" s="11">
        <v>92</v>
      </c>
      <c r="T123" s="12">
        <v>101</v>
      </c>
    </row>
    <row r="124" spans="1:20" ht="13.5" x14ac:dyDescent="0.15">
      <c r="A124" s="9">
        <v>12900</v>
      </c>
      <c r="B124" s="10" t="s">
        <v>287</v>
      </c>
      <c r="C124" s="11">
        <v>89</v>
      </c>
      <c r="D124" s="11">
        <v>199</v>
      </c>
      <c r="E124" s="11">
        <v>110</v>
      </c>
      <c r="F124" s="12">
        <v>89</v>
      </c>
      <c r="G124" s="66"/>
      <c r="H124" s="9"/>
      <c r="I124" s="10"/>
      <c r="J124" s="11" t="s">
        <v>446</v>
      </c>
      <c r="K124" s="11" t="s">
        <v>446</v>
      </c>
      <c r="L124" s="11" t="s">
        <v>446</v>
      </c>
      <c r="M124" s="12" t="s">
        <v>446</v>
      </c>
      <c r="N124" s="66"/>
      <c r="O124" s="9">
        <v>15700</v>
      </c>
      <c r="P124" s="10" t="s">
        <v>288</v>
      </c>
      <c r="Q124" s="11">
        <v>17</v>
      </c>
      <c r="R124" s="11">
        <v>42</v>
      </c>
      <c r="S124" s="11">
        <v>21</v>
      </c>
      <c r="T124" s="12">
        <v>21</v>
      </c>
    </row>
    <row r="125" spans="1:20" ht="13.5" x14ac:dyDescent="0.15">
      <c r="A125" s="9">
        <v>13000</v>
      </c>
      <c r="B125" s="10" t="s">
        <v>289</v>
      </c>
      <c r="C125" s="11">
        <v>292</v>
      </c>
      <c r="D125" s="11">
        <v>640</v>
      </c>
      <c r="E125" s="11">
        <v>323</v>
      </c>
      <c r="F125" s="12">
        <v>317</v>
      </c>
      <c r="G125" s="66"/>
      <c r="H125" s="9"/>
      <c r="I125" s="10"/>
      <c r="J125" s="11" t="s">
        <v>446</v>
      </c>
      <c r="K125" s="11" t="s">
        <v>446</v>
      </c>
      <c r="L125" s="11" t="s">
        <v>446</v>
      </c>
      <c r="M125" s="12" t="s">
        <v>446</v>
      </c>
      <c r="N125" s="66"/>
      <c r="O125" s="9">
        <v>15800</v>
      </c>
      <c r="P125" s="10" t="s">
        <v>290</v>
      </c>
      <c r="Q125" s="11">
        <v>39</v>
      </c>
      <c r="R125" s="11">
        <v>99</v>
      </c>
      <c r="S125" s="11">
        <v>51</v>
      </c>
      <c r="T125" s="12">
        <v>48</v>
      </c>
    </row>
    <row r="126" spans="1:20" ht="13.5" x14ac:dyDescent="0.15">
      <c r="A126" s="9">
        <v>13100</v>
      </c>
      <c r="B126" s="10" t="s">
        <v>291</v>
      </c>
      <c r="C126" s="11">
        <v>176</v>
      </c>
      <c r="D126" s="11">
        <v>307</v>
      </c>
      <c r="E126" s="11">
        <v>137</v>
      </c>
      <c r="F126" s="12">
        <v>170</v>
      </c>
      <c r="G126" s="66"/>
      <c r="H126" s="9"/>
      <c r="I126" s="10"/>
      <c r="J126" s="11" t="s">
        <v>446</v>
      </c>
      <c r="K126" s="11" t="s">
        <v>446</v>
      </c>
      <c r="L126" s="11" t="s">
        <v>446</v>
      </c>
      <c r="M126" s="12" t="s">
        <v>446</v>
      </c>
      <c r="N126" s="66"/>
      <c r="O126" s="9">
        <v>15900</v>
      </c>
      <c r="P126" s="10" t="s">
        <v>292</v>
      </c>
      <c r="Q126" s="11">
        <v>25</v>
      </c>
      <c r="R126" s="11">
        <v>66</v>
      </c>
      <c r="S126" s="11">
        <v>34</v>
      </c>
      <c r="T126" s="12">
        <v>32</v>
      </c>
    </row>
    <row r="127" spans="1:20" ht="13.5" x14ac:dyDescent="0.15">
      <c r="A127" s="9">
        <v>13200</v>
      </c>
      <c r="B127" s="10" t="s">
        <v>293</v>
      </c>
      <c r="C127" s="11">
        <v>2</v>
      </c>
      <c r="D127" s="11">
        <v>6</v>
      </c>
      <c r="E127" s="11">
        <v>2</v>
      </c>
      <c r="F127" s="12">
        <v>4</v>
      </c>
      <c r="G127" s="66"/>
      <c r="H127" s="9"/>
      <c r="I127" s="10"/>
      <c r="J127" s="11" t="s">
        <v>446</v>
      </c>
      <c r="K127" s="11" t="s">
        <v>446</v>
      </c>
      <c r="L127" s="11" t="s">
        <v>446</v>
      </c>
      <c r="M127" s="12" t="s">
        <v>446</v>
      </c>
      <c r="N127" s="66"/>
      <c r="O127" s="9">
        <v>16000</v>
      </c>
      <c r="P127" s="10" t="s">
        <v>294</v>
      </c>
      <c r="Q127" s="11">
        <v>56</v>
      </c>
      <c r="R127" s="11">
        <v>146</v>
      </c>
      <c r="S127" s="11">
        <v>69</v>
      </c>
      <c r="T127" s="12">
        <v>77</v>
      </c>
    </row>
    <row r="128" spans="1:20" ht="13.5" x14ac:dyDescent="0.15">
      <c r="A128" s="9"/>
      <c r="B128" s="10"/>
      <c r="C128" s="11" t="s">
        <v>446</v>
      </c>
      <c r="D128" s="11" t="s">
        <v>446</v>
      </c>
      <c r="E128" s="11" t="s">
        <v>446</v>
      </c>
      <c r="F128" s="12" t="s">
        <v>446</v>
      </c>
      <c r="G128" s="66"/>
      <c r="H128" s="9"/>
      <c r="I128" s="10"/>
      <c r="J128" s="11" t="s">
        <v>446</v>
      </c>
      <c r="K128" s="11" t="s">
        <v>446</v>
      </c>
      <c r="L128" s="11" t="s">
        <v>446</v>
      </c>
      <c r="M128" s="12" t="s">
        <v>446</v>
      </c>
      <c r="N128" s="66"/>
      <c r="O128" s="9">
        <v>16100</v>
      </c>
      <c r="P128" s="10" t="s">
        <v>295</v>
      </c>
      <c r="Q128" s="11">
        <v>24</v>
      </c>
      <c r="R128" s="11">
        <v>59</v>
      </c>
      <c r="S128" s="11">
        <v>26</v>
      </c>
      <c r="T128" s="12">
        <v>33</v>
      </c>
    </row>
    <row r="129" spans="1:20" ht="13.5" x14ac:dyDescent="0.15">
      <c r="A129" s="9"/>
      <c r="B129" s="10"/>
      <c r="C129" s="11" t="s">
        <v>446</v>
      </c>
      <c r="D129" s="11" t="s">
        <v>446</v>
      </c>
      <c r="E129" s="11" t="s">
        <v>446</v>
      </c>
      <c r="F129" s="12" t="s">
        <v>446</v>
      </c>
      <c r="G129" s="66"/>
      <c r="H129" s="9"/>
      <c r="I129" s="10"/>
      <c r="J129" s="11" t="s">
        <v>446</v>
      </c>
      <c r="K129" s="11" t="s">
        <v>446</v>
      </c>
      <c r="L129" s="11" t="s">
        <v>446</v>
      </c>
      <c r="M129" s="12" t="s">
        <v>446</v>
      </c>
      <c r="N129" s="66"/>
      <c r="O129" s="9">
        <v>16200</v>
      </c>
      <c r="P129" s="10" t="s">
        <v>296</v>
      </c>
      <c r="Q129" s="11">
        <v>27</v>
      </c>
      <c r="R129" s="11">
        <v>60</v>
      </c>
      <c r="S129" s="11">
        <v>24</v>
      </c>
      <c r="T129" s="12">
        <v>36</v>
      </c>
    </row>
    <row r="130" spans="1:20" ht="13.5" x14ac:dyDescent="0.15">
      <c r="A130" s="9"/>
      <c r="B130" s="10"/>
      <c r="C130" s="11" t="s">
        <v>446</v>
      </c>
      <c r="D130" s="11" t="s">
        <v>446</v>
      </c>
      <c r="E130" s="11" t="s">
        <v>446</v>
      </c>
      <c r="F130" s="12" t="s">
        <v>446</v>
      </c>
      <c r="G130" s="66"/>
      <c r="H130" s="9"/>
      <c r="I130" s="10"/>
      <c r="J130" s="11" t="s">
        <v>446</v>
      </c>
      <c r="K130" s="11" t="s">
        <v>446</v>
      </c>
      <c r="L130" s="11" t="s">
        <v>446</v>
      </c>
      <c r="M130" s="12" t="s">
        <v>446</v>
      </c>
      <c r="N130" s="66"/>
      <c r="O130" s="9">
        <v>16300</v>
      </c>
      <c r="P130" s="10" t="s">
        <v>297</v>
      </c>
      <c r="Q130" s="11">
        <v>452</v>
      </c>
      <c r="R130" s="11">
        <v>1075</v>
      </c>
      <c r="S130" s="11">
        <v>545</v>
      </c>
      <c r="T130" s="12">
        <v>530</v>
      </c>
    </row>
    <row r="131" spans="1:20" ht="13.5" x14ac:dyDescent="0.15">
      <c r="A131" s="9"/>
      <c r="B131" s="10"/>
      <c r="C131" s="11" t="s">
        <v>446</v>
      </c>
      <c r="D131" s="11" t="s">
        <v>446</v>
      </c>
      <c r="E131" s="11" t="s">
        <v>446</v>
      </c>
      <c r="F131" s="12" t="s">
        <v>446</v>
      </c>
      <c r="G131" s="66"/>
      <c r="H131" s="9"/>
      <c r="I131" s="10"/>
      <c r="J131" s="11" t="s">
        <v>446</v>
      </c>
      <c r="K131" s="11" t="s">
        <v>446</v>
      </c>
      <c r="L131" s="11" t="s">
        <v>446</v>
      </c>
      <c r="M131" s="12" t="s">
        <v>446</v>
      </c>
      <c r="N131" s="66"/>
      <c r="O131" s="9">
        <v>16400</v>
      </c>
      <c r="P131" s="10" t="s">
        <v>298</v>
      </c>
      <c r="Q131" s="11">
        <v>131</v>
      </c>
      <c r="R131" s="11">
        <v>292</v>
      </c>
      <c r="S131" s="11">
        <v>148</v>
      </c>
      <c r="T131" s="12">
        <v>144</v>
      </c>
    </row>
    <row r="132" spans="1:20" ht="13.5" x14ac:dyDescent="0.15">
      <c r="A132" s="9"/>
      <c r="B132" s="10"/>
      <c r="C132" s="11" t="s">
        <v>446</v>
      </c>
      <c r="D132" s="11" t="s">
        <v>446</v>
      </c>
      <c r="E132" s="11" t="s">
        <v>446</v>
      </c>
      <c r="F132" s="12" t="s">
        <v>446</v>
      </c>
      <c r="G132" s="66"/>
      <c r="H132" s="9"/>
      <c r="I132" s="10"/>
      <c r="J132" s="11" t="s">
        <v>446</v>
      </c>
      <c r="K132" s="11" t="s">
        <v>446</v>
      </c>
      <c r="L132" s="11" t="s">
        <v>446</v>
      </c>
      <c r="M132" s="12" t="s">
        <v>446</v>
      </c>
      <c r="N132" s="66"/>
      <c r="O132" s="9">
        <v>16500</v>
      </c>
      <c r="P132" s="10" t="s">
        <v>299</v>
      </c>
      <c r="Q132" s="11">
        <v>181</v>
      </c>
      <c r="R132" s="11">
        <v>433</v>
      </c>
      <c r="S132" s="11">
        <v>203</v>
      </c>
      <c r="T132" s="12">
        <v>230</v>
      </c>
    </row>
    <row r="133" spans="1:20" ht="13.5" x14ac:dyDescent="0.15">
      <c r="A133" s="9"/>
      <c r="B133" s="10"/>
      <c r="C133" s="11" t="s">
        <v>446</v>
      </c>
      <c r="D133" s="11" t="s">
        <v>446</v>
      </c>
      <c r="E133" s="11" t="s">
        <v>446</v>
      </c>
      <c r="F133" s="12" t="s">
        <v>446</v>
      </c>
      <c r="G133" s="66"/>
      <c r="H133" s="9"/>
      <c r="I133" s="10"/>
      <c r="J133" s="11" t="s">
        <v>446</v>
      </c>
      <c r="K133" s="11" t="s">
        <v>446</v>
      </c>
      <c r="L133" s="11" t="s">
        <v>446</v>
      </c>
      <c r="M133" s="12" t="s">
        <v>446</v>
      </c>
      <c r="N133" s="66"/>
      <c r="O133" s="9">
        <v>16600</v>
      </c>
      <c r="P133" s="10" t="s">
        <v>300</v>
      </c>
      <c r="Q133" s="11">
        <v>27</v>
      </c>
      <c r="R133" s="11">
        <v>66</v>
      </c>
      <c r="S133" s="11">
        <v>30</v>
      </c>
      <c r="T133" s="12">
        <v>36</v>
      </c>
    </row>
    <row r="134" spans="1:20" ht="13.5" x14ac:dyDescent="0.15">
      <c r="A134" s="9"/>
      <c r="B134" s="10"/>
      <c r="C134" s="11" t="s">
        <v>446</v>
      </c>
      <c r="D134" s="11" t="s">
        <v>446</v>
      </c>
      <c r="E134" s="11" t="s">
        <v>446</v>
      </c>
      <c r="F134" s="12" t="s">
        <v>446</v>
      </c>
      <c r="G134" s="66"/>
      <c r="H134" s="9"/>
      <c r="I134" s="10"/>
      <c r="J134" s="11" t="s">
        <v>446</v>
      </c>
      <c r="K134" s="11" t="s">
        <v>446</v>
      </c>
      <c r="L134" s="11" t="s">
        <v>446</v>
      </c>
      <c r="M134" s="12" t="s">
        <v>446</v>
      </c>
      <c r="N134" s="66"/>
      <c r="O134" s="9">
        <v>16700</v>
      </c>
      <c r="P134" s="10" t="s">
        <v>301</v>
      </c>
      <c r="Q134" s="11">
        <v>127</v>
      </c>
      <c r="R134" s="11">
        <v>285</v>
      </c>
      <c r="S134" s="11">
        <v>135</v>
      </c>
      <c r="T134" s="12">
        <v>150</v>
      </c>
    </row>
    <row r="135" spans="1:20" ht="13.5" x14ac:dyDescent="0.15">
      <c r="A135" s="9"/>
      <c r="B135" s="10"/>
      <c r="C135" s="11" t="s">
        <v>446</v>
      </c>
      <c r="D135" s="11" t="s">
        <v>446</v>
      </c>
      <c r="E135" s="11" t="s">
        <v>446</v>
      </c>
      <c r="F135" s="12" t="s">
        <v>446</v>
      </c>
      <c r="G135" s="66"/>
      <c r="H135" s="9"/>
      <c r="I135" s="10"/>
      <c r="J135" s="11" t="s">
        <v>446</v>
      </c>
      <c r="K135" s="11" t="s">
        <v>446</v>
      </c>
      <c r="L135" s="11" t="s">
        <v>446</v>
      </c>
      <c r="M135" s="12" t="s">
        <v>446</v>
      </c>
      <c r="N135" s="66"/>
      <c r="O135" s="9">
        <v>16800</v>
      </c>
      <c r="P135" s="10" t="s">
        <v>302</v>
      </c>
      <c r="Q135" s="11">
        <v>515</v>
      </c>
      <c r="R135" s="11">
        <v>1115</v>
      </c>
      <c r="S135" s="11">
        <v>523</v>
      </c>
      <c r="T135" s="12">
        <v>592</v>
      </c>
    </row>
    <row r="136" spans="1:20" ht="13.5" x14ac:dyDescent="0.15">
      <c r="A136" s="9"/>
      <c r="B136" s="10"/>
      <c r="C136" s="11" t="s">
        <v>446</v>
      </c>
      <c r="D136" s="11" t="s">
        <v>446</v>
      </c>
      <c r="E136" s="11" t="s">
        <v>446</v>
      </c>
      <c r="F136" s="12" t="s">
        <v>446</v>
      </c>
      <c r="G136" s="66"/>
      <c r="H136" s="9"/>
      <c r="I136" s="10"/>
      <c r="J136" s="11" t="s">
        <v>446</v>
      </c>
      <c r="K136" s="11" t="s">
        <v>446</v>
      </c>
      <c r="L136" s="11" t="s">
        <v>446</v>
      </c>
      <c r="M136" s="12" t="s">
        <v>446</v>
      </c>
      <c r="N136" s="66"/>
      <c r="O136" s="9">
        <v>16900</v>
      </c>
      <c r="P136" s="10" t="s">
        <v>303</v>
      </c>
      <c r="Q136" s="11">
        <v>197</v>
      </c>
      <c r="R136" s="11">
        <v>452</v>
      </c>
      <c r="S136" s="11">
        <v>230</v>
      </c>
      <c r="T136" s="12">
        <v>222</v>
      </c>
    </row>
    <row r="137" spans="1:20" ht="13.5" x14ac:dyDescent="0.15">
      <c r="A137" s="9"/>
      <c r="B137" s="10"/>
      <c r="C137" s="11" t="s">
        <v>446</v>
      </c>
      <c r="D137" s="11" t="s">
        <v>446</v>
      </c>
      <c r="E137" s="11" t="s">
        <v>446</v>
      </c>
      <c r="F137" s="12" t="s">
        <v>446</v>
      </c>
      <c r="G137" s="66"/>
      <c r="H137" s="9"/>
      <c r="I137" s="10"/>
      <c r="J137" s="11" t="s">
        <v>446</v>
      </c>
      <c r="K137" s="11" t="s">
        <v>446</v>
      </c>
      <c r="L137" s="11" t="s">
        <v>446</v>
      </c>
      <c r="M137" s="12" t="s">
        <v>446</v>
      </c>
      <c r="N137" s="66"/>
      <c r="O137" s="9">
        <v>17000</v>
      </c>
      <c r="P137" s="10" t="s">
        <v>304</v>
      </c>
      <c r="Q137" s="11">
        <v>88</v>
      </c>
      <c r="R137" s="11">
        <v>194</v>
      </c>
      <c r="S137" s="11">
        <v>105</v>
      </c>
      <c r="T137" s="12">
        <v>89</v>
      </c>
    </row>
    <row r="138" spans="1:20" ht="13.5" x14ac:dyDescent="0.15">
      <c r="A138" s="9"/>
      <c r="B138" s="10"/>
      <c r="C138" s="11" t="s">
        <v>446</v>
      </c>
      <c r="D138" s="11" t="s">
        <v>446</v>
      </c>
      <c r="E138" s="11" t="s">
        <v>446</v>
      </c>
      <c r="F138" s="12" t="s">
        <v>446</v>
      </c>
      <c r="G138" s="66"/>
      <c r="H138" s="9"/>
      <c r="I138" s="10"/>
      <c r="J138" s="11" t="s">
        <v>446</v>
      </c>
      <c r="K138" s="11" t="s">
        <v>446</v>
      </c>
      <c r="L138" s="11" t="s">
        <v>446</v>
      </c>
      <c r="M138" s="12" t="s">
        <v>446</v>
      </c>
      <c r="N138" s="66"/>
      <c r="O138" s="9">
        <v>17100</v>
      </c>
      <c r="P138" s="10" t="s">
        <v>305</v>
      </c>
      <c r="Q138" s="11">
        <v>194</v>
      </c>
      <c r="R138" s="11">
        <v>448</v>
      </c>
      <c r="S138" s="11">
        <v>230</v>
      </c>
      <c r="T138" s="12">
        <v>218</v>
      </c>
    </row>
    <row r="139" spans="1:20" ht="13.5" x14ac:dyDescent="0.15">
      <c r="A139" s="9"/>
      <c r="B139" s="10"/>
      <c r="C139" s="11" t="s">
        <v>446</v>
      </c>
      <c r="D139" s="11" t="s">
        <v>446</v>
      </c>
      <c r="E139" s="11" t="s">
        <v>446</v>
      </c>
      <c r="F139" s="12" t="s">
        <v>446</v>
      </c>
      <c r="G139" s="66"/>
      <c r="H139" s="9"/>
      <c r="I139" s="10"/>
      <c r="J139" s="11" t="s">
        <v>446</v>
      </c>
      <c r="K139" s="11" t="s">
        <v>446</v>
      </c>
      <c r="L139" s="11" t="s">
        <v>446</v>
      </c>
      <c r="M139" s="12" t="s">
        <v>446</v>
      </c>
      <c r="N139" s="66"/>
      <c r="O139" s="9">
        <v>17200</v>
      </c>
      <c r="P139" s="10" t="s">
        <v>306</v>
      </c>
      <c r="Q139" s="11">
        <v>145</v>
      </c>
      <c r="R139" s="11">
        <v>288</v>
      </c>
      <c r="S139" s="11">
        <v>158</v>
      </c>
      <c r="T139" s="12">
        <v>130</v>
      </c>
    </row>
    <row r="140" spans="1:20" ht="13.5" x14ac:dyDescent="0.15">
      <c r="A140" s="9"/>
      <c r="B140" s="10"/>
      <c r="C140" s="11" t="s">
        <v>446</v>
      </c>
      <c r="D140" s="11" t="s">
        <v>446</v>
      </c>
      <c r="E140" s="11" t="s">
        <v>446</v>
      </c>
      <c r="F140" s="12" t="s">
        <v>446</v>
      </c>
      <c r="G140" s="66"/>
      <c r="H140" s="9"/>
      <c r="I140" s="10"/>
      <c r="J140" s="11" t="s">
        <v>446</v>
      </c>
      <c r="K140" s="11" t="s">
        <v>446</v>
      </c>
      <c r="L140" s="11" t="s">
        <v>446</v>
      </c>
      <c r="M140" s="12" t="s">
        <v>446</v>
      </c>
      <c r="N140" s="66"/>
      <c r="O140" s="9">
        <v>17300</v>
      </c>
      <c r="P140" s="10" t="s">
        <v>307</v>
      </c>
      <c r="Q140" s="11">
        <v>36</v>
      </c>
      <c r="R140" s="11">
        <v>81</v>
      </c>
      <c r="S140" s="11">
        <v>39</v>
      </c>
      <c r="T140" s="12">
        <v>42</v>
      </c>
    </row>
    <row r="141" spans="1:20" ht="13.5" x14ac:dyDescent="0.15">
      <c r="A141" s="9"/>
      <c r="B141" s="10"/>
      <c r="C141" s="11" t="s">
        <v>446</v>
      </c>
      <c r="D141" s="11" t="s">
        <v>446</v>
      </c>
      <c r="E141" s="11" t="s">
        <v>446</v>
      </c>
      <c r="F141" s="12" t="s">
        <v>446</v>
      </c>
      <c r="G141" s="66"/>
      <c r="H141" s="9"/>
      <c r="I141" s="10"/>
      <c r="J141" s="11" t="s">
        <v>446</v>
      </c>
      <c r="K141" s="11" t="s">
        <v>446</v>
      </c>
      <c r="L141" s="11" t="s">
        <v>446</v>
      </c>
      <c r="M141" s="12" t="s">
        <v>446</v>
      </c>
      <c r="N141" s="66"/>
      <c r="O141" s="9"/>
      <c r="P141" s="10"/>
      <c r="Q141" s="11" t="s">
        <v>446</v>
      </c>
      <c r="R141" s="11" t="s">
        <v>446</v>
      </c>
      <c r="S141" s="11" t="s">
        <v>446</v>
      </c>
      <c r="T141" s="12" t="s">
        <v>446</v>
      </c>
    </row>
    <row r="142" spans="1:20" ht="13.5" x14ac:dyDescent="0.15">
      <c r="A142" s="9"/>
      <c r="B142" s="10"/>
      <c r="C142" s="11" t="s">
        <v>446</v>
      </c>
      <c r="D142" s="11" t="s">
        <v>446</v>
      </c>
      <c r="E142" s="11" t="s">
        <v>446</v>
      </c>
      <c r="F142" s="12" t="s">
        <v>446</v>
      </c>
      <c r="G142" s="66"/>
      <c r="H142" s="9"/>
      <c r="I142" s="10"/>
      <c r="J142" s="11" t="s">
        <v>446</v>
      </c>
      <c r="K142" s="11" t="s">
        <v>446</v>
      </c>
      <c r="L142" s="11" t="s">
        <v>446</v>
      </c>
      <c r="M142" s="12" t="s">
        <v>446</v>
      </c>
      <c r="N142" s="66"/>
      <c r="O142" s="9"/>
      <c r="P142" s="10"/>
      <c r="Q142" s="11" t="s">
        <v>446</v>
      </c>
      <c r="R142" s="11" t="s">
        <v>446</v>
      </c>
      <c r="S142" s="11" t="s">
        <v>446</v>
      </c>
      <c r="T142" s="12" t="s">
        <v>446</v>
      </c>
    </row>
    <row r="143" spans="1:20" ht="13.5" x14ac:dyDescent="0.15">
      <c r="A143" s="9"/>
      <c r="B143" s="10"/>
      <c r="C143" s="11" t="s">
        <v>446</v>
      </c>
      <c r="D143" s="11" t="s">
        <v>446</v>
      </c>
      <c r="E143" s="11" t="s">
        <v>446</v>
      </c>
      <c r="F143" s="12" t="s">
        <v>446</v>
      </c>
      <c r="G143" s="66"/>
      <c r="H143" s="9"/>
      <c r="I143" s="10"/>
      <c r="J143" s="11" t="s">
        <v>446</v>
      </c>
      <c r="K143" s="11" t="s">
        <v>446</v>
      </c>
      <c r="L143" s="11" t="s">
        <v>446</v>
      </c>
      <c r="M143" s="12" t="s">
        <v>446</v>
      </c>
      <c r="N143" s="66"/>
      <c r="O143" s="9"/>
      <c r="P143" s="10"/>
      <c r="Q143" s="11" t="s">
        <v>446</v>
      </c>
      <c r="R143" s="11" t="s">
        <v>446</v>
      </c>
      <c r="S143" s="11" t="s">
        <v>446</v>
      </c>
      <c r="T143" s="12" t="s">
        <v>446</v>
      </c>
    </row>
    <row r="144" spans="1:20" ht="13.5" x14ac:dyDescent="0.15">
      <c r="A144" s="9"/>
      <c r="B144" s="10"/>
      <c r="C144" s="11" t="s">
        <v>446</v>
      </c>
      <c r="D144" s="11" t="s">
        <v>446</v>
      </c>
      <c r="E144" s="11" t="s">
        <v>446</v>
      </c>
      <c r="F144" s="12" t="s">
        <v>446</v>
      </c>
      <c r="G144" s="66"/>
      <c r="H144" s="9"/>
      <c r="I144" s="10"/>
      <c r="J144" s="11" t="s">
        <v>446</v>
      </c>
      <c r="K144" s="11" t="s">
        <v>446</v>
      </c>
      <c r="L144" s="11" t="s">
        <v>446</v>
      </c>
      <c r="M144" s="12" t="s">
        <v>446</v>
      </c>
      <c r="N144" s="66"/>
      <c r="O144" s="9"/>
      <c r="P144" s="10"/>
      <c r="Q144" s="11" t="s">
        <v>446</v>
      </c>
      <c r="R144" s="11" t="s">
        <v>446</v>
      </c>
      <c r="S144" s="11" t="s">
        <v>446</v>
      </c>
      <c r="T144" s="12" t="s">
        <v>446</v>
      </c>
    </row>
    <row r="145" spans="1:20" ht="13.5" x14ac:dyDescent="0.15">
      <c r="A145" s="9"/>
      <c r="B145" s="10"/>
      <c r="C145" s="11" t="s">
        <v>446</v>
      </c>
      <c r="D145" s="11" t="s">
        <v>446</v>
      </c>
      <c r="E145" s="11" t="s">
        <v>446</v>
      </c>
      <c r="F145" s="12" t="s">
        <v>446</v>
      </c>
      <c r="G145" s="66"/>
      <c r="H145" s="9"/>
      <c r="I145" s="10"/>
      <c r="J145" s="11" t="s">
        <v>446</v>
      </c>
      <c r="K145" s="11" t="s">
        <v>446</v>
      </c>
      <c r="L145" s="11" t="s">
        <v>446</v>
      </c>
      <c r="M145" s="12" t="s">
        <v>446</v>
      </c>
      <c r="N145" s="66"/>
      <c r="O145" s="9"/>
      <c r="P145" s="10"/>
      <c r="Q145" s="11" t="s">
        <v>446</v>
      </c>
      <c r="R145" s="11" t="s">
        <v>446</v>
      </c>
      <c r="S145" s="11" t="s">
        <v>446</v>
      </c>
      <c r="T145" s="12" t="s">
        <v>446</v>
      </c>
    </row>
    <row r="146" spans="1:20" ht="13.5" x14ac:dyDescent="0.15">
      <c r="A146" s="15"/>
      <c r="B146" s="16"/>
      <c r="C146" s="11" t="s">
        <v>446</v>
      </c>
      <c r="D146" s="11" t="s">
        <v>446</v>
      </c>
      <c r="E146" s="11" t="s">
        <v>446</v>
      </c>
      <c r="F146" s="12" t="s">
        <v>446</v>
      </c>
      <c r="G146" s="66"/>
      <c r="H146" s="15"/>
      <c r="I146" s="16"/>
      <c r="J146" s="11" t="s">
        <v>446</v>
      </c>
      <c r="K146" s="11" t="s">
        <v>446</v>
      </c>
      <c r="L146" s="11" t="s">
        <v>446</v>
      </c>
      <c r="M146" s="12" t="s">
        <v>446</v>
      </c>
      <c r="N146" s="66"/>
      <c r="O146" s="15"/>
      <c r="P146" s="16"/>
      <c r="Q146" s="11" t="s">
        <v>446</v>
      </c>
      <c r="R146" s="11" t="s">
        <v>446</v>
      </c>
      <c r="S146" s="11" t="s">
        <v>446</v>
      </c>
      <c r="T146" s="12" t="s">
        <v>446</v>
      </c>
    </row>
    <row r="147" spans="1:20" ht="13.5" customHeight="1" x14ac:dyDescent="0.15">
      <c r="A147" s="23">
        <v>5</v>
      </c>
      <c r="B147" s="24" t="s">
        <v>308</v>
      </c>
      <c r="C147" s="25">
        <v>6165</v>
      </c>
      <c r="D147" s="25">
        <v>13921</v>
      </c>
      <c r="E147" s="25">
        <v>6914</v>
      </c>
      <c r="F147" s="26">
        <v>7007</v>
      </c>
      <c r="G147" s="66"/>
      <c r="H147" s="23">
        <v>6</v>
      </c>
      <c r="I147" s="24" t="s">
        <v>309</v>
      </c>
      <c r="J147" s="25">
        <v>5218</v>
      </c>
      <c r="K147" s="25">
        <v>11998</v>
      </c>
      <c r="L147" s="25">
        <v>6356</v>
      </c>
      <c r="M147" s="26">
        <v>5642</v>
      </c>
      <c r="N147" s="66"/>
      <c r="O147" s="23">
        <v>7</v>
      </c>
      <c r="P147" s="24" t="s">
        <v>310</v>
      </c>
      <c r="Q147" s="25">
        <v>10296</v>
      </c>
      <c r="R147" s="25">
        <v>23193</v>
      </c>
      <c r="S147" s="25">
        <v>11648</v>
      </c>
      <c r="T147" s="26">
        <v>11545</v>
      </c>
    </row>
    <row r="148" spans="1:20" ht="14.25" x14ac:dyDescent="0.15">
      <c r="A148" s="94" t="s">
        <v>453</v>
      </c>
      <c r="B148" s="94"/>
      <c r="C148" s="94"/>
      <c r="D148" s="94"/>
      <c r="E148" s="94"/>
      <c r="F148" s="94"/>
      <c r="G148" s="66"/>
      <c r="H148" s="78"/>
      <c r="I148" s="66"/>
      <c r="J148" s="66"/>
      <c r="K148" s="66"/>
      <c r="L148" s="66"/>
      <c r="M148" s="66"/>
      <c r="N148" s="66"/>
      <c r="O148" s="78"/>
      <c r="P148" s="66"/>
      <c r="Q148" s="66"/>
      <c r="R148" s="66"/>
      <c r="S148" s="66"/>
      <c r="T148" s="66"/>
    </row>
    <row r="149" spans="1:20" ht="13.5" x14ac:dyDescent="0.15">
      <c r="A149" s="70" t="s">
        <v>412</v>
      </c>
      <c r="B149" s="71" t="s">
        <v>2</v>
      </c>
      <c r="C149" s="71" t="s">
        <v>3</v>
      </c>
      <c r="D149" s="71" t="s">
        <v>4</v>
      </c>
      <c r="E149" s="71" t="s">
        <v>5</v>
      </c>
      <c r="F149" s="72" t="s">
        <v>6</v>
      </c>
      <c r="G149" s="66"/>
      <c r="H149" s="70" t="s">
        <v>412</v>
      </c>
      <c r="I149" s="71" t="s">
        <v>2</v>
      </c>
      <c r="J149" s="71" t="s">
        <v>3</v>
      </c>
      <c r="K149" s="71" t="s">
        <v>4</v>
      </c>
      <c r="L149" s="71" t="s">
        <v>5</v>
      </c>
      <c r="M149" s="72" t="s">
        <v>6</v>
      </c>
      <c r="N149" s="66"/>
      <c r="O149" s="70" t="s">
        <v>412</v>
      </c>
      <c r="P149" s="71" t="s">
        <v>2</v>
      </c>
      <c r="Q149" s="71" t="s">
        <v>3</v>
      </c>
      <c r="R149" s="71" t="s">
        <v>4</v>
      </c>
      <c r="S149" s="71" t="s">
        <v>5</v>
      </c>
      <c r="T149" s="72" t="s">
        <v>6</v>
      </c>
    </row>
    <row r="150" spans="1:20" ht="13.5" x14ac:dyDescent="0.15">
      <c r="A150" s="9">
        <v>17400</v>
      </c>
      <c r="B150" s="10" t="s">
        <v>311</v>
      </c>
      <c r="C150" s="11">
        <v>44</v>
      </c>
      <c r="D150" s="11">
        <v>101</v>
      </c>
      <c r="E150" s="11">
        <v>54</v>
      </c>
      <c r="F150" s="12">
        <v>47</v>
      </c>
      <c r="G150" s="66"/>
      <c r="H150" s="9">
        <v>200</v>
      </c>
      <c r="I150" s="10" t="s">
        <v>139</v>
      </c>
      <c r="J150" s="11">
        <v>158</v>
      </c>
      <c r="K150" s="11">
        <v>316</v>
      </c>
      <c r="L150" s="11">
        <v>157</v>
      </c>
      <c r="M150" s="12">
        <v>159</v>
      </c>
      <c r="N150" s="66"/>
      <c r="O150" s="9">
        <v>40101</v>
      </c>
      <c r="P150" s="10" t="s">
        <v>312</v>
      </c>
      <c r="Q150" s="11">
        <v>502</v>
      </c>
      <c r="R150" s="11">
        <v>1594</v>
      </c>
      <c r="S150" s="11">
        <v>803</v>
      </c>
      <c r="T150" s="12">
        <v>791</v>
      </c>
    </row>
    <row r="151" spans="1:20" ht="13.5" x14ac:dyDescent="0.15">
      <c r="A151" s="9">
        <v>17500</v>
      </c>
      <c r="B151" s="10" t="s">
        <v>313</v>
      </c>
      <c r="C151" s="11">
        <v>160</v>
      </c>
      <c r="D151" s="11">
        <v>384</v>
      </c>
      <c r="E151" s="11">
        <v>192</v>
      </c>
      <c r="F151" s="12">
        <v>192</v>
      </c>
      <c r="G151" s="66"/>
      <c r="H151" s="9">
        <v>251</v>
      </c>
      <c r="I151" s="10" t="s">
        <v>314</v>
      </c>
      <c r="J151" s="11">
        <v>337</v>
      </c>
      <c r="K151" s="11">
        <v>757</v>
      </c>
      <c r="L151" s="11">
        <v>387</v>
      </c>
      <c r="M151" s="12">
        <v>370</v>
      </c>
      <c r="N151" s="66"/>
      <c r="O151" s="9">
        <v>40102</v>
      </c>
      <c r="P151" s="10" t="s">
        <v>315</v>
      </c>
      <c r="Q151" s="11">
        <v>850</v>
      </c>
      <c r="R151" s="11">
        <v>2072</v>
      </c>
      <c r="S151" s="11">
        <v>1002</v>
      </c>
      <c r="T151" s="12">
        <v>1070</v>
      </c>
    </row>
    <row r="152" spans="1:20" ht="13.5" x14ac:dyDescent="0.15">
      <c r="A152" s="9">
        <v>17600</v>
      </c>
      <c r="B152" s="10" t="s">
        <v>316</v>
      </c>
      <c r="C152" s="11">
        <v>72</v>
      </c>
      <c r="D152" s="11">
        <v>119</v>
      </c>
      <c r="E152" s="11">
        <v>51</v>
      </c>
      <c r="F152" s="12">
        <v>68</v>
      </c>
      <c r="G152" s="66"/>
      <c r="H152" s="9">
        <v>252</v>
      </c>
      <c r="I152" s="10" t="s">
        <v>317</v>
      </c>
      <c r="J152" s="11">
        <v>304</v>
      </c>
      <c r="K152" s="11">
        <v>660</v>
      </c>
      <c r="L152" s="11">
        <v>322</v>
      </c>
      <c r="M152" s="12">
        <v>338</v>
      </c>
      <c r="N152" s="66"/>
      <c r="O152" s="9">
        <v>40103</v>
      </c>
      <c r="P152" s="10" t="s">
        <v>318</v>
      </c>
      <c r="Q152" s="11">
        <v>132</v>
      </c>
      <c r="R152" s="11">
        <v>449</v>
      </c>
      <c r="S152" s="11">
        <v>236</v>
      </c>
      <c r="T152" s="12">
        <v>213</v>
      </c>
    </row>
    <row r="153" spans="1:20" ht="13.5" x14ac:dyDescent="0.15">
      <c r="A153" s="9">
        <v>17700</v>
      </c>
      <c r="B153" s="10" t="s">
        <v>319</v>
      </c>
      <c r="C153" s="11">
        <v>65</v>
      </c>
      <c r="D153" s="11">
        <v>156</v>
      </c>
      <c r="E153" s="11">
        <v>76</v>
      </c>
      <c r="F153" s="12">
        <v>80</v>
      </c>
      <c r="G153" s="66"/>
      <c r="H153" s="9">
        <v>400</v>
      </c>
      <c r="I153" s="10" t="s">
        <v>320</v>
      </c>
      <c r="J153" s="11">
        <v>49</v>
      </c>
      <c r="K153" s="11">
        <v>130</v>
      </c>
      <c r="L153" s="11">
        <v>64</v>
      </c>
      <c r="M153" s="12">
        <v>66</v>
      </c>
      <c r="N153" s="66"/>
      <c r="O153" s="9">
        <v>40104</v>
      </c>
      <c r="P153" s="10" t="s">
        <v>321</v>
      </c>
      <c r="Q153" s="11">
        <v>420</v>
      </c>
      <c r="R153" s="11">
        <v>1261</v>
      </c>
      <c r="S153" s="11">
        <v>621</v>
      </c>
      <c r="T153" s="12">
        <v>640</v>
      </c>
    </row>
    <row r="154" spans="1:20" ht="13.5" x14ac:dyDescent="0.15">
      <c r="A154" s="9">
        <v>17800</v>
      </c>
      <c r="B154" s="10" t="s">
        <v>322</v>
      </c>
      <c r="C154" s="11">
        <v>125</v>
      </c>
      <c r="D154" s="11">
        <v>266</v>
      </c>
      <c r="E154" s="11">
        <v>131</v>
      </c>
      <c r="F154" s="12">
        <v>135</v>
      </c>
      <c r="G154" s="66"/>
      <c r="H154" s="9">
        <v>500</v>
      </c>
      <c r="I154" s="10" t="s">
        <v>323</v>
      </c>
      <c r="J154" s="11">
        <v>145</v>
      </c>
      <c r="K154" s="11">
        <v>305</v>
      </c>
      <c r="L154" s="11">
        <v>154</v>
      </c>
      <c r="M154" s="12">
        <v>151</v>
      </c>
      <c r="N154" s="66"/>
      <c r="O154" s="9">
        <v>40105</v>
      </c>
      <c r="P154" s="10" t="s">
        <v>324</v>
      </c>
      <c r="Q154" s="11">
        <v>222</v>
      </c>
      <c r="R154" s="11">
        <v>512</v>
      </c>
      <c r="S154" s="11">
        <v>256</v>
      </c>
      <c r="T154" s="12">
        <v>256</v>
      </c>
    </row>
    <row r="155" spans="1:20" ht="13.5" x14ac:dyDescent="0.15">
      <c r="A155" s="9">
        <v>17900</v>
      </c>
      <c r="B155" s="10" t="s">
        <v>325</v>
      </c>
      <c r="C155" s="11">
        <v>109</v>
      </c>
      <c r="D155" s="11">
        <v>258</v>
      </c>
      <c r="E155" s="11">
        <v>139</v>
      </c>
      <c r="F155" s="12">
        <v>119</v>
      </c>
      <c r="G155" s="66"/>
      <c r="H155" s="9">
        <v>600</v>
      </c>
      <c r="I155" s="10" t="s">
        <v>326</v>
      </c>
      <c r="J155" s="11">
        <v>295</v>
      </c>
      <c r="K155" s="11">
        <v>599</v>
      </c>
      <c r="L155" s="11">
        <v>338</v>
      </c>
      <c r="M155" s="12">
        <v>261</v>
      </c>
      <c r="N155" s="66"/>
      <c r="O155" s="9">
        <v>40106</v>
      </c>
      <c r="P155" s="10" t="s">
        <v>327</v>
      </c>
      <c r="Q155" s="11">
        <v>480</v>
      </c>
      <c r="R155" s="11">
        <v>1672</v>
      </c>
      <c r="S155" s="11">
        <v>847</v>
      </c>
      <c r="T155" s="12">
        <v>825</v>
      </c>
    </row>
    <row r="156" spans="1:20" ht="13.5" x14ac:dyDescent="0.15">
      <c r="A156" s="9">
        <v>18000</v>
      </c>
      <c r="B156" s="10" t="s">
        <v>328</v>
      </c>
      <c r="C156" s="11">
        <v>118</v>
      </c>
      <c r="D156" s="11">
        <v>292</v>
      </c>
      <c r="E156" s="11">
        <v>136</v>
      </c>
      <c r="F156" s="12">
        <v>156</v>
      </c>
      <c r="G156" s="66"/>
      <c r="H156" s="9">
        <v>701</v>
      </c>
      <c r="I156" s="10" t="s">
        <v>329</v>
      </c>
      <c r="J156" s="11">
        <v>377</v>
      </c>
      <c r="K156" s="11">
        <v>580</v>
      </c>
      <c r="L156" s="11">
        <v>435</v>
      </c>
      <c r="M156" s="12">
        <v>145</v>
      </c>
      <c r="N156" s="66"/>
      <c r="O156" s="9">
        <v>40107</v>
      </c>
      <c r="P156" s="10" t="s">
        <v>330</v>
      </c>
      <c r="Q156" s="11">
        <v>322</v>
      </c>
      <c r="R156" s="11">
        <v>1064</v>
      </c>
      <c r="S156" s="11">
        <v>531</v>
      </c>
      <c r="T156" s="12">
        <v>533</v>
      </c>
    </row>
    <row r="157" spans="1:20" ht="13.5" x14ac:dyDescent="0.15">
      <c r="A157" s="9">
        <v>18100</v>
      </c>
      <c r="B157" s="10" t="s">
        <v>331</v>
      </c>
      <c r="C157" s="11">
        <v>47</v>
      </c>
      <c r="D157" s="11">
        <v>125</v>
      </c>
      <c r="E157" s="11">
        <v>63</v>
      </c>
      <c r="F157" s="12">
        <v>62</v>
      </c>
      <c r="G157" s="66"/>
      <c r="H157" s="9">
        <v>702</v>
      </c>
      <c r="I157" s="10" t="s">
        <v>332</v>
      </c>
      <c r="J157" s="11">
        <v>259</v>
      </c>
      <c r="K157" s="11">
        <v>577</v>
      </c>
      <c r="L157" s="11">
        <v>314</v>
      </c>
      <c r="M157" s="12">
        <v>263</v>
      </c>
      <c r="N157" s="66"/>
      <c r="O157" s="9">
        <v>40108</v>
      </c>
      <c r="P157" s="10" t="s">
        <v>333</v>
      </c>
      <c r="Q157" s="11">
        <v>407</v>
      </c>
      <c r="R157" s="11">
        <v>1346</v>
      </c>
      <c r="S157" s="11">
        <v>685</v>
      </c>
      <c r="T157" s="12">
        <v>661</v>
      </c>
    </row>
    <row r="158" spans="1:20" ht="13.5" x14ac:dyDescent="0.15">
      <c r="A158" s="9">
        <v>18200</v>
      </c>
      <c r="B158" s="10" t="s">
        <v>334</v>
      </c>
      <c r="C158" s="11">
        <v>56</v>
      </c>
      <c r="D158" s="11">
        <v>131</v>
      </c>
      <c r="E158" s="11">
        <v>57</v>
      </c>
      <c r="F158" s="12">
        <v>74</v>
      </c>
      <c r="G158" s="66"/>
      <c r="H158" s="9">
        <v>703</v>
      </c>
      <c r="I158" s="10" t="s">
        <v>335</v>
      </c>
      <c r="J158" s="11">
        <v>359</v>
      </c>
      <c r="K158" s="11">
        <v>1104</v>
      </c>
      <c r="L158" s="11">
        <v>545</v>
      </c>
      <c r="M158" s="12">
        <v>559</v>
      </c>
      <c r="N158" s="66"/>
      <c r="O158" s="9">
        <v>40109</v>
      </c>
      <c r="P158" s="10" t="s">
        <v>336</v>
      </c>
      <c r="Q158" s="11">
        <v>320</v>
      </c>
      <c r="R158" s="11">
        <v>945</v>
      </c>
      <c r="S158" s="11">
        <v>475</v>
      </c>
      <c r="T158" s="12">
        <v>470</v>
      </c>
    </row>
    <row r="159" spans="1:20" ht="13.5" x14ac:dyDescent="0.15">
      <c r="A159" s="9">
        <v>18300</v>
      </c>
      <c r="B159" s="10" t="s">
        <v>337</v>
      </c>
      <c r="C159" s="11">
        <v>28</v>
      </c>
      <c r="D159" s="11">
        <v>67</v>
      </c>
      <c r="E159" s="11">
        <v>35</v>
      </c>
      <c r="F159" s="12">
        <v>32</v>
      </c>
      <c r="G159" s="66"/>
      <c r="H159" s="9">
        <v>801</v>
      </c>
      <c r="I159" s="10" t="s">
        <v>338</v>
      </c>
      <c r="J159" s="11">
        <v>405</v>
      </c>
      <c r="K159" s="11">
        <v>879</v>
      </c>
      <c r="L159" s="11">
        <v>523</v>
      </c>
      <c r="M159" s="12">
        <v>356</v>
      </c>
      <c r="N159" s="66"/>
      <c r="O159" s="9">
        <v>40201</v>
      </c>
      <c r="P159" s="10" t="s">
        <v>339</v>
      </c>
      <c r="Q159" s="11">
        <v>690</v>
      </c>
      <c r="R159" s="11">
        <v>1814</v>
      </c>
      <c r="S159" s="11">
        <v>875</v>
      </c>
      <c r="T159" s="12">
        <v>939</v>
      </c>
    </row>
    <row r="160" spans="1:20" ht="13.5" x14ac:dyDescent="0.15">
      <c r="A160" s="9">
        <v>18400</v>
      </c>
      <c r="B160" s="10" t="s">
        <v>340</v>
      </c>
      <c r="C160" s="11">
        <v>120</v>
      </c>
      <c r="D160" s="11">
        <v>190</v>
      </c>
      <c r="E160" s="11">
        <v>114</v>
      </c>
      <c r="F160" s="12">
        <v>76</v>
      </c>
      <c r="G160" s="66"/>
      <c r="H160" s="9">
        <v>802</v>
      </c>
      <c r="I160" s="10" t="s">
        <v>341</v>
      </c>
      <c r="J160" s="11">
        <v>269</v>
      </c>
      <c r="K160" s="11">
        <v>683</v>
      </c>
      <c r="L160" s="11">
        <v>365</v>
      </c>
      <c r="M160" s="12">
        <v>318</v>
      </c>
      <c r="N160" s="66"/>
      <c r="O160" s="9">
        <v>40202</v>
      </c>
      <c r="P160" s="10" t="s">
        <v>342</v>
      </c>
      <c r="Q160" s="11">
        <v>195</v>
      </c>
      <c r="R160" s="11">
        <v>595</v>
      </c>
      <c r="S160" s="11">
        <v>308</v>
      </c>
      <c r="T160" s="12">
        <v>287</v>
      </c>
    </row>
    <row r="161" spans="1:20" ht="13.5" x14ac:dyDescent="0.15">
      <c r="A161" s="9">
        <v>18500</v>
      </c>
      <c r="B161" s="10" t="s">
        <v>343</v>
      </c>
      <c r="C161" s="11">
        <v>172</v>
      </c>
      <c r="D161" s="11">
        <v>366</v>
      </c>
      <c r="E161" s="11">
        <v>186</v>
      </c>
      <c r="F161" s="12">
        <v>180</v>
      </c>
      <c r="G161" s="66"/>
      <c r="H161" s="9">
        <v>900</v>
      </c>
      <c r="I161" s="10" t="s">
        <v>344</v>
      </c>
      <c r="J161" s="11">
        <v>209</v>
      </c>
      <c r="K161" s="11">
        <v>475</v>
      </c>
      <c r="L161" s="11">
        <v>233</v>
      </c>
      <c r="M161" s="12">
        <v>242</v>
      </c>
      <c r="N161" s="66"/>
      <c r="O161" s="9">
        <v>40203</v>
      </c>
      <c r="P161" s="10" t="s">
        <v>345</v>
      </c>
      <c r="Q161" s="11">
        <v>132</v>
      </c>
      <c r="R161" s="11">
        <v>367</v>
      </c>
      <c r="S161" s="11">
        <v>178</v>
      </c>
      <c r="T161" s="12">
        <v>189</v>
      </c>
    </row>
    <row r="162" spans="1:20" ht="13.5" x14ac:dyDescent="0.15">
      <c r="A162" s="9">
        <v>18600</v>
      </c>
      <c r="B162" s="10" t="s">
        <v>346</v>
      </c>
      <c r="C162" s="11">
        <v>65</v>
      </c>
      <c r="D162" s="11">
        <v>157</v>
      </c>
      <c r="E162" s="11">
        <v>81</v>
      </c>
      <c r="F162" s="12">
        <v>76</v>
      </c>
      <c r="G162" s="66"/>
      <c r="H162" s="9">
        <v>1000</v>
      </c>
      <c r="I162" s="10" t="s">
        <v>347</v>
      </c>
      <c r="J162" s="11">
        <v>158</v>
      </c>
      <c r="K162" s="11">
        <v>338</v>
      </c>
      <c r="L162" s="11">
        <v>188</v>
      </c>
      <c r="M162" s="12">
        <v>150</v>
      </c>
      <c r="N162" s="66"/>
      <c r="O162" s="9">
        <v>40204</v>
      </c>
      <c r="P162" s="10" t="s">
        <v>348</v>
      </c>
      <c r="Q162" s="11">
        <v>408</v>
      </c>
      <c r="R162" s="11">
        <v>1133</v>
      </c>
      <c r="S162" s="11">
        <v>545</v>
      </c>
      <c r="T162" s="12">
        <v>588</v>
      </c>
    </row>
    <row r="163" spans="1:20" ht="13.5" x14ac:dyDescent="0.15">
      <c r="A163" s="9">
        <v>18700</v>
      </c>
      <c r="B163" s="10" t="s">
        <v>349</v>
      </c>
      <c r="C163" s="11">
        <v>49</v>
      </c>
      <c r="D163" s="11">
        <v>114</v>
      </c>
      <c r="E163" s="11">
        <v>59</v>
      </c>
      <c r="F163" s="12">
        <v>55</v>
      </c>
      <c r="G163" s="66"/>
      <c r="H163" s="9">
        <v>1100</v>
      </c>
      <c r="I163" s="10" t="s">
        <v>350</v>
      </c>
      <c r="J163" s="11">
        <v>44</v>
      </c>
      <c r="K163" s="11">
        <v>126</v>
      </c>
      <c r="L163" s="11">
        <v>62</v>
      </c>
      <c r="M163" s="12">
        <v>64</v>
      </c>
      <c r="N163" s="66"/>
      <c r="O163" s="9">
        <v>40205</v>
      </c>
      <c r="P163" s="10" t="s">
        <v>351</v>
      </c>
      <c r="Q163" s="11">
        <v>275</v>
      </c>
      <c r="R163" s="11">
        <v>709</v>
      </c>
      <c r="S163" s="11">
        <v>355</v>
      </c>
      <c r="T163" s="12">
        <v>354</v>
      </c>
    </row>
    <row r="164" spans="1:20" ht="13.5" x14ac:dyDescent="0.15">
      <c r="A164" s="9">
        <v>18800</v>
      </c>
      <c r="B164" s="10" t="s">
        <v>352</v>
      </c>
      <c r="C164" s="11">
        <v>39</v>
      </c>
      <c r="D164" s="11">
        <v>83</v>
      </c>
      <c r="E164" s="11">
        <v>43</v>
      </c>
      <c r="F164" s="12">
        <v>40</v>
      </c>
      <c r="G164" s="66"/>
      <c r="H164" s="9">
        <v>1200</v>
      </c>
      <c r="I164" s="10" t="s">
        <v>353</v>
      </c>
      <c r="J164" s="11">
        <v>121</v>
      </c>
      <c r="K164" s="11">
        <v>341</v>
      </c>
      <c r="L164" s="11">
        <v>169</v>
      </c>
      <c r="M164" s="12">
        <v>172</v>
      </c>
      <c r="N164" s="66"/>
      <c r="O164" s="9">
        <v>40206</v>
      </c>
      <c r="P164" s="10" t="s">
        <v>354</v>
      </c>
      <c r="Q164" s="11">
        <v>712</v>
      </c>
      <c r="R164" s="11">
        <v>2456</v>
      </c>
      <c r="S164" s="11">
        <v>1212</v>
      </c>
      <c r="T164" s="12">
        <v>1244</v>
      </c>
    </row>
    <row r="165" spans="1:20" ht="13.5" x14ac:dyDescent="0.15">
      <c r="A165" s="9">
        <v>18900</v>
      </c>
      <c r="B165" s="10" t="s">
        <v>355</v>
      </c>
      <c r="C165" s="11">
        <v>106</v>
      </c>
      <c r="D165" s="11">
        <v>227</v>
      </c>
      <c r="E165" s="11">
        <v>106</v>
      </c>
      <c r="F165" s="12">
        <v>121</v>
      </c>
      <c r="G165" s="66"/>
      <c r="H165" s="9">
        <v>1801</v>
      </c>
      <c r="I165" s="10" t="s">
        <v>356</v>
      </c>
      <c r="J165" s="11">
        <v>235</v>
      </c>
      <c r="K165" s="11">
        <v>600</v>
      </c>
      <c r="L165" s="11">
        <v>292</v>
      </c>
      <c r="M165" s="12">
        <v>308</v>
      </c>
      <c r="N165" s="66"/>
      <c r="O165" s="9">
        <v>40301</v>
      </c>
      <c r="P165" s="10" t="s">
        <v>357</v>
      </c>
      <c r="Q165" s="11">
        <v>277</v>
      </c>
      <c r="R165" s="11">
        <v>768</v>
      </c>
      <c r="S165" s="11">
        <v>380</v>
      </c>
      <c r="T165" s="12">
        <v>388</v>
      </c>
    </row>
    <row r="166" spans="1:20" ht="13.5" x14ac:dyDescent="0.15">
      <c r="A166" s="9">
        <v>19000</v>
      </c>
      <c r="B166" s="10" t="s">
        <v>358</v>
      </c>
      <c r="C166" s="11">
        <v>159</v>
      </c>
      <c r="D166" s="11">
        <v>239</v>
      </c>
      <c r="E166" s="11">
        <v>99</v>
      </c>
      <c r="F166" s="12">
        <v>140</v>
      </c>
      <c r="G166" s="66"/>
      <c r="H166" s="9">
        <v>1802</v>
      </c>
      <c r="I166" s="10" t="s">
        <v>359</v>
      </c>
      <c r="J166" s="11">
        <v>471</v>
      </c>
      <c r="K166" s="11">
        <v>1067</v>
      </c>
      <c r="L166" s="11">
        <v>529</v>
      </c>
      <c r="M166" s="12">
        <v>538</v>
      </c>
      <c r="N166" s="66"/>
      <c r="O166" s="9">
        <v>40302</v>
      </c>
      <c r="P166" s="10" t="s">
        <v>360</v>
      </c>
      <c r="Q166" s="11">
        <v>383</v>
      </c>
      <c r="R166" s="11">
        <v>975</v>
      </c>
      <c r="S166" s="11">
        <v>485</v>
      </c>
      <c r="T166" s="12">
        <v>490</v>
      </c>
    </row>
    <row r="167" spans="1:20" ht="13.5" x14ac:dyDescent="0.15">
      <c r="A167" s="9">
        <v>19100</v>
      </c>
      <c r="B167" s="10" t="s">
        <v>361</v>
      </c>
      <c r="C167" s="11">
        <v>33</v>
      </c>
      <c r="D167" s="11">
        <v>84</v>
      </c>
      <c r="E167" s="11">
        <v>37</v>
      </c>
      <c r="F167" s="12">
        <v>47</v>
      </c>
      <c r="G167" s="66"/>
      <c r="H167" s="9">
        <v>1803</v>
      </c>
      <c r="I167" s="10" t="s">
        <v>362</v>
      </c>
      <c r="J167" s="11">
        <v>373</v>
      </c>
      <c r="K167" s="11">
        <v>822</v>
      </c>
      <c r="L167" s="11">
        <v>400</v>
      </c>
      <c r="M167" s="12">
        <v>422</v>
      </c>
      <c r="N167" s="66"/>
      <c r="O167" s="9">
        <v>40303</v>
      </c>
      <c r="P167" s="10" t="s">
        <v>363</v>
      </c>
      <c r="Q167" s="11">
        <v>285</v>
      </c>
      <c r="R167" s="11">
        <v>758</v>
      </c>
      <c r="S167" s="11">
        <v>384</v>
      </c>
      <c r="T167" s="12">
        <v>374</v>
      </c>
    </row>
    <row r="168" spans="1:20" ht="13.5" x14ac:dyDescent="0.15">
      <c r="A168" s="9">
        <v>19200</v>
      </c>
      <c r="B168" s="10" t="s">
        <v>364</v>
      </c>
      <c r="C168" s="11">
        <v>76</v>
      </c>
      <c r="D168" s="11">
        <v>169</v>
      </c>
      <c r="E168" s="11">
        <v>71</v>
      </c>
      <c r="F168" s="12">
        <v>98</v>
      </c>
      <c r="G168" s="66"/>
      <c r="H168" s="9">
        <v>1804</v>
      </c>
      <c r="I168" s="10" t="s">
        <v>365</v>
      </c>
      <c r="J168" s="11">
        <v>285</v>
      </c>
      <c r="K168" s="11">
        <v>646</v>
      </c>
      <c r="L168" s="11">
        <v>330</v>
      </c>
      <c r="M168" s="12">
        <v>316</v>
      </c>
      <c r="N168" s="66"/>
      <c r="O168" s="9">
        <v>40304</v>
      </c>
      <c r="P168" s="10" t="s">
        <v>366</v>
      </c>
      <c r="Q168" s="11">
        <v>283</v>
      </c>
      <c r="R168" s="11">
        <v>908</v>
      </c>
      <c r="S168" s="11">
        <v>453</v>
      </c>
      <c r="T168" s="12">
        <v>455</v>
      </c>
    </row>
    <row r="169" spans="1:20" ht="13.5" x14ac:dyDescent="0.15">
      <c r="A169" s="9">
        <v>19300</v>
      </c>
      <c r="B169" s="10" t="s">
        <v>367</v>
      </c>
      <c r="C169" s="11">
        <v>109</v>
      </c>
      <c r="D169" s="11">
        <v>258</v>
      </c>
      <c r="E169" s="11">
        <v>133</v>
      </c>
      <c r="F169" s="12">
        <v>125</v>
      </c>
      <c r="G169" s="66"/>
      <c r="H169" s="9">
        <v>1851</v>
      </c>
      <c r="I169" s="10" t="s">
        <v>368</v>
      </c>
      <c r="J169" s="11">
        <v>209</v>
      </c>
      <c r="K169" s="11">
        <v>514</v>
      </c>
      <c r="L169" s="11">
        <v>262</v>
      </c>
      <c r="M169" s="12">
        <v>252</v>
      </c>
      <c r="N169" s="66"/>
      <c r="O169" s="9">
        <v>40305</v>
      </c>
      <c r="P169" s="10" t="s">
        <v>369</v>
      </c>
      <c r="Q169" s="11">
        <v>806</v>
      </c>
      <c r="R169" s="11">
        <v>2089</v>
      </c>
      <c r="S169" s="11">
        <v>1016</v>
      </c>
      <c r="T169" s="12">
        <v>1073</v>
      </c>
    </row>
    <row r="170" spans="1:20" ht="13.5" x14ac:dyDescent="0.15">
      <c r="A170" s="9">
        <v>19400</v>
      </c>
      <c r="B170" s="10" t="s">
        <v>370</v>
      </c>
      <c r="C170" s="11">
        <v>56</v>
      </c>
      <c r="D170" s="11">
        <v>109</v>
      </c>
      <c r="E170" s="11">
        <v>54</v>
      </c>
      <c r="F170" s="12">
        <v>55</v>
      </c>
      <c r="G170" s="66"/>
      <c r="H170" s="9">
        <v>1852</v>
      </c>
      <c r="I170" s="10" t="s">
        <v>371</v>
      </c>
      <c r="J170" s="11">
        <v>305</v>
      </c>
      <c r="K170" s="11">
        <v>797</v>
      </c>
      <c r="L170" s="11">
        <v>407</v>
      </c>
      <c r="M170" s="12">
        <v>390</v>
      </c>
      <c r="N170" s="66"/>
      <c r="O170" s="9">
        <v>40306</v>
      </c>
      <c r="P170" s="10" t="s">
        <v>372</v>
      </c>
      <c r="Q170" s="11">
        <v>953</v>
      </c>
      <c r="R170" s="11">
        <v>2308</v>
      </c>
      <c r="S170" s="11">
        <v>1136</v>
      </c>
      <c r="T170" s="12">
        <v>1172</v>
      </c>
    </row>
    <row r="171" spans="1:20" ht="13.5" x14ac:dyDescent="0.15">
      <c r="A171" s="9">
        <v>19500</v>
      </c>
      <c r="B171" s="10" t="s">
        <v>373</v>
      </c>
      <c r="C171" s="11">
        <v>54</v>
      </c>
      <c r="D171" s="11">
        <v>132</v>
      </c>
      <c r="E171" s="11">
        <v>72</v>
      </c>
      <c r="F171" s="12">
        <v>60</v>
      </c>
      <c r="G171" s="66"/>
      <c r="H171" s="9">
        <v>1853</v>
      </c>
      <c r="I171" s="10" t="s">
        <v>374</v>
      </c>
      <c r="J171" s="11">
        <v>391</v>
      </c>
      <c r="K171" s="11">
        <v>979</v>
      </c>
      <c r="L171" s="11">
        <v>494</v>
      </c>
      <c r="M171" s="12">
        <v>485</v>
      </c>
      <c r="N171" s="66"/>
      <c r="O171" s="9"/>
      <c r="P171" s="10"/>
      <c r="Q171" s="11" t="s">
        <v>446</v>
      </c>
      <c r="R171" s="11" t="s">
        <v>446</v>
      </c>
      <c r="S171" s="11" t="s">
        <v>446</v>
      </c>
      <c r="T171" s="12" t="s">
        <v>446</v>
      </c>
    </row>
    <row r="172" spans="1:20" ht="13.5" x14ac:dyDescent="0.15">
      <c r="A172" s="9">
        <v>19600</v>
      </c>
      <c r="B172" s="10" t="s">
        <v>375</v>
      </c>
      <c r="C172" s="11">
        <v>140</v>
      </c>
      <c r="D172" s="11">
        <v>292</v>
      </c>
      <c r="E172" s="11">
        <v>142</v>
      </c>
      <c r="F172" s="12">
        <v>150</v>
      </c>
      <c r="G172" s="66"/>
      <c r="H172" s="9">
        <v>1854</v>
      </c>
      <c r="I172" s="10" t="s">
        <v>376</v>
      </c>
      <c r="J172" s="11">
        <v>256</v>
      </c>
      <c r="K172" s="11">
        <v>646</v>
      </c>
      <c r="L172" s="11">
        <v>320</v>
      </c>
      <c r="M172" s="12">
        <v>326</v>
      </c>
      <c r="N172" s="66"/>
      <c r="O172" s="9"/>
      <c r="P172" s="10"/>
      <c r="Q172" s="11" t="s">
        <v>446</v>
      </c>
      <c r="R172" s="11" t="s">
        <v>446</v>
      </c>
      <c r="S172" s="11" t="s">
        <v>446</v>
      </c>
      <c r="T172" s="12" t="s">
        <v>446</v>
      </c>
    </row>
    <row r="173" spans="1:20" ht="13.5" x14ac:dyDescent="0.15">
      <c r="A173" s="9">
        <v>19700</v>
      </c>
      <c r="B173" s="10" t="s">
        <v>377</v>
      </c>
      <c r="C173" s="11">
        <v>69</v>
      </c>
      <c r="D173" s="11">
        <v>145</v>
      </c>
      <c r="E173" s="11">
        <v>83</v>
      </c>
      <c r="F173" s="12">
        <v>62</v>
      </c>
      <c r="G173" s="66"/>
      <c r="H173" s="9">
        <v>1855</v>
      </c>
      <c r="I173" s="10" t="s">
        <v>378</v>
      </c>
      <c r="J173" s="11">
        <v>186</v>
      </c>
      <c r="K173" s="11">
        <v>532</v>
      </c>
      <c r="L173" s="11">
        <v>266</v>
      </c>
      <c r="M173" s="12">
        <v>266</v>
      </c>
      <c r="N173" s="66"/>
      <c r="O173" s="9"/>
      <c r="P173" s="10"/>
      <c r="Q173" s="11" t="s">
        <v>446</v>
      </c>
      <c r="R173" s="11" t="s">
        <v>446</v>
      </c>
      <c r="S173" s="11" t="s">
        <v>446</v>
      </c>
      <c r="T173" s="12" t="s">
        <v>446</v>
      </c>
    </row>
    <row r="174" spans="1:20" ht="13.5" x14ac:dyDescent="0.15">
      <c r="A174" s="9">
        <v>19800</v>
      </c>
      <c r="B174" s="10" t="s">
        <v>379</v>
      </c>
      <c r="C174" s="11">
        <v>57</v>
      </c>
      <c r="D174" s="11">
        <v>128</v>
      </c>
      <c r="E174" s="11">
        <v>66</v>
      </c>
      <c r="F174" s="12">
        <v>62</v>
      </c>
      <c r="G174" s="66"/>
      <c r="H174" s="9"/>
      <c r="I174" s="10"/>
      <c r="J174" s="11" t="s">
        <v>446</v>
      </c>
      <c r="K174" s="11" t="s">
        <v>446</v>
      </c>
      <c r="L174" s="11" t="s">
        <v>446</v>
      </c>
      <c r="M174" s="12" t="s">
        <v>446</v>
      </c>
      <c r="N174" s="66"/>
      <c r="O174" s="9"/>
      <c r="P174" s="10"/>
      <c r="Q174" s="11" t="s">
        <v>446</v>
      </c>
      <c r="R174" s="11" t="s">
        <v>446</v>
      </c>
      <c r="S174" s="11" t="s">
        <v>446</v>
      </c>
      <c r="T174" s="12" t="s">
        <v>446</v>
      </c>
    </row>
    <row r="175" spans="1:20" ht="13.5" x14ac:dyDescent="0.15">
      <c r="A175" s="9">
        <v>19900</v>
      </c>
      <c r="B175" s="10" t="s">
        <v>380</v>
      </c>
      <c r="C175" s="11">
        <v>34</v>
      </c>
      <c r="D175" s="11">
        <v>78</v>
      </c>
      <c r="E175" s="11">
        <v>40</v>
      </c>
      <c r="F175" s="12">
        <v>38</v>
      </c>
      <c r="G175" s="66"/>
      <c r="H175" s="9"/>
      <c r="I175" s="10"/>
      <c r="J175" s="11" t="s">
        <v>446</v>
      </c>
      <c r="K175" s="11" t="s">
        <v>446</v>
      </c>
      <c r="L175" s="11" t="s">
        <v>446</v>
      </c>
      <c r="M175" s="12" t="s">
        <v>446</v>
      </c>
      <c r="N175" s="66"/>
      <c r="O175" s="9"/>
      <c r="P175" s="10"/>
      <c r="Q175" s="11" t="s">
        <v>446</v>
      </c>
      <c r="R175" s="11" t="s">
        <v>446</v>
      </c>
      <c r="S175" s="11" t="s">
        <v>446</v>
      </c>
      <c r="T175" s="12" t="s">
        <v>446</v>
      </c>
    </row>
    <row r="176" spans="1:20" ht="13.5" x14ac:dyDescent="0.15">
      <c r="A176" s="9">
        <v>20000</v>
      </c>
      <c r="B176" s="10" t="s">
        <v>381</v>
      </c>
      <c r="C176" s="11">
        <v>50</v>
      </c>
      <c r="D176" s="11">
        <v>121</v>
      </c>
      <c r="E176" s="11">
        <v>60</v>
      </c>
      <c r="F176" s="12">
        <v>61</v>
      </c>
      <c r="G176" s="66"/>
      <c r="H176" s="9"/>
      <c r="I176" s="10"/>
      <c r="J176" s="11" t="s">
        <v>446</v>
      </c>
      <c r="K176" s="11" t="s">
        <v>446</v>
      </c>
      <c r="L176" s="11" t="s">
        <v>446</v>
      </c>
      <c r="M176" s="12" t="s">
        <v>446</v>
      </c>
      <c r="N176" s="66"/>
      <c r="O176" s="9"/>
      <c r="P176" s="10"/>
      <c r="Q176" s="11" t="s">
        <v>446</v>
      </c>
      <c r="R176" s="11" t="s">
        <v>446</v>
      </c>
      <c r="S176" s="11" t="s">
        <v>446</v>
      </c>
      <c r="T176" s="12" t="s">
        <v>446</v>
      </c>
    </row>
    <row r="177" spans="1:20" ht="13.5" x14ac:dyDescent="0.15">
      <c r="A177" s="9">
        <v>20100</v>
      </c>
      <c r="B177" s="10" t="s">
        <v>382</v>
      </c>
      <c r="C177" s="11">
        <v>84</v>
      </c>
      <c r="D177" s="11">
        <v>192</v>
      </c>
      <c r="E177" s="11">
        <v>95</v>
      </c>
      <c r="F177" s="12">
        <v>97</v>
      </c>
      <c r="G177" s="66"/>
      <c r="H177" s="9"/>
      <c r="I177" s="10"/>
      <c r="J177" s="11" t="s">
        <v>446</v>
      </c>
      <c r="K177" s="11" t="s">
        <v>446</v>
      </c>
      <c r="L177" s="11" t="s">
        <v>446</v>
      </c>
      <c r="M177" s="12" t="s">
        <v>446</v>
      </c>
      <c r="N177" s="66"/>
      <c r="O177" s="9"/>
      <c r="P177" s="10"/>
      <c r="Q177" s="11" t="s">
        <v>446</v>
      </c>
      <c r="R177" s="11" t="s">
        <v>446</v>
      </c>
      <c r="S177" s="11" t="s">
        <v>446</v>
      </c>
      <c r="T177" s="12" t="s">
        <v>446</v>
      </c>
    </row>
    <row r="178" spans="1:20" ht="13.5" x14ac:dyDescent="0.15">
      <c r="A178" s="9">
        <v>20200</v>
      </c>
      <c r="B178" s="10" t="s">
        <v>383</v>
      </c>
      <c r="C178" s="11">
        <v>27</v>
      </c>
      <c r="D178" s="11">
        <v>66</v>
      </c>
      <c r="E178" s="11">
        <v>35</v>
      </c>
      <c r="F178" s="12">
        <v>31</v>
      </c>
      <c r="G178" s="66"/>
      <c r="H178" s="9"/>
      <c r="I178" s="10"/>
      <c r="J178" s="11" t="s">
        <v>446</v>
      </c>
      <c r="K178" s="11" t="s">
        <v>446</v>
      </c>
      <c r="L178" s="11" t="s">
        <v>446</v>
      </c>
      <c r="M178" s="12" t="s">
        <v>446</v>
      </c>
      <c r="N178" s="66"/>
      <c r="O178" s="9"/>
      <c r="P178" s="10"/>
      <c r="Q178" s="11" t="s">
        <v>446</v>
      </c>
      <c r="R178" s="11" t="s">
        <v>446</v>
      </c>
      <c r="S178" s="11" t="s">
        <v>446</v>
      </c>
      <c r="T178" s="12" t="s">
        <v>446</v>
      </c>
    </row>
    <row r="179" spans="1:20" ht="13.5" x14ac:dyDescent="0.15">
      <c r="A179" s="9">
        <v>20300</v>
      </c>
      <c r="B179" s="10" t="s">
        <v>384</v>
      </c>
      <c r="C179" s="11">
        <v>21</v>
      </c>
      <c r="D179" s="11">
        <v>43</v>
      </c>
      <c r="E179" s="11">
        <v>17</v>
      </c>
      <c r="F179" s="12">
        <v>26</v>
      </c>
      <c r="G179" s="66"/>
      <c r="H179" s="9"/>
      <c r="I179" s="10"/>
      <c r="J179" s="11" t="s">
        <v>446</v>
      </c>
      <c r="K179" s="11" t="s">
        <v>446</v>
      </c>
      <c r="L179" s="11" t="s">
        <v>446</v>
      </c>
      <c r="M179" s="12" t="s">
        <v>446</v>
      </c>
      <c r="N179" s="66"/>
      <c r="O179" s="9"/>
      <c r="P179" s="10"/>
      <c r="Q179" s="11" t="s">
        <v>446</v>
      </c>
      <c r="R179" s="11" t="s">
        <v>446</v>
      </c>
      <c r="S179" s="11" t="s">
        <v>446</v>
      </c>
      <c r="T179" s="12" t="s">
        <v>446</v>
      </c>
    </row>
    <row r="180" spans="1:20" ht="13.5" x14ac:dyDescent="0.15">
      <c r="A180" s="9">
        <v>20400</v>
      </c>
      <c r="B180" s="10" t="s">
        <v>385</v>
      </c>
      <c r="C180" s="11">
        <v>19</v>
      </c>
      <c r="D180" s="11">
        <v>42</v>
      </c>
      <c r="E180" s="11">
        <v>18</v>
      </c>
      <c r="F180" s="12">
        <v>24</v>
      </c>
      <c r="G180" s="66"/>
      <c r="H180" s="9"/>
      <c r="I180" s="10"/>
      <c r="J180" s="11" t="s">
        <v>446</v>
      </c>
      <c r="K180" s="11" t="s">
        <v>446</v>
      </c>
      <c r="L180" s="11" t="s">
        <v>446</v>
      </c>
      <c r="M180" s="12" t="s">
        <v>446</v>
      </c>
      <c r="N180" s="66"/>
      <c r="O180" s="9"/>
      <c r="P180" s="10"/>
      <c r="Q180" s="11" t="s">
        <v>446</v>
      </c>
      <c r="R180" s="11" t="s">
        <v>446</v>
      </c>
      <c r="S180" s="11" t="s">
        <v>446</v>
      </c>
      <c r="T180" s="12" t="s">
        <v>446</v>
      </c>
    </row>
    <row r="181" spans="1:20" ht="13.5" x14ac:dyDescent="0.15">
      <c r="A181" s="9">
        <v>20500</v>
      </c>
      <c r="B181" s="10" t="s">
        <v>386</v>
      </c>
      <c r="C181" s="11">
        <v>44</v>
      </c>
      <c r="D181" s="11">
        <v>100</v>
      </c>
      <c r="E181" s="11">
        <v>50</v>
      </c>
      <c r="F181" s="12">
        <v>50</v>
      </c>
      <c r="G181" s="66"/>
      <c r="H181" s="9"/>
      <c r="I181" s="10"/>
      <c r="J181" s="11" t="s">
        <v>446</v>
      </c>
      <c r="K181" s="11" t="s">
        <v>446</v>
      </c>
      <c r="L181" s="11" t="s">
        <v>446</v>
      </c>
      <c r="M181" s="12" t="s">
        <v>446</v>
      </c>
      <c r="N181" s="66"/>
      <c r="O181" s="9"/>
      <c r="P181" s="10"/>
      <c r="Q181" s="11" t="s">
        <v>446</v>
      </c>
      <c r="R181" s="11" t="s">
        <v>446</v>
      </c>
      <c r="S181" s="11" t="s">
        <v>446</v>
      </c>
      <c r="T181" s="12" t="s">
        <v>446</v>
      </c>
    </row>
    <row r="182" spans="1:20" ht="13.5" x14ac:dyDescent="0.15">
      <c r="A182" s="9">
        <v>20600</v>
      </c>
      <c r="B182" s="10" t="s">
        <v>452</v>
      </c>
      <c r="C182" s="11">
        <v>1</v>
      </c>
      <c r="D182" s="11">
        <v>1</v>
      </c>
      <c r="E182" s="11">
        <v>1</v>
      </c>
      <c r="F182" s="12">
        <v>0</v>
      </c>
      <c r="G182" s="66"/>
      <c r="H182" s="9"/>
      <c r="I182" s="10"/>
      <c r="J182" s="11" t="s">
        <v>446</v>
      </c>
      <c r="K182" s="11" t="s">
        <v>446</v>
      </c>
      <c r="L182" s="11" t="s">
        <v>446</v>
      </c>
      <c r="M182" s="12" t="s">
        <v>446</v>
      </c>
      <c r="N182" s="66"/>
      <c r="O182" s="9"/>
      <c r="P182" s="10"/>
      <c r="Q182" s="11" t="s">
        <v>446</v>
      </c>
      <c r="R182" s="11" t="s">
        <v>446</v>
      </c>
      <c r="S182" s="11" t="s">
        <v>446</v>
      </c>
      <c r="T182" s="12" t="s">
        <v>446</v>
      </c>
    </row>
    <row r="183" spans="1:20" ht="13.5" x14ac:dyDescent="0.15">
      <c r="A183" s="9"/>
      <c r="B183" s="10"/>
      <c r="C183" s="11" t="s">
        <v>446</v>
      </c>
      <c r="D183" s="11" t="s">
        <v>446</v>
      </c>
      <c r="E183" s="11" t="s">
        <v>446</v>
      </c>
      <c r="F183" s="12" t="s">
        <v>446</v>
      </c>
      <c r="G183" s="66"/>
      <c r="H183" s="9"/>
      <c r="I183" s="10"/>
      <c r="J183" s="11" t="s">
        <v>446</v>
      </c>
      <c r="K183" s="11" t="s">
        <v>446</v>
      </c>
      <c r="L183" s="11" t="s">
        <v>446</v>
      </c>
      <c r="M183" s="12" t="s">
        <v>446</v>
      </c>
      <c r="N183" s="66"/>
      <c r="O183" s="9"/>
      <c r="P183" s="10"/>
      <c r="Q183" s="11" t="s">
        <v>446</v>
      </c>
      <c r="R183" s="11" t="s">
        <v>446</v>
      </c>
      <c r="S183" s="11" t="s">
        <v>446</v>
      </c>
      <c r="T183" s="12" t="s">
        <v>446</v>
      </c>
    </row>
    <row r="184" spans="1:20" ht="13.5" x14ac:dyDescent="0.15">
      <c r="A184" s="9"/>
      <c r="B184" s="10"/>
      <c r="C184" s="11" t="s">
        <v>446</v>
      </c>
      <c r="D184" s="11" t="s">
        <v>446</v>
      </c>
      <c r="E184" s="11" t="s">
        <v>446</v>
      </c>
      <c r="F184" s="12" t="s">
        <v>446</v>
      </c>
      <c r="G184" s="66"/>
      <c r="H184" s="9"/>
      <c r="I184" s="10"/>
      <c r="J184" s="11" t="s">
        <v>446</v>
      </c>
      <c r="K184" s="11" t="s">
        <v>446</v>
      </c>
      <c r="L184" s="11" t="s">
        <v>446</v>
      </c>
      <c r="M184" s="12" t="s">
        <v>446</v>
      </c>
      <c r="N184" s="66"/>
      <c r="O184" s="9"/>
      <c r="P184" s="10"/>
      <c r="Q184" s="11" t="s">
        <v>446</v>
      </c>
      <c r="R184" s="11" t="s">
        <v>446</v>
      </c>
      <c r="S184" s="11" t="s">
        <v>446</v>
      </c>
      <c r="T184" s="12" t="s">
        <v>446</v>
      </c>
    </row>
    <row r="185" spans="1:20" ht="13.5" x14ac:dyDescent="0.15">
      <c r="A185" s="9"/>
      <c r="B185" s="10"/>
      <c r="C185" s="11" t="s">
        <v>446</v>
      </c>
      <c r="D185" s="11" t="s">
        <v>446</v>
      </c>
      <c r="E185" s="11" t="s">
        <v>446</v>
      </c>
      <c r="F185" s="12" t="s">
        <v>446</v>
      </c>
      <c r="G185" s="66"/>
      <c r="H185" s="9"/>
      <c r="I185" s="10"/>
      <c r="J185" s="11" t="s">
        <v>446</v>
      </c>
      <c r="K185" s="11" t="s">
        <v>446</v>
      </c>
      <c r="L185" s="11" t="s">
        <v>446</v>
      </c>
      <c r="M185" s="12" t="s">
        <v>446</v>
      </c>
      <c r="N185" s="66"/>
      <c r="O185" s="9"/>
      <c r="P185" s="10"/>
      <c r="Q185" s="11" t="s">
        <v>446</v>
      </c>
      <c r="R185" s="11" t="s">
        <v>446</v>
      </c>
      <c r="S185" s="11" t="s">
        <v>446</v>
      </c>
      <c r="T185" s="12" t="s">
        <v>446</v>
      </c>
    </row>
    <row r="186" spans="1:20" ht="13.5" x14ac:dyDescent="0.15">
      <c r="A186" s="9"/>
      <c r="B186" s="10"/>
      <c r="C186" s="11" t="s">
        <v>446</v>
      </c>
      <c r="D186" s="11" t="s">
        <v>446</v>
      </c>
      <c r="E186" s="11" t="s">
        <v>446</v>
      </c>
      <c r="F186" s="12" t="s">
        <v>446</v>
      </c>
      <c r="G186" s="66"/>
      <c r="H186" s="9"/>
      <c r="I186" s="10"/>
      <c r="J186" s="11" t="s">
        <v>446</v>
      </c>
      <c r="K186" s="11" t="s">
        <v>446</v>
      </c>
      <c r="L186" s="11" t="s">
        <v>446</v>
      </c>
      <c r="M186" s="12" t="s">
        <v>446</v>
      </c>
      <c r="N186" s="66"/>
      <c r="O186" s="9"/>
      <c r="P186" s="10"/>
      <c r="Q186" s="11" t="s">
        <v>446</v>
      </c>
      <c r="R186" s="11" t="s">
        <v>446</v>
      </c>
      <c r="S186" s="11" t="s">
        <v>446</v>
      </c>
      <c r="T186" s="12" t="s">
        <v>446</v>
      </c>
    </row>
    <row r="187" spans="1:20" ht="13.5" x14ac:dyDescent="0.15">
      <c r="A187" s="9"/>
      <c r="B187" s="10"/>
      <c r="C187" s="11" t="s">
        <v>446</v>
      </c>
      <c r="D187" s="11" t="s">
        <v>446</v>
      </c>
      <c r="E187" s="11" t="s">
        <v>446</v>
      </c>
      <c r="F187" s="12" t="s">
        <v>446</v>
      </c>
      <c r="G187" s="66"/>
      <c r="H187" s="9"/>
      <c r="I187" s="10"/>
      <c r="J187" s="11" t="s">
        <v>446</v>
      </c>
      <c r="K187" s="11" t="s">
        <v>446</v>
      </c>
      <c r="L187" s="11" t="s">
        <v>446</v>
      </c>
      <c r="M187" s="12" t="s">
        <v>446</v>
      </c>
      <c r="N187" s="66"/>
      <c r="O187" s="9"/>
      <c r="P187" s="10"/>
      <c r="Q187" s="11" t="s">
        <v>446</v>
      </c>
      <c r="R187" s="11" t="s">
        <v>446</v>
      </c>
      <c r="S187" s="11" t="s">
        <v>446</v>
      </c>
      <c r="T187" s="12" t="s">
        <v>446</v>
      </c>
    </row>
    <row r="188" spans="1:20" ht="13.5" x14ac:dyDescent="0.15">
      <c r="A188" s="9"/>
      <c r="B188" s="10"/>
      <c r="C188" s="11" t="s">
        <v>446</v>
      </c>
      <c r="D188" s="11" t="s">
        <v>446</v>
      </c>
      <c r="E188" s="11" t="s">
        <v>446</v>
      </c>
      <c r="F188" s="12" t="s">
        <v>446</v>
      </c>
      <c r="G188" s="66"/>
      <c r="H188" s="9"/>
      <c r="I188" s="29"/>
      <c r="J188" s="11" t="s">
        <v>446</v>
      </c>
      <c r="K188" s="11" t="s">
        <v>446</v>
      </c>
      <c r="L188" s="11" t="s">
        <v>446</v>
      </c>
      <c r="M188" s="12" t="s">
        <v>446</v>
      </c>
      <c r="N188" s="66"/>
      <c r="O188" s="9"/>
      <c r="P188" s="10"/>
      <c r="Q188" s="11" t="s">
        <v>446</v>
      </c>
      <c r="R188" s="11" t="s">
        <v>446</v>
      </c>
      <c r="S188" s="11" t="s">
        <v>446</v>
      </c>
      <c r="T188" s="12" t="s">
        <v>446</v>
      </c>
    </row>
    <row r="189" spans="1:20" ht="13.5" x14ac:dyDescent="0.15">
      <c r="A189" s="9"/>
      <c r="B189" s="10"/>
      <c r="C189" s="11" t="s">
        <v>446</v>
      </c>
      <c r="D189" s="11" t="s">
        <v>446</v>
      </c>
      <c r="E189" s="11" t="s">
        <v>446</v>
      </c>
      <c r="F189" s="12" t="s">
        <v>446</v>
      </c>
      <c r="G189" s="66"/>
      <c r="H189" s="9"/>
      <c r="I189" s="29"/>
      <c r="J189" s="11" t="s">
        <v>446</v>
      </c>
      <c r="K189" s="11" t="s">
        <v>446</v>
      </c>
      <c r="L189" s="11" t="s">
        <v>446</v>
      </c>
      <c r="M189" s="12" t="s">
        <v>446</v>
      </c>
      <c r="N189" s="66"/>
      <c r="O189" s="9"/>
      <c r="P189" s="10"/>
      <c r="Q189" s="11" t="s">
        <v>446</v>
      </c>
      <c r="R189" s="11" t="s">
        <v>446</v>
      </c>
      <c r="S189" s="11" t="s">
        <v>446</v>
      </c>
      <c r="T189" s="12" t="s">
        <v>446</v>
      </c>
    </row>
    <row r="190" spans="1:20" ht="13.5" x14ac:dyDescent="0.15">
      <c r="A190" s="9"/>
      <c r="B190" s="10"/>
      <c r="C190" s="11" t="s">
        <v>446</v>
      </c>
      <c r="D190" s="11" t="s">
        <v>446</v>
      </c>
      <c r="E190" s="11" t="s">
        <v>446</v>
      </c>
      <c r="F190" s="12" t="s">
        <v>446</v>
      </c>
      <c r="G190" s="66"/>
      <c r="H190" s="9"/>
      <c r="I190" s="29"/>
      <c r="J190" s="11" t="s">
        <v>446</v>
      </c>
      <c r="K190" s="11" t="s">
        <v>446</v>
      </c>
      <c r="L190" s="11" t="s">
        <v>446</v>
      </c>
      <c r="M190" s="12" t="s">
        <v>446</v>
      </c>
      <c r="N190" s="66"/>
      <c r="O190" s="9"/>
      <c r="P190" s="10"/>
      <c r="Q190" s="11" t="s">
        <v>446</v>
      </c>
      <c r="R190" s="11" t="s">
        <v>446</v>
      </c>
      <c r="S190" s="11" t="s">
        <v>446</v>
      </c>
      <c r="T190" s="12" t="s">
        <v>446</v>
      </c>
    </row>
    <row r="191" spans="1:20" ht="13.5" x14ac:dyDescent="0.15">
      <c r="A191" s="9"/>
      <c r="B191" s="10"/>
      <c r="C191" s="11" t="s">
        <v>446</v>
      </c>
      <c r="D191" s="11" t="s">
        <v>446</v>
      </c>
      <c r="E191" s="11" t="s">
        <v>446</v>
      </c>
      <c r="F191" s="12" t="s">
        <v>446</v>
      </c>
      <c r="G191" s="66"/>
      <c r="H191" s="9"/>
      <c r="I191" s="29"/>
      <c r="J191" s="11" t="s">
        <v>446</v>
      </c>
      <c r="K191" s="11" t="s">
        <v>446</v>
      </c>
      <c r="L191" s="11" t="s">
        <v>446</v>
      </c>
      <c r="M191" s="12" t="s">
        <v>446</v>
      </c>
      <c r="N191" s="66"/>
      <c r="O191" s="9"/>
      <c r="P191" s="10"/>
      <c r="Q191" s="11" t="s">
        <v>446</v>
      </c>
      <c r="R191" s="11" t="s">
        <v>446</v>
      </c>
      <c r="S191" s="11" t="s">
        <v>446</v>
      </c>
      <c r="T191" s="12" t="s">
        <v>446</v>
      </c>
    </row>
    <row r="192" spans="1:20" ht="13.5" x14ac:dyDescent="0.15">
      <c r="A192" s="9"/>
      <c r="B192" s="10"/>
      <c r="C192" s="11" t="s">
        <v>446</v>
      </c>
      <c r="D192" s="11" t="s">
        <v>446</v>
      </c>
      <c r="E192" s="11" t="s">
        <v>446</v>
      </c>
      <c r="F192" s="12" t="s">
        <v>446</v>
      </c>
      <c r="G192" s="66"/>
      <c r="H192" s="9"/>
      <c r="I192" s="10"/>
      <c r="J192" s="11" t="s">
        <v>446</v>
      </c>
      <c r="K192" s="11" t="s">
        <v>446</v>
      </c>
      <c r="L192" s="11" t="s">
        <v>446</v>
      </c>
      <c r="M192" s="12" t="s">
        <v>446</v>
      </c>
      <c r="N192" s="66"/>
      <c r="O192" s="9"/>
      <c r="P192" s="10"/>
      <c r="Q192" s="11" t="s">
        <v>446</v>
      </c>
      <c r="R192" s="11" t="s">
        <v>446</v>
      </c>
      <c r="S192" s="11" t="s">
        <v>446</v>
      </c>
      <c r="T192" s="12" t="s">
        <v>446</v>
      </c>
    </row>
    <row r="193" spans="1:20" ht="13.5" x14ac:dyDescent="0.15">
      <c r="A193" s="9"/>
      <c r="B193" s="10"/>
      <c r="C193" s="11" t="s">
        <v>446</v>
      </c>
      <c r="D193" s="11" t="s">
        <v>446</v>
      </c>
      <c r="E193" s="11" t="s">
        <v>446</v>
      </c>
      <c r="F193" s="12" t="s">
        <v>446</v>
      </c>
      <c r="G193" s="66"/>
      <c r="H193" s="9"/>
      <c r="I193" s="10"/>
      <c r="J193" s="11" t="s">
        <v>446</v>
      </c>
      <c r="K193" s="11" t="s">
        <v>446</v>
      </c>
      <c r="L193" s="11" t="s">
        <v>446</v>
      </c>
      <c r="M193" s="12" t="s">
        <v>446</v>
      </c>
      <c r="N193" s="66"/>
      <c r="O193" s="9"/>
      <c r="P193" s="10"/>
      <c r="Q193" s="11" t="s">
        <v>446</v>
      </c>
      <c r="R193" s="11" t="s">
        <v>446</v>
      </c>
      <c r="S193" s="11" t="s">
        <v>446</v>
      </c>
      <c r="T193" s="12" t="s">
        <v>446</v>
      </c>
    </row>
    <row r="194" spans="1:20" ht="13.5" x14ac:dyDescent="0.15">
      <c r="A194" s="9"/>
      <c r="B194" s="10"/>
      <c r="C194" s="11" t="s">
        <v>446</v>
      </c>
      <c r="D194" s="11" t="s">
        <v>446</v>
      </c>
      <c r="E194" s="11" t="s">
        <v>446</v>
      </c>
      <c r="F194" s="12" t="s">
        <v>446</v>
      </c>
      <c r="G194" s="66"/>
      <c r="H194" s="9"/>
      <c r="I194" s="10"/>
      <c r="J194" s="11" t="s">
        <v>446</v>
      </c>
      <c r="K194" s="11" t="s">
        <v>446</v>
      </c>
      <c r="L194" s="11" t="s">
        <v>446</v>
      </c>
      <c r="M194" s="12" t="s">
        <v>446</v>
      </c>
      <c r="N194" s="66"/>
      <c r="O194" s="9"/>
      <c r="P194" s="10"/>
      <c r="Q194" s="11" t="s">
        <v>446</v>
      </c>
      <c r="R194" s="11" t="s">
        <v>446</v>
      </c>
      <c r="S194" s="11" t="s">
        <v>446</v>
      </c>
      <c r="T194" s="12" t="s">
        <v>446</v>
      </c>
    </row>
    <row r="195" spans="1:20" ht="13.5" x14ac:dyDescent="0.15">
      <c r="A195" s="15"/>
      <c r="B195" s="16"/>
      <c r="C195" s="11" t="s">
        <v>446</v>
      </c>
      <c r="D195" s="11" t="s">
        <v>446</v>
      </c>
      <c r="E195" s="11" t="s">
        <v>446</v>
      </c>
      <c r="F195" s="12" t="s">
        <v>446</v>
      </c>
      <c r="G195" s="66"/>
      <c r="H195" s="15"/>
      <c r="I195" s="16"/>
      <c r="J195" s="11" t="s">
        <v>446</v>
      </c>
      <c r="K195" s="11" t="s">
        <v>446</v>
      </c>
      <c r="L195" s="11" t="s">
        <v>446</v>
      </c>
      <c r="M195" s="12" t="s">
        <v>446</v>
      </c>
      <c r="N195" s="66"/>
      <c r="O195" s="15"/>
      <c r="P195" s="16"/>
      <c r="Q195" s="11" t="s">
        <v>446</v>
      </c>
      <c r="R195" s="11" t="s">
        <v>446</v>
      </c>
      <c r="S195" s="11" t="s">
        <v>446</v>
      </c>
      <c r="T195" s="12" t="s">
        <v>446</v>
      </c>
    </row>
    <row r="196" spans="1:20" ht="13.5" customHeight="1" x14ac:dyDescent="0.15">
      <c r="A196" s="23">
        <v>8</v>
      </c>
      <c r="B196" s="24" t="s">
        <v>388</v>
      </c>
      <c r="C196" s="25">
        <v>2408</v>
      </c>
      <c r="D196" s="25">
        <v>5235</v>
      </c>
      <c r="E196" s="25">
        <v>2596</v>
      </c>
      <c r="F196" s="26">
        <v>2639</v>
      </c>
      <c r="G196" s="66"/>
      <c r="H196" s="23">
        <v>9</v>
      </c>
      <c r="I196" s="24" t="s">
        <v>389</v>
      </c>
      <c r="J196" s="25">
        <v>6200</v>
      </c>
      <c r="K196" s="25">
        <v>14473</v>
      </c>
      <c r="L196" s="25">
        <v>7556</v>
      </c>
      <c r="M196" s="26">
        <v>6917</v>
      </c>
      <c r="N196" s="66"/>
      <c r="O196" s="23">
        <v>10</v>
      </c>
      <c r="P196" s="24" t="s">
        <v>390</v>
      </c>
      <c r="Q196" s="25">
        <v>9054</v>
      </c>
      <c r="R196" s="25">
        <v>25795</v>
      </c>
      <c r="S196" s="25">
        <v>12783</v>
      </c>
      <c r="T196" s="26">
        <v>13012</v>
      </c>
    </row>
    <row r="199" spans="1:20" ht="14.25" x14ac:dyDescent="0.15">
      <c r="A199" s="86">
        <v>42948</v>
      </c>
      <c r="B199" s="86"/>
      <c r="C199" s="86"/>
      <c r="D199" s="86"/>
      <c r="E199" s="86"/>
      <c r="F199" s="86"/>
    </row>
    <row r="200" spans="1:20" ht="13.5" x14ac:dyDescent="0.15">
      <c r="A200" s="87" t="s">
        <v>0</v>
      </c>
      <c r="B200" s="87"/>
      <c r="C200" s="51" t="s">
        <v>3</v>
      </c>
      <c r="D200" s="51" t="s">
        <v>4</v>
      </c>
      <c r="E200" s="51" t="s">
        <v>5</v>
      </c>
      <c r="F200" s="52" t="s">
        <v>6</v>
      </c>
    </row>
    <row r="201" spans="1:20" ht="13.5" x14ac:dyDescent="0.15">
      <c r="A201" s="53">
        <v>1</v>
      </c>
      <c r="B201" s="54" t="s">
        <v>431</v>
      </c>
      <c r="C201" s="55">
        <v>14218</v>
      </c>
      <c r="D201" s="55">
        <v>29629</v>
      </c>
      <c r="E201" s="55">
        <v>15528</v>
      </c>
      <c r="F201" s="56">
        <v>14101</v>
      </c>
    </row>
    <row r="202" spans="1:20" ht="13.5" x14ac:dyDescent="0.15">
      <c r="A202" s="57">
        <v>2</v>
      </c>
      <c r="B202" s="58" t="s">
        <v>432</v>
      </c>
      <c r="C202" s="59">
        <v>24859</v>
      </c>
      <c r="D202" s="59">
        <v>52154</v>
      </c>
      <c r="E202" s="59">
        <v>26765</v>
      </c>
      <c r="F202" s="60">
        <v>25389</v>
      </c>
    </row>
    <row r="203" spans="1:20" ht="13.5" x14ac:dyDescent="0.15">
      <c r="A203" s="57">
        <v>3</v>
      </c>
      <c r="B203" s="58" t="s">
        <v>433</v>
      </c>
      <c r="C203" s="59">
        <v>40420</v>
      </c>
      <c r="D203" s="59">
        <v>87493</v>
      </c>
      <c r="E203" s="59">
        <v>45926</v>
      </c>
      <c r="F203" s="60">
        <v>41567</v>
      </c>
    </row>
    <row r="204" spans="1:20" ht="13.5" x14ac:dyDescent="0.15">
      <c r="A204" s="57">
        <v>4</v>
      </c>
      <c r="B204" s="58" t="s">
        <v>434</v>
      </c>
      <c r="C204" s="59">
        <v>6192</v>
      </c>
      <c r="D204" s="59">
        <v>14485</v>
      </c>
      <c r="E204" s="59">
        <v>7294</v>
      </c>
      <c r="F204" s="60">
        <v>7191</v>
      </c>
      <c r="O204" s="1"/>
    </row>
    <row r="205" spans="1:20" ht="13.5" x14ac:dyDescent="0.15">
      <c r="A205" s="57">
        <v>5</v>
      </c>
      <c r="B205" s="58" t="s">
        <v>435</v>
      </c>
      <c r="C205" s="59">
        <v>6165</v>
      </c>
      <c r="D205" s="59">
        <v>13921</v>
      </c>
      <c r="E205" s="59">
        <v>6914</v>
      </c>
      <c r="F205" s="60">
        <v>7007</v>
      </c>
      <c r="O205" s="1"/>
    </row>
    <row r="206" spans="1:20" ht="13.5" x14ac:dyDescent="0.15">
      <c r="A206" s="57">
        <v>6</v>
      </c>
      <c r="B206" s="58" t="s">
        <v>436</v>
      </c>
      <c r="C206" s="59">
        <v>5218</v>
      </c>
      <c r="D206" s="59">
        <v>11998</v>
      </c>
      <c r="E206" s="59">
        <v>6356</v>
      </c>
      <c r="F206" s="60">
        <v>5642</v>
      </c>
      <c r="O206" s="1"/>
    </row>
    <row r="207" spans="1:20" ht="13.5" x14ac:dyDescent="0.15">
      <c r="A207" s="57">
        <v>7</v>
      </c>
      <c r="B207" s="58" t="s">
        <v>437</v>
      </c>
      <c r="C207" s="59">
        <v>10296</v>
      </c>
      <c r="D207" s="59">
        <v>23193</v>
      </c>
      <c r="E207" s="59">
        <v>11648</v>
      </c>
      <c r="F207" s="60">
        <v>11545</v>
      </c>
      <c r="O207" s="1"/>
    </row>
    <row r="208" spans="1:20" ht="13.5" x14ac:dyDescent="0.15">
      <c r="A208" s="57">
        <v>8</v>
      </c>
      <c r="B208" s="58" t="s">
        <v>438</v>
      </c>
      <c r="C208" s="59">
        <v>2408</v>
      </c>
      <c r="D208" s="59">
        <v>5235</v>
      </c>
      <c r="E208" s="59">
        <v>2596</v>
      </c>
      <c r="F208" s="60">
        <v>2639</v>
      </c>
      <c r="O208" s="1"/>
    </row>
    <row r="209" spans="1:15" ht="13.5" x14ac:dyDescent="0.15">
      <c r="A209" s="57">
        <v>9</v>
      </c>
      <c r="B209" s="58" t="s">
        <v>439</v>
      </c>
      <c r="C209" s="59">
        <v>6200</v>
      </c>
      <c r="D209" s="59">
        <v>14473</v>
      </c>
      <c r="E209" s="59">
        <v>7556</v>
      </c>
      <c r="F209" s="60">
        <v>6917</v>
      </c>
      <c r="O209" s="1"/>
    </row>
    <row r="210" spans="1:15" ht="13.5" x14ac:dyDescent="0.15">
      <c r="A210" s="61">
        <v>10</v>
      </c>
      <c r="B210" s="62" t="s">
        <v>440</v>
      </c>
      <c r="C210" s="63">
        <v>9054</v>
      </c>
      <c r="D210" s="63">
        <v>25795</v>
      </c>
      <c r="E210" s="63">
        <v>12783</v>
      </c>
      <c r="F210" s="64">
        <v>13012</v>
      </c>
      <c r="O210" s="1"/>
    </row>
    <row r="211" spans="1:15" ht="13.5" x14ac:dyDescent="0.15">
      <c r="A211" s="88" t="s">
        <v>441</v>
      </c>
      <c r="B211" s="89"/>
      <c r="C211" s="55">
        <v>125030</v>
      </c>
      <c r="D211" s="55">
        <v>278376</v>
      </c>
      <c r="E211" s="55">
        <v>143366</v>
      </c>
      <c r="F211" s="56">
        <v>135010</v>
      </c>
      <c r="O211" s="1"/>
    </row>
    <row r="212" spans="1:15" ht="13.5" x14ac:dyDescent="0.15">
      <c r="A212" s="90" t="s">
        <v>442</v>
      </c>
      <c r="B212" s="91"/>
      <c r="C212" s="59">
        <v>125005</v>
      </c>
      <c r="D212" s="59">
        <v>278512</v>
      </c>
      <c r="E212" s="59">
        <v>143448</v>
      </c>
      <c r="F212" s="60">
        <v>135064</v>
      </c>
      <c r="O212" s="1"/>
    </row>
    <row r="213" spans="1:15" ht="13.5" x14ac:dyDescent="0.15">
      <c r="A213" s="92" t="s">
        <v>443</v>
      </c>
      <c r="B213" s="93"/>
      <c r="C213" s="63">
        <v>25</v>
      </c>
      <c r="D213" s="63">
        <v>-136</v>
      </c>
      <c r="E213" s="63">
        <v>-82</v>
      </c>
      <c r="F213" s="64">
        <v>-54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12">
    <mergeCell ref="A213:B213"/>
    <mergeCell ref="A1:F1"/>
    <mergeCell ref="O1:P1"/>
    <mergeCell ref="A49:B49"/>
    <mergeCell ref="H49:I49"/>
    <mergeCell ref="A50:F50"/>
    <mergeCell ref="A99:F99"/>
    <mergeCell ref="A148:F148"/>
    <mergeCell ref="A199:F199"/>
    <mergeCell ref="A200:B200"/>
    <mergeCell ref="A211:B211"/>
    <mergeCell ref="A212:B212"/>
  </mergeCells>
  <phoneticPr fontId="3"/>
  <pageMargins left="0.7" right="0.7" top="0.75" bottom="0.75" header="0.3" footer="0.3"/>
  <pageSetup paperSize="9" scale="16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1"/>
  <sheetViews>
    <sheetView zoomScaleNormal="100" workbookViewId="0">
      <selection sqref="A1:F1"/>
    </sheetView>
  </sheetViews>
  <sheetFormatPr defaultRowHeight="12" x14ac:dyDescent="0.15"/>
  <cols>
    <col min="1" max="1" width="4.875" style="30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30" customWidth="1"/>
    <col min="9" max="9" width="15.625" style="1" customWidth="1"/>
    <col min="10" max="13" width="6.625" style="1" customWidth="1"/>
    <col min="14" max="14" width="1.625" style="1" customWidth="1"/>
    <col min="15" max="15" width="4.125" style="30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256" width="9" style="1"/>
    <col min="257" max="257" width="4.875" style="1" bestFit="1" customWidth="1"/>
    <col min="258" max="258" width="15.625" style="1" customWidth="1"/>
    <col min="259" max="262" width="6.625" style="1" customWidth="1"/>
    <col min="263" max="263" width="1.625" style="1" customWidth="1"/>
    <col min="264" max="264" width="4.125" style="1" customWidth="1"/>
    <col min="265" max="265" width="15.625" style="1" customWidth="1"/>
    <col min="266" max="269" width="6.625" style="1" customWidth="1"/>
    <col min="270" max="270" width="1.625" style="1" customWidth="1"/>
    <col min="271" max="271" width="4.125" style="1" customWidth="1"/>
    <col min="272" max="272" width="15.625" style="1" customWidth="1"/>
    <col min="273" max="276" width="6.625" style="1" customWidth="1"/>
    <col min="277" max="277" width="9" style="1"/>
    <col min="278" max="278" width="9.625" style="1" bestFit="1" customWidth="1"/>
    <col min="279" max="279" width="9" style="1"/>
    <col min="280" max="280" width="5" style="1" bestFit="1" customWidth="1"/>
    <col min="281" max="281" width="2.125" style="1" customWidth="1"/>
    <col min="282" max="282" width="5.25" style="1" bestFit="1" customWidth="1"/>
    <col min="283" max="283" width="5.375" style="1" customWidth="1"/>
    <col min="284" max="512" width="9" style="1"/>
    <col min="513" max="513" width="4.875" style="1" bestFit="1" customWidth="1"/>
    <col min="514" max="514" width="15.625" style="1" customWidth="1"/>
    <col min="515" max="518" width="6.625" style="1" customWidth="1"/>
    <col min="519" max="519" width="1.625" style="1" customWidth="1"/>
    <col min="520" max="520" width="4.125" style="1" customWidth="1"/>
    <col min="521" max="521" width="15.625" style="1" customWidth="1"/>
    <col min="522" max="525" width="6.625" style="1" customWidth="1"/>
    <col min="526" max="526" width="1.625" style="1" customWidth="1"/>
    <col min="527" max="527" width="4.125" style="1" customWidth="1"/>
    <col min="528" max="528" width="15.625" style="1" customWidth="1"/>
    <col min="529" max="532" width="6.625" style="1" customWidth="1"/>
    <col min="533" max="533" width="9" style="1"/>
    <col min="534" max="534" width="9.625" style="1" bestFit="1" customWidth="1"/>
    <col min="535" max="535" width="9" style="1"/>
    <col min="536" max="536" width="5" style="1" bestFit="1" customWidth="1"/>
    <col min="537" max="537" width="2.125" style="1" customWidth="1"/>
    <col min="538" max="538" width="5.25" style="1" bestFit="1" customWidth="1"/>
    <col min="539" max="539" width="5.375" style="1" customWidth="1"/>
    <col min="540" max="768" width="9" style="1"/>
    <col min="769" max="769" width="4.875" style="1" bestFit="1" customWidth="1"/>
    <col min="770" max="770" width="15.625" style="1" customWidth="1"/>
    <col min="771" max="774" width="6.625" style="1" customWidth="1"/>
    <col min="775" max="775" width="1.625" style="1" customWidth="1"/>
    <col min="776" max="776" width="4.125" style="1" customWidth="1"/>
    <col min="777" max="777" width="15.625" style="1" customWidth="1"/>
    <col min="778" max="781" width="6.625" style="1" customWidth="1"/>
    <col min="782" max="782" width="1.625" style="1" customWidth="1"/>
    <col min="783" max="783" width="4.125" style="1" customWidth="1"/>
    <col min="784" max="784" width="15.625" style="1" customWidth="1"/>
    <col min="785" max="788" width="6.625" style="1" customWidth="1"/>
    <col min="789" max="789" width="9" style="1"/>
    <col min="790" max="790" width="9.625" style="1" bestFit="1" customWidth="1"/>
    <col min="791" max="791" width="9" style="1"/>
    <col min="792" max="792" width="5" style="1" bestFit="1" customWidth="1"/>
    <col min="793" max="793" width="2.125" style="1" customWidth="1"/>
    <col min="794" max="794" width="5.25" style="1" bestFit="1" customWidth="1"/>
    <col min="795" max="795" width="5.375" style="1" customWidth="1"/>
    <col min="796" max="1024" width="9" style="1"/>
    <col min="1025" max="1025" width="4.875" style="1" bestFit="1" customWidth="1"/>
    <col min="1026" max="1026" width="15.625" style="1" customWidth="1"/>
    <col min="1027" max="1030" width="6.625" style="1" customWidth="1"/>
    <col min="1031" max="1031" width="1.625" style="1" customWidth="1"/>
    <col min="1032" max="1032" width="4.125" style="1" customWidth="1"/>
    <col min="1033" max="1033" width="15.625" style="1" customWidth="1"/>
    <col min="1034" max="1037" width="6.625" style="1" customWidth="1"/>
    <col min="1038" max="1038" width="1.625" style="1" customWidth="1"/>
    <col min="1039" max="1039" width="4.125" style="1" customWidth="1"/>
    <col min="1040" max="1040" width="15.625" style="1" customWidth="1"/>
    <col min="1041" max="1044" width="6.625" style="1" customWidth="1"/>
    <col min="1045" max="1045" width="9" style="1"/>
    <col min="1046" max="1046" width="9.625" style="1" bestFit="1" customWidth="1"/>
    <col min="1047" max="1047" width="9" style="1"/>
    <col min="1048" max="1048" width="5" style="1" bestFit="1" customWidth="1"/>
    <col min="1049" max="1049" width="2.125" style="1" customWidth="1"/>
    <col min="1050" max="1050" width="5.25" style="1" bestFit="1" customWidth="1"/>
    <col min="1051" max="1051" width="5.375" style="1" customWidth="1"/>
    <col min="1052" max="1280" width="9" style="1"/>
    <col min="1281" max="1281" width="4.875" style="1" bestFit="1" customWidth="1"/>
    <col min="1282" max="1282" width="15.625" style="1" customWidth="1"/>
    <col min="1283" max="1286" width="6.625" style="1" customWidth="1"/>
    <col min="1287" max="1287" width="1.625" style="1" customWidth="1"/>
    <col min="1288" max="1288" width="4.125" style="1" customWidth="1"/>
    <col min="1289" max="1289" width="15.625" style="1" customWidth="1"/>
    <col min="1290" max="1293" width="6.625" style="1" customWidth="1"/>
    <col min="1294" max="1294" width="1.625" style="1" customWidth="1"/>
    <col min="1295" max="1295" width="4.125" style="1" customWidth="1"/>
    <col min="1296" max="1296" width="15.625" style="1" customWidth="1"/>
    <col min="1297" max="1300" width="6.625" style="1" customWidth="1"/>
    <col min="1301" max="1301" width="9" style="1"/>
    <col min="1302" max="1302" width="9.625" style="1" bestFit="1" customWidth="1"/>
    <col min="1303" max="1303" width="9" style="1"/>
    <col min="1304" max="1304" width="5" style="1" bestFit="1" customWidth="1"/>
    <col min="1305" max="1305" width="2.125" style="1" customWidth="1"/>
    <col min="1306" max="1306" width="5.25" style="1" bestFit="1" customWidth="1"/>
    <col min="1307" max="1307" width="5.375" style="1" customWidth="1"/>
    <col min="1308" max="1536" width="9" style="1"/>
    <col min="1537" max="1537" width="4.875" style="1" bestFit="1" customWidth="1"/>
    <col min="1538" max="1538" width="15.625" style="1" customWidth="1"/>
    <col min="1539" max="1542" width="6.625" style="1" customWidth="1"/>
    <col min="1543" max="1543" width="1.625" style="1" customWidth="1"/>
    <col min="1544" max="1544" width="4.125" style="1" customWidth="1"/>
    <col min="1545" max="1545" width="15.625" style="1" customWidth="1"/>
    <col min="1546" max="1549" width="6.625" style="1" customWidth="1"/>
    <col min="1550" max="1550" width="1.625" style="1" customWidth="1"/>
    <col min="1551" max="1551" width="4.125" style="1" customWidth="1"/>
    <col min="1552" max="1552" width="15.625" style="1" customWidth="1"/>
    <col min="1553" max="1556" width="6.625" style="1" customWidth="1"/>
    <col min="1557" max="1557" width="9" style="1"/>
    <col min="1558" max="1558" width="9.625" style="1" bestFit="1" customWidth="1"/>
    <col min="1559" max="1559" width="9" style="1"/>
    <col min="1560" max="1560" width="5" style="1" bestFit="1" customWidth="1"/>
    <col min="1561" max="1561" width="2.125" style="1" customWidth="1"/>
    <col min="1562" max="1562" width="5.25" style="1" bestFit="1" customWidth="1"/>
    <col min="1563" max="1563" width="5.375" style="1" customWidth="1"/>
    <col min="1564" max="1792" width="9" style="1"/>
    <col min="1793" max="1793" width="4.875" style="1" bestFit="1" customWidth="1"/>
    <col min="1794" max="1794" width="15.625" style="1" customWidth="1"/>
    <col min="1795" max="1798" width="6.625" style="1" customWidth="1"/>
    <col min="1799" max="1799" width="1.625" style="1" customWidth="1"/>
    <col min="1800" max="1800" width="4.125" style="1" customWidth="1"/>
    <col min="1801" max="1801" width="15.625" style="1" customWidth="1"/>
    <col min="1802" max="1805" width="6.625" style="1" customWidth="1"/>
    <col min="1806" max="1806" width="1.625" style="1" customWidth="1"/>
    <col min="1807" max="1807" width="4.125" style="1" customWidth="1"/>
    <col min="1808" max="1808" width="15.625" style="1" customWidth="1"/>
    <col min="1809" max="1812" width="6.625" style="1" customWidth="1"/>
    <col min="1813" max="1813" width="9" style="1"/>
    <col min="1814" max="1814" width="9.625" style="1" bestFit="1" customWidth="1"/>
    <col min="1815" max="1815" width="9" style="1"/>
    <col min="1816" max="1816" width="5" style="1" bestFit="1" customWidth="1"/>
    <col min="1817" max="1817" width="2.125" style="1" customWidth="1"/>
    <col min="1818" max="1818" width="5.25" style="1" bestFit="1" customWidth="1"/>
    <col min="1819" max="1819" width="5.375" style="1" customWidth="1"/>
    <col min="1820" max="2048" width="9" style="1"/>
    <col min="2049" max="2049" width="4.875" style="1" bestFit="1" customWidth="1"/>
    <col min="2050" max="2050" width="15.625" style="1" customWidth="1"/>
    <col min="2051" max="2054" width="6.625" style="1" customWidth="1"/>
    <col min="2055" max="2055" width="1.625" style="1" customWidth="1"/>
    <col min="2056" max="2056" width="4.125" style="1" customWidth="1"/>
    <col min="2057" max="2057" width="15.625" style="1" customWidth="1"/>
    <col min="2058" max="2061" width="6.625" style="1" customWidth="1"/>
    <col min="2062" max="2062" width="1.625" style="1" customWidth="1"/>
    <col min="2063" max="2063" width="4.125" style="1" customWidth="1"/>
    <col min="2064" max="2064" width="15.625" style="1" customWidth="1"/>
    <col min="2065" max="2068" width="6.625" style="1" customWidth="1"/>
    <col min="2069" max="2069" width="9" style="1"/>
    <col min="2070" max="2070" width="9.625" style="1" bestFit="1" customWidth="1"/>
    <col min="2071" max="2071" width="9" style="1"/>
    <col min="2072" max="2072" width="5" style="1" bestFit="1" customWidth="1"/>
    <col min="2073" max="2073" width="2.125" style="1" customWidth="1"/>
    <col min="2074" max="2074" width="5.25" style="1" bestFit="1" customWidth="1"/>
    <col min="2075" max="2075" width="5.375" style="1" customWidth="1"/>
    <col min="2076" max="2304" width="9" style="1"/>
    <col min="2305" max="2305" width="4.875" style="1" bestFit="1" customWidth="1"/>
    <col min="2306" max="2306" width="15.625" style="1" customWidth="1"/>
    <col min="2307" max="2310" width="6.625" style="1" customWidth="1"/>
    <col min="2311" max="2311" width="1.625" style="1" customWidth="1"/>
    <col min="2312" max="2312" width="4.125" style="1" customWidth="1"/>
    <col min="2313" max="2313" width="15.625" style="1" customWidth="1"/>
    <col min="2314" max="2317" width="6.625" style="1" customWidth="1"/>
    <col min="2318" max="2318" width="1.625" style="1" customWidth="1"/>
    <col min="2319" max="2319" width="4.125" style="1" customWidth="1"/>
    <col min="2320" max="2320" width="15.625" style="1" customWidth="1"/>
    <col min="2321" max="2324" width="6.625" style="1" customWidth="1"/>
    <col min="2325" max="2325" width="9" style="1"/>
    <col min="2326" max="2326" width="9.625" style="1" bestFit="1" customWidth="1"/>
    <col min="2327" max="2327" width="9" style="1"/>
    <col min="2328" max="2328" width="5" style="1" bestFit="1" customWidth="1"/>
    <col min="2329" max="2329" width="2.125" style="1" customWidth="1"/>
    <col min="2330" max="2330" width="5.25" style="1" bestFit="1" customWidth="1"/>
    <col min="2331" max="2331" width="5.375" style="1" customWidth="1"/>
    <col min="2332" max="2560" width="9" style="1"/>
    <col min="2561" max="2561" width="4.875" style="1" bestFit="1" customWidth="1"/>
    <col min="2562" max="2562" width="15.625" style="1" customWidth="1"/>
    <col min="2563" max="2566" width="6.625" style="1" customWidth="1"/>
    <col min="2567" max="2567" width="1.625" style="1" customWidth="1"/>
    <col min="2568" max="2568" width="4.125" style="1" customWidth="1"/>
    <col min="2569" max="2569" width="15.625" style="1" customWidth="1"/>
    <col min="2570" max="2573" width="6.625" style="1" customWidth="1"/>
    <col min="2574" max="2574" width="1.625" style="1" customWidth="1"/>
    <col min="2575" max="2575" width="4.125" style="1" customWidth="1"/>
    <col min="2576" max="2576" width="15.625" style="1" customWidth="1"/>
    <col min="2577" max="2580" width="6.625" style="1" customWidth="1"/>
    <col min="2581" max="2581" width="9" style="1"/>
    <col min="2582" max="2582" width="9.625" style="1" bestFit="1" customWidth="1"/>
    <col min="2583" max="2583" width="9" style="1"/>
    <col min="2584" max="2584" width="5" style="1" bestFit="1" customWidth="1"/>
    <col min="2585" max="2585" width="2.125" style="1" customWidth="1"/>
    <col min="2586" max="2586" width="5.25" style="1" bestFit="1" customWidth="1"/>
    <col min="2587" max="2587" width="5.375" style="1" customWidth="1"/>
    <col min="2588" max="2816" width="9" style="1"/>
    <col min="2817" max="2817" width="4.875" style="1" bestFit="1" customWidth="1"/>
    <col min="2818" max="2818" width="15.625" style="1" customWidth="1"/>
    <col min="2819" max="2822" width="6.625" style="1" customWidth="1"/>
    <col min="2823" max="2823" width="1.625" style="1" customWidth="1"/>
    <col min="2824" max="2824" width="4.125" style="1" customWidth="1"/>
    <col min="2825" max="2825" width="15.625" style="1" customWidth="1"/>
    <col min="2826" max="2829" width="6.625" style="1" customWidth="1"/>
    <col min="2830" max="2830" width="1.625" style="1" customWidth="1"/>
    <col min="2831" max="2831" width="4.125" style="1" customWidth="1"/>
    <col min="2832" max="2832" width="15.625" style="1" customWidth="1"/>
    <col min="2833" max="2836" width="6.625" style="1" customWidth="1"/>
    <col min="2837" max="2837" width="9" style="1"/>
    <col min="2838" max="2838" width="9.625" style="1" bestFit="1" customWidth="1"/>
    <col min="2839" max="2839" width="9" style="1"/>
    <col min="2840" max="2840" width="5" style="1" bestFit="1" customWidth="1"/>
    <col min="2841" max="2841" width="2.125" style="1" customWidth="1"/>
    <col min="2842" max="2842" width="5.25" style="1" bestFit="1" customWidth="1"/>
    <col min="2843" max="2843" width="5.375" style="1" customWidth="1"/>
    <col min="2844" max="3072" width="9" style="1"/>
    <col min="3073" max="3073" width="4.875" style="1" bestFit="1" customWidth="1"/>
    <col min="3074" max="3074" width="15.625" style="1" customWidth="1"/>
    <col min="3075" max="3078" width="6.625" style="1" customWidth="1"/>
    <col min="3079" max="3079" width="1.625" style="1" customWidth="1"/>
    <col min="3080" max="3080" width="4.125" style="1" customWidth="1"/>
    <col min="3081" max="3081" width="15.625" style="1" customWidth="1"/>
    <col min="3082" max="3085" width="6.625" style="1" customWidth="1"/>
    <col min="3086" max="3086" width="1.625" style="1" customWidth="1"/>
    <col min="3087" max="3087" width="4.125" style="1" customWidth="1"/>
    <col min="3088" max="3088" width="15.625" style="1" customWidth="1"/>
    <col min="3089" max="3092" width="6.625" style="1" customWidth="1"/>
    <col min="3093" max="3093" width="9" style="1"/>
    <col min="3094" max="3094" width="9.625" style="1" bestFit="1" customWidth="1"/>
    <col min="3095" max="3095" width="9" style="1"/>
    <col min="3096" max="3096" width="5" style="1" bestFit="1" customWidth="1"/>
    <col min="3097" max="3097" width="2.125" style="1" customWidth="1"/>
    <col min="3098" max="3098" width="5.25" style="1" bestFit="1" customWidth="1"/>
    <col min="3099" max="3099" width="5.375" style="1" customWidth="1"/>
    <col min="3100" max="3328" width="9" style="1"/>
    <col min="3329" max="3329" width="4.875" style="1" bestFit="1" customWidth="1"/>
    <col min="3330" max="3330" width="15.625" style="1" customWidth="1"/>
    <col min="3331" max="3334" width="6.625" style="1" customWidth="1"/>
    <col min="3335" max="3335" width="1.625" style="1" customWidth="1"/>
    <col min="3336" max="3336" width="4.125" style="1" customWidth="1"/>
    <col min="3337" max="3337" width="15.625" style="1" customWidth="1"/>
    <col min="3338" max="3341" width="6.625" style="1" customWidth="1"/>
    <col min="3342" max="3342" width="1.625" style="1" customWidth="1"/>
    <col min="3343" max="3343" width="4.125" style="1" customWidth="1"/>
    <col min="3344" max="3344" width="15.625" style="1" customWidth="1"/>
    <col min="3345" max="3348" width="6.625" style="1" customWidth="1"/>
    <col min="3349" max="3349" width="9" style="1"/>
    <col min="3350" max="3350" width="9.625" style="1" bestFit="1" customWidth="1"/>
    <col min="3351" max="3351" width="9" style="1"/>
    <col min="3352" max="3352" width="5" style="1" bestFit="1" customWidth="1"/>
    <col min="3353" max="3353" width="2.125" style="1" customWidth="1"/>
    <col min="3354" max="3354" width="5.25" style="1" bestFit="1" customWidth="1"/>
    <col min="3355" max="3355" width="5.375" style="1" customWidth="1"/>
    <col min="3356" max="3584" width="9" style="1"/>
    <col min="3585" max="3585" width="4.875" style="1" bestFit="1" customWidth="1"/>
    <col min="3586" max="3586" width="15.625" style="1" customWidth="1"/>
    <col min="3587" max="3590" width="6.625" style="1" customWidth="1"/>
    <col min="3591" max="3591" width="1.625" style="1" customWidth="1"/>
    <col min="3592" max="3592" width="4.125" style="1" customWidth="1"/>
    <col min="3593" max="3593" width="15.625" style="1" customWidth="1"/>
    <col min="3594" max="3597" width="6.625" style="1" customWidth="1"/>
    <col min="3598" max="3598" width="1.625" style="1" customWidth="1"/>
    <col min="3599" max="3599" width="4.125" style="1" customWidth="1"/>
    <col min="3600" max="3600" width="15.625" style="1" customWidth="1"/>
    <col min="3601" max="3604" width="6.625" style="1" customWidth="1"/>
    <col min="3605" max="3605" width="9" style="1"/>
    <col min="3606" max="3606" width="9.625" style="1" bestFit="1" customWidth="1"/>
    <col min="3607" max="3607" width="9" style="1"/>
    <col min="3608" max="3608" width="5" style="1" bestFit="1" customWidth="1"/>
    <col min="3609" max="3609" width="2.125" style="1" customWidth="1"/>
    <col min="3610" max="3610" width="5.25" style="1" bestFit="1" customWidth="1"/>
    <col min="3611" max="3611" width="5.375" style="1" customWidth="1"/>
    <col min="3612" max="3840" width="9" style="1"/>
    <col min="3841" max="3841" width="4.875" style="1" bestFit="1" customWidth="1"/>
    <col min="3842" max="3842" width="15.625" style="1" customWidth="1"/>
    <col min="3843" max="3846" width="6.625" style="1" customWidth="1"/>
    <col min="3847" max="3847" width="1.625" style="1" customWidth="1"/>
    <col min="3848" max="3848" width="4.125" style="1" customWidth="1"/>
    <col min="3849" max="3849" width="15.625" style="1" customWidth="1"/>
    <col min="3850" max="3853" width="6.625" style="1" customWidth="1"/>
    <col min="3854" max="3854" width="1.625" style="1" customWidth="1"/>
    <col min="3855" max="3855" width="4.125" style="1" customWidth="1"/>
    <col min="3856" max="3856" width="15.625" style="1" customWidth="1"/>
    <col min="3857" max="3860" width="6.625" style="1" customWidth="1"/>
    <col min="3861" max="3861" width="9" style="1"/>
    <col min="3862" max="3862" width="9.625" style="1" bestFit="1" customWidth="1"/>
    <col min="3863" max="3863" width="9" style="1"/>
    <col min="3864" max="3864" width="5" style="1" bestFit="1" customWidth="1"/>
    <col min="3865" max="3865" width="2.125" style="1" customWidth="1"/>
    <col min="3866" max="3866" width="5.25" style="1" bestFit="1" customWidth="1"/>
    <col min="3867" max="3867" width="5.375" style="1" customWidth="1"/>
    <col min="3868" max="4096" width="9" style="1"/>
    <col min="4097" max="4097" width="4.875" style="1" bestFit="1" customWidth="1"/>
    <col min="4098" max="4098" width="15.625" style="1" customWidth="1"/>
    <col min="4099" max="4102" width="6.625" style="1" customWidth="1"/>
    <col min="4103" max="4103" width="1.625" style="1" customWidth="1"/>
    <col min="4104" max="4104" width="4.125" style="1" customWidth="1"/>
    <col min="4105" max="4105" width="15.625" style="1" customWidth="1"/>
    <col min="4106" max="4109" width="6.625" style="1" customWidth="1"/>
    <col min="4110" max="4110" width="1.625" style="1" customWidth="1"/>
    <col min="4111" max="4111" width="4.125" style="1" customWidth="1"/>
    <col min="4112" max="4112" width="15.625" style="1" customWidth="1"/>
    <col min="4113" max="4116" width="6.625" style="1" customWidth="1"/>
    <col min="4117" max="4117" width="9" style="1"/>
    <col min="4118" max="4118" width="9.625" style="1" bestFit="1" customWidth="1"/>
    <col min="4119" max="4119" width="9" style="1"/>
    <col min="4120" max="4120" width="5" style="1" bestFit="1" customWidth="1"/>
    <col min="4121" max="4121" width="2.125" style="1" customWidth="1"/>
    <col min="4122" max="4122" width="5.25" style="1" bestFit="1" customWidth="1"/>
    <col min="4123" max="4123" width="5.375" style="1" customWidth="1"/>
    <col min="4124" max="4352" width="9" style="1"/>
    <col min="4353" max="4353" width="4.875" style="1" bestFit="1" customWidth="1"/>
    <col min="4354" max="4354" width="15.625" style="1" customWidth="1"/>
    <col min="4355" max="4358" width="6.625" style="1" customWidth="1"/>
    <col min="4359" max="4359" width="1.625" style="1" customWidth="1"/>
    <col min="4360" max="4360" width="4.125" style="1" customWidth="1"/>
    <col min="4361" max="4361" width="15.625" style="1" customWidth="1"/>
    <col min="4362" max="4365" width="6.625" style="1" customWidth="1"/>
    <col min="4366" max="4366" width="1.625" style="1" customWidth="1"/>
    <col min="4367" max="4367" width="4.125" style="1" customWidth="1"/>
    <col min="4368" max="4368" width="15.625" style="1" customWidth="1"/>
    <col min="4369" max="4372" width="6.625" style="1" customWidth="1"/>
    <col min="4373" max="4373" width="9" style="1"/>
    <col min="4374" max="4374" width="9.625" style="1" bestFit="1" customWidth="1"/>
    <col min="4375" max="4375" width="9" style="1"/>
    <col min="4376" max="4376" width="5" style="1" bestFit="1" customWidth="1"/>
    <col min="4377" max="4377" width="2.125" style="1" customWidth="1"/>
    <col min="4378" max="4378" width="5.25" style="1" bestFit="1" customWidth="1"/>
    <col min="4379" max="4379" width="5.375" style="1" customWidth="1"/>
    <col min="4380" max="4608" width="9" style="1"/>
    <col min="4609" max="4609" width="4.875" style="1" bestFit="1" customWidth="1"/>
    <col min="4610" max="4610" width="15.625" style="1" customWidth="1"/>
    <col min="4611" max="4614" width="6.625" style="1" customWidth="1"/>
    <col min="4615" max="4615" width="1.625" style="1" customWidth="1"/>
    <col min="4616" max="4616" width="4.125" style="1" customWidth="1"/>
    <col min="4617" max="4617" width="15.625" style="1" customWidth="1"/>
    <col min="4618" max="4621" width="6.625" style="1" customWidth="1"/>
    <col min="4622" max="4622" width="1.625" style="1" customWidth="1"/>
    <col min="4623" max="4623" width="4.125" style="1" customWidth="1"/>
    <col min="4624" max="4624" width="15.625" style="1" customWidth="1"/>
    <col min="4625" max="4628" width="6.625" style="1" customWidth="1"/>
    <col min="4629" max="4629" width="9" style="1"/>
    <col min="4630" max="4630" width="9.625" style="1" bestFit="1" customWidth="1"/>
    <col min="4631" max="4631" width="9" style="1"/>
    <col min="4632" max="4632" width="5" style="1" bestFit="1" customWidth="1"/>
    <col min="4633" max="4633" width="2.125" style="1" customWidth="1"/>
    <col min="4634" max="4634" width="5.25" style="1" bestFit="1" customWidth="1"/>
    <col min="4635" max="4635" width="5.375" style="1" customWidth="1"/>
    <col min="4636" max="4864" width="9" style="1"/>
    <col min="4865" max="4865" width="4.875" style="1" bestFit="1" customWidth="1"/>
    <col min="4866" max="4866" width="15.625" style="1" customWidth="1"/>
    <col min="4867" max="4870" width="6.625" style="1" customWidth="1"/>
    <col min="4871" max="4871" width="1.625" style="1" customWidth="1"/>
    <col min="4872" max="4872" width="4.125" style="1" customWidth="1"/>
    <col min="4873" max="4873" width="15.625" style="1" customWidth="1"/>
    <col min="4874" max="4877" width="6.625" style="1" customWidth="1"/>
    <col min="4878" max="4878" width="1.625" style="1" customWidth="1"/>
    <col min="4879" max="4879" width="4.125" style="1" customWidth="1"/>
    <col min="4880" max="4880" width="15.625" style="1" customWidth="1"/>
    <col min="4881" max="4884" width="6.625" style="1" customWidth="1"/>
    <col min="4885" max="4885" width="9" style="1"/>
    <col min="4886" max="4886" width="9.625" style="1" bestFit="1" customWidth="1"/>
    <col min="4887" max="4887" width="9" style="1"/>
    <col min="4888" max="4888" width="5" style="1" bestFit="1" customWidth="1"/>
    <col min="4889" max="4889" width="2.125" style="1" customWidth="1"/>
    <col min="4890" max="4890" width="5.25" style="1" bestFit="1" customWidth="1"/>
    <col min="4891" max="4891" width="5.375" style="1" customWidth="1"/>
    <col min="4892" max="5120" width="9" style="1"/>
    <col min="5121" max="5121" width="4.875" style="1" bestFit="1" customWidth="1"/>
    <col min="5122" max="5122" width="15.625" style="1" customWidth="1"/>
    <col min="5123" max="5126" width="6.625" style="1" customWidth="1"/>
    <col min="5127" max="5127" width="1.625" style="1" customWidth="1"/>
    <col min="5128" max="5128" width="4.125" style="1" customWidth="1"/>
    <col min="5129" max="5129" width="15.625" style="1" customWidth="1"/>
    <col min="5130" max="5133" width="6.625" style="1" customWidth="1"/>
    <col min="5134" max="5134" width="1.625" style="1" customWidth="1"/>
    <col min="5135" max="5135" width="4.125" style="1" customWidth="1"/>
    <col min="5136" max="5136" width="15.625" style="1" customWidth="1"/>
    <col min="5137" max="5140" width="6.625" style="1" customWidth="1"/>
    <col min="5141" max="5141" width="9" style="1"/>
    <col min="5142" max="5142" width="9.625" style="1" bestFit="1" customWidth="1"/>
    <col min="5143" max="5143" width="9" style="1"/>
    <col min="5144" max="5144" width="5" style="1" bestFit="1" customWidth="1"/>
    <col min="5145" max="5145" width="2.125" style="1" customWidth="1"/>
    <col min="5146" max="5146" width="5.25" style="1" bestFit="1" customWidth="1"/>
    <col min="5147" max="5147" width="5.375" style="1" customWidth="1"/>
    <col min="5148" max="5376" width="9" style="1"/>
    <col min="5377" max="5377" width="4.875" style="1" bestFit="1" customWidth="1"/>
    <col min="5378" max="5378" width="15.625" style="1" customWidth="1"/>
    <col min="5379" max="5382" width="6.625" style="1" customWidth="1"/>
    <col min="5383" max="5383" width="1.625" style="1" customWidth="1"/>
    <col min="5384" max="5384" width="4.125" style="1" customWidth="1"/>
    <col min="5385" max="5385" width="15.625" style="1" customWidth="1"/>
    <col min="5386" max="5389" width="6.625" style="1" customWidth="1"/>
    <col min="5390" max="5390" width="1.625" style="1" customWidth="1"/>
    <col min="5391" max="5391" width="4.125" style="1" customWidth="1"/>
    <col min="5392" max="5392" width="15.625" style="1" customWidth="1"/>
    <col min="5393" max="5396" width="6.625" style="1" customWidth="1"/>
    <col min="5397" max="5397" width="9" style="1"/>
    <col min="5398" max="5398" width="9.625" style="1" bestFit="1" customWidth="1"/>
    <col min="5399" max="5399" width="9" style="1"/>
    <col min="5400" max="5400" width="5" style="1" bestFit="1" customWidth="1"/>
    <col min="5401" max="5401" width="2.125" style="1" customWidth="1"/>
    <col min="5402" max="5402" width="5.25" style="1" bestFit="1" customWidth="1"/>
    <col min="5403" max="5403" width="5.375" style="1" customWidth="1"/>
    <col min="5404" max="5632" width="9" style="1"/>
    <col min="5633" max="5633" width="4.875" style="1" bestFit="1" customWidth="1"/>
    <col min="5634" max="5634" width="15.625" style="1" customWidth="1"/>
    <col min="5635" max="5638" width="6.625" style="1" customWidth="1"/>
    <col min="5639" max="5639" width="1.625" style="1" customWidth="1"/>
    <col min="5640" max="5640" width="4.125" style="1" customWidth="1"/>
    <col min="5641" max="5641" width="15.625" style="1" customWidth="1"/>
    <col min="5642" max="5645" width="6.625" style="1" customWidth="1"/>
    <col min="5646" max="5646" width="1.625" style="1" customWidth="1"/>
    <col min="5647" max="5647" width="4.125" style="1" customWidth="1"/>
    <col min="5648" max="5648" width="15.625" style="1" customWidth="1"/>
    <col min="5649" max="5652" width="6.625" style="1" customWidth="1"/>
    <col min="5653" max="5653" width="9" style="1"/>
    <col min="5654" max="5654" width="9.625" style="1" bestFit="1" customWidth="1"/>
    <col min="5655" max="5655" width="9" style="1"/>
    <col min="5656" max="5656" width="5" style="1" bestFit="1" customWidth="1"/>
    <col min="5657" max="5657" width="2.125" style="1" customWidth="1"/>
    <col min="5658" max="5658" width="5.25" style="1" bestFit="1" customWidth="1"/>
    <col min="5659" max="5659" width="5.375" style="1" customWidth="1"/>
    <col min="5660" max="5888" width="9" style="1"/>
    <col min="5889" max="5889" width="4.875" style="1" bestFit="1" customWidth="1"/>
    <col min="5890" max="5890" width="15.625" style="1" customWidth="1"/>
    <col min="5891" max="5894" width="6.625" style="1" customWidth="1"/>
    <col min="5895" max="5895" width="1.625" style="1" customWidth="1"/>
    <col min="5896" max="5896" width="4.125" style="1" customWidth="1"/>
    <col min="5897" max="5897" width="15.625" style="1" customWidth="1"/>
    <col min="5898" max="5901" width="6.625" style="1" customWidth="1"/>
    <col min="5902" max="5902" width="1.625" style="1" customWidth="1"/>
    <col min="5903" max="5903" width="4.125" style="1" customWidth="1"/>
    <col min="5904" max="5904" width="15.625" style="1" customWidth="1"/>
    <col min="5905" max="5908" width="6.625" style="1" customWidth="1"/>
    <col min="5909" max="5909" width="9" style="1"/>
    <col min="5910" max="5910" width="9.625" style="1" bestFit="1" customWidth="1"/>
    <col min="5911" max="5911" width="9" style="1"/>
    <col min="5912" max="5912" width="5" style="1" bestFit="1" customWidth="1"/>
    <col min="5913" max="5913" width="2.125" style="1" customWidth="1"/>
    <col min="5914" max="5914" width="5.25" style="1" bestFit="1" customWidth="1"/>
    <col min="5915" max="5915" width="5.375" style="1" customWidth="1"/>
    <col min="5916" max="6144" width="9" style="1"/>
    <col min="6145" max="6145" width="4.875" style="1" bestFit="1" customWidth="1"/>
    <col min="6146" max="6146" width="15.625" style="1" customWidth="1"/>
    <col min="6147" max="6150" width="6.625" style="1" customWidth="1"/>
    <col min="6151" max="6151" width="1.625" style="1" customWidth="1"/>
    <col min="6152" max="6152" width="4.125" style="1" customWidth="1"/>
    <col min="6153" max="6153" width="15.625" style="1" customWidth="1"/>
    <col min="6154" max="6157" width="6.625" style="1" customWidth="1"/>
    <col min="6158" max="6158" width="1.625" style="1" customWidth="1"/>
    <col min="6159" max="6159" width="4.125" style="1" customWidth="1"/>
    <col min="6160" max="6160" width="15.625" style="1" customWidth="1"/>
    <col min="6161" max="6164" width="6.625" style="1" customWidth="1"/>
    <col min="6165" max="6165" width="9" style="1"/>
    <col min="6166" max="6166" width="9.625" style="1" bestFit="1" customWidth="1"/>
    <col min="6167" max="6167" width="9" style="1"/>
    <col min="6168" max="6168" width="5" style="1" bestFit="1" customWidth="1"/>
    <col min="6169" max="6169" width="2.125" style="1" customWidth="1"/>
    <col min="6170" max="6170" width="5.25" style="1" bestFit="1" customWidth="1"/>
    <col min="6171" max="6171" width="5.375" style="1" customWidth="1"/>
    <col min="6172" max="6400" width="9" style="1"/>
    <col min="6401" max="6401" width="4.875" style="1" bestFit="1" customWidth="1"/>
    <col min="6402" max="6402" width="15.625" style="1" customWidth="1"/>
    <col min="6403" max="6406" width="6.625" style="1" customWidth="1"/>
    <col min="6407" max="6407" width="1.625" style="1" customWidth="1"/>
    <col min="6408" max="6408" width="4.125" style="1" customWidth="1"/>
    <col min="6409" max="6409" width="15.625" style="1" customWidth="1"/>
    <col min="6410" max="6413" width="6.625" style="1" customWidth="1"/>
    <col min="6414" max="6414" width="1.625" style="1" customWidth="1"/>
    <col min="6415" max="6415" width="4.125" style="1" customWidth="1"/>
    <col min="6416" max="6416" width="15.625" style="1" customWidth="1"/>
    <col min="6417" max="6420" width="6.625" style="1" customWidth="1"/>
    <col min="6421" max="6421" width="9" style="1"/>
    <col min="6422" max="6422" width="9.625" style="1" bestFit="1" customWidth="1"/>
    <col min="6423" max="6423" width="9" style="1"/>
    <col min="6424" max="6424" width="5" style="1" bestFit="1" customWidth="1"/>
    <col min="6425" max="6425" width="2.125" style="1" customWidth="1"/>
    <col min="6426" max="6426" width="5.25" style="1" bestFit="1" customWidth="1"/>
    <col min="6427" max="6427" width="5.375" style="1" customWidth="1"/>
    <col min="6428" max="6656" width="9" style="1"/>
    <col min="6657" max="6657" width="4.875" style="1" bestFit="1" customWidth="1"/>
    <col min="6658" max="6658" width="15.625" style="1" customWidth="1"/>
    <col min="6659" max="6662" width="6.625" style="1" customWidth="1"/>
    <col min="6663" max="6663" width="1.625" style="1" customWidth="1"/>
    <col min="6664" max="6664" width="4.125" style="1" customWidth="1"/>
    <col min="6665" max="6665" width="15.625" style="1" customWidth="1"/>
    <col min="6666" max="6669" width="6.625" style="1" customWidth="1"/>
    <col min="6670" max="6670" width="1.625" style="1" customWidth="1"/>
    <col min="6671" max="6671" width="4.125" style="1" customWidth="1"/>
    <col min="6672" max="6672" width="15.625" style="1" customWidth="1"/>
    <col min="6673" max="6676" width="6.625" style="1" customWidth="1"/>
    <col min="6677" max="6677" width="9" style="1"/>
    <col min="6678" max="6678" width="9.625" style="1" bestFit="1" customWidth="1"/>
    <col min="6679" max="6679" width="9" style="1"/>
    <col min="6680" max="6680" width="5" style="1" bestFit="1" customWidth="1"/>
    <col min="6681" max="6681" width="2.125" style="1" customWidth="1"/>
    <col min="6682" max="6682" width="5.25" style="1" bestFit="1" customWidth="1"/>
    <col min="6683" max="6683" width="5.375" style="1" customWidth="1"/>
    <col min="6684" max="6912" width="9" style="1"/>
    <col min="6913" max="6913" width="4.875" style="1" bestFit="1" customWidth="1"/>
    <col min="6914" max="6914" width="15.625" style="1" customWidth="1"/>
    <col min="6915" max="6918" width="6.625" style="1" customWidth="1"/>
    <col min="6919" max="6919" width="1.625" style="1" customWidth="1"/>
    <col min="6920" max="6920" width="4.125" style="1" customWidth="1"/>
    <col min="6921" max="6921" width="15.625" style="1" customWidth="1"/>
    <col min="6922" max="6925" width="6.625" style="1" customWidth="1"/>
    <col min="6926" max="6926" width="1.625" style="1" customWidth="1"/>
    <col min="6927" max="6927" width="4.125" style="1" customWidth="1"/>
    <col min="6928" max="6928" width="15.625" style="1" customWidth="1"/>
    <col min="6929" max="6932" width="6.625" style="1" customWidth="1"/>
    <col min="6933" max="6933" width="9" style="1"/>
    <col min="6934" max="6934" width="9.625" style="1" bestFit="1" customWidth="1"/>
    <col min="6935" max="6935" width="9" style="1"/>
    <col min="6936" max="6936" width="5" style="1" bestFit="1" customWidth="1"/>
    <col min="6937" max="6937" width="2.125" style="1" customWidth="1"/>
    <col min="6938" max="6938" width="5.25" style="1" bestFit="1" customWidth="1"/>
    <col min="6939" max="6939" width="5.375" style="1" customWidth="1"/>
    <col min="6940" max="7168" width="9" style="1"/>
    <col min="7169" max="7169" width="4.875" style="1" bestFit="1" customWidth="1"/>
    <col min="7170" max="7170" width="15.625" style="1" customWidth="1"/>
    <col min="7171" max="7174" width="6.625" style="1" customWidth="1"/>
    <col min="7175" max="7175" width="1.625" style="1" customWidth="1"/>
    <col min="7176" max="7176" width="4.125" style="1" customWidth="1"/>
    <col min="7177" max="7177" width="15.625" style="1" customWidth="1"/>
    <col min="7178" max="7181" width="6.625" style="1" customWidth="1"/>
    <col min="7182" max="7182" width="1.625" style="1" customWidth="1"/>
    <col min="7183" max="7183" width="4.125" style="1" customWidth="1"/>
    <col min="7184" max="7184" width="15.625" style="1" customWidth="1"/>
    <col min="7185" max="7188" width="6.625" style="1" customWidth="1"/>
    <col min="7189" max="7189" width="9" style="1"/>
    <col min="7190" max="7190" width="9.625" style="1" bestFit="1" customWidth="1"/>
    <col min="7191" max="7191" width="9" style="1"/>
    <col min="7192" max="7192" width="5" style="1" bestFit="1" customWidth="1"/>
    <col min="7193" max="7193" width="2.125" style="1" customWidth="1"/>
    <col min="7194" max="7194" width="5.25" style="1" bestFit="1" customWidth="1"/>
    <col min="7195" max="7195" width="5.375" style="1" customWidth="1"/>
    <col min="7196" max="7424" width="9" style="1"/>
    <col min="7425" max="7425" width="4.875" style="1" bestFit="1" customWidth="1"/>
    <col min="7426" max="7426" width="15.625" style="1" customWidth="1"/>
    <col min="7427" max="7430" width="6.625" style="1" customWidth="1"/>
    <col min="7431" max="7431" width="1.625" style="1" customWidth="1"/>
    <col min="7432" max="7432" width="4.125" style="1" customWidth="1"/>
    <col min="7433" max="7433" width="15.625" style="1" customWidth="1"/>
    <col min="7434" max="7437" width="6.625" style="1" customWidth="1"/>
    <col min="7438" max="7438" width="1.625" style="1" customWidth="1"/>
    <col min="7439" max="7439" width="4.125" style="1" customWidth="1"/>
    <col min="7440" max="7440" width="15.625" style="1" customWidth="1"/>
    <col min="7441" max="7444" width="6.625" style="1" customWidth="1"/>
    <col min="7445" max="7445" width="9" style="1"/>
    <col min="7446" max="7446" width="9.625" style="1" bestFit="1" customWidth="1"/>
    <col min="7447" max="7447" width="9" style="1"/>
    <col min="7448" max="7448" width="5" style="1" bestFit="1" customWidth="1"/>
    <col min="7449" max="7449" width="2.125" style="1" customWidth="1"/>
    <col min="7450" max="7450" width="5.25" style="1" bestFit="1" customWidth="1"/>
    <col min="7451" max="7451" width="5.375" style="1" customWidth="1"/>
    <col min="7452" max="7680" width="9" style="1"/>
    <col min="7681" max="7681" width="4.875" style="1" bestFit="1" customWidth="1"/>
    <col min="7682" max="7682" width="15.625" style="1" customWidth="1"/>
    <col min="7683" max="7686" width="6.625" style="1" customWidth="1"/>
    <col min="7687" max="7687" width="1.625" style="1" customWidth="1"/>
    <col min="7688" max="7688" width="4.125" style="1" customWidth="1"/>
    <col min="7689" max="7689" width="15.625" style="1" customWidth="1"/>
    <col min="7690" max="7693" width="6.625" style="1" customWidth="1"/>
    <col min="7694" max="7694" width="1.625" style="1" customWidth="1"/>
    <col min="7695" max="7695" width="4.125" style="1" customWidth="1"/>
    <col min="7696" max="7696" width="15.625" style="1" customWidth="1"/>
    <col min="7697" max="7700" width="6.625" style="1" customWidth="1"/>
    <col min="7701" max="7701" width="9" style="1"/>
    <col min="7702" max="7702" width="9.625" style="1" bestFit="1" customWidth="1"/>
    <col min="7703" max="7703" width="9" style="1"/>
    <col min="7704" max="7704" width="5" style="1" bestFit="1" customWidth="1"/>
    <col min="7705" max="7705" width="2.125" style="1" customWidth="1"/>
    <col min="7706" max="7706" width="5.25" style="1" bestFit="1" customWidth="1"/>
    <col min="7707" max="7707" width="5.375" style="1" customWidth="1"/>
    <col min="7708" max="7936" width="9" style="1"/>
    <col min="7937" max="7937" width="4.875" style="1" bestFit="1" customWidth="1"/>
    <col min="7938" max="7938" width="15.625" style="1" customWidth="1"/>
    <col min="7939" max="7942" width="6.625" style="1" customWidth="1"/>
    <col min="7943" max="7943" width="1.625" style="1" customWidth="1"/>
    <col min="7944" max="7944" width="4.125" style="1" customWidth="1"/>
    <col min="7945" max="7945" width="15.625" style="1" customWidth="1"/>
    <col min="7946" max="7949" width="6.625" style="1" customWidth="1"/>
    <col min="7950" max="7950" width="1.625" style="1" customWidth="1"/>
    <col min="7951" max="7951" width="4.125" style="1" customWidth="1"/>
    <col min="7952" max="7952" width="15.625" style="1" customWidth="1"/>
    <col min="7953" max="7956" width="6.625" style="1" customWidth="1"/>
    <col min="7957" max="7957" width="9" style="1"/>
    <col min="7958" max="7958" width="9.625" style="1" bestFit="1" customWidth="1"/>
    <col min="7959" max="7959" width="9" style="1"/>
    <col min="7960" max="7960" width="5" style="1" bestFit="1" customWidth="1"/>
    <col min="7961" max="7961" width="2.125" style="1" customWidth="1"/>
    <col min="7962" max="7962" width="5.25" style="1" bestFit="1" customWidth="1"/>
    <col min="7963" max="7963" width="5.375" style="1" customWidth="1"/>
    <col min="7964" max="8192" width="9" style="1"/>
    <col min="8193" max="8193" width="4.875" style="1" bestFit="1" customWidth="1"/>
    <col min="8194" max="8194" width="15.625" style="1" customWidth="1"/>
    <col min="8195" max="8198" width="6.625" style="1" customWidth="1"/>
    <col min="8199" max="8199" width="1.625" style="1" customWidth="1"/>
    <col min="8200" max="8200" width="4.125" style="1" customWidth="1"/>
    <col min="8201" max="8201" width="15.625" style="1" customWidth="1"/>
    <col min="8202" max="8205" width="6.625" style="1" customWidth="1"/>
    <col min="8206" max="8206" width="1.625" style="1" customWidth="1"/>
    <col min="8207" max="8207" width="4.125" style="1" customWidth="1"/>
    <col min="8208" max="8208" width="15.625" style="1" customWidth="1"/>
    <col min="8209" max="8212" width="6.625" style="1" customWidth="1"/>
    <col min="8213" max="8213" width="9" style="1"/>
    <col min="8214" max="8214" width="9.625" style="1" bestFit="1" customWidth="1"/>
    <col min="8215" max="8215" width="9" style="1"/>
    <col min="8216" max="8216" width="5" style="1" bestFit="1" customWidth="1"/>
    <col min="8217" max="8217" width="2.125" style="1" customWidth="1"/>
    <col min="8218" max="8218" width="5.25" style="1" bestFit="1" customWidth="1"/>
    <col min="8219" max="8219" width="5.375" style="1" customWidth="1"/>
    <col min="8220" max="8448" width="9" style="1"/>
    <col min="8449" max="8449" width="4.875" style="1" bestFit="1" customWidth="1"/>
    <col min="8450" max="8450" width="15.625" style="1" customWidth="1"/>
    <col min="8451" max="8454" width="6.625" style="1" customWidth="1"/>
    <col min="8455" max="8455" width="1.625" style="1" customWidth="1"/>
    <col min="8456" max="8456" width="4.125" style="1" customWidth="1"/>
    <col min="8457" max="8457" width="15.625" style="1" customWidth="1"/>
    <col min="8458" max="8461" width="6.625" style="1" customWidth="1"/>
    <col min="8462" max="8462" width="1.625" style="1" customWidth="1"/>
    <col min="8463" max="8463" width="4.125" style="1" customWidth="1"/>
    <col min="8464" max="8464" width="15.625" style="1" customWidth="1"/>
    <col min="8465" max="8468" width="6.625" style="1" customWidth="1"/>
    <col min="8469" max="8469" width="9" style="1"/>
    <col min="8470" max="8470" width="9.625" style="1" bestFit="1" customWidth="1"/>
    <col min="8471" max="8471" width="9" style="1"/>
    <col min="8472" max="8472" width="5" style="1" bestFit="1" customWidth="1"/>
    <col min="8473" max="8473" width="2.125" style="1" customWidth="1"/>
    <col min="8474" max="8474" width="5.25" style="1" bestFit="1" customWidth="1"/>
    <col min="8475" max="8475" width="5.375" style="1" customWidth="1"/>
    <col min="8476" max="8704" width="9" style="1"/>
    <col min="8705" max="8705" width="4.875" style="1" bestFit="1" customWidth="1"/>
    <col min="8706" max="8706" width="15.625" style="1" customWidth="1"/>
    <col min="8707" max="8710" width="6.625" style="1" customWidth="1"/>
    <col min="8711" max="8711" width="1.625" style="1" customWidth="1"/>
    <col min="8712" max="8712" width="4.125" style="1" customWidth="1"/>
    <col min="8713" max="8713" width="15.625" style="1" customWidth="1"/>
    <col min="8714" max="8717" width="6.625" style="1" customWidth="1"/>
    <col min="8718" max="8718" width="1.625" style="1" customWidth="1"/>
    <col min="8719" max="8719" width="4.125" style="1" customWidth="1"/>
    <col min="8720" max="8720" width="15.625" style="1" customWidth="1"/>
    <col min="8721" max="8724" width="6.625" style="1" customWidth="1"/>
    <col min="8725" max="8725" width="9" style="1"/>
    <col min="8726" max="8726" width="9.625" style="1" bestFit="1" customWidth="1"/>
    <col min="8727" max="8727" width="9" style="1"/>
    <col min="8728" max="8728" width="5" style="1" bestFit="1" customWidth="1"/>
    <col min="8729" max="8729" width="2.125" style="1" customWidth="1"/>
    <col min="8730" max="8730" width="5.25" style="1" bestFit="1" customWidth="1"/>
    <col min="8731" max="8731" width="5.375" style="1" customWidth="1"/>
    <col min="8732" max="8960" width="9" style="1"/>
    <col min="8961" max="8961" width="4.875" style="1" bestFit="1" customWidth="1"/>
    <col min="8962" max="8962" width="15.625" style="1" customWidth="1"/>
    <col min="8963" max="8966" width="6.625" style="1" customWidth="1"/>
    <col min="8967" max="8967" width="1.625" style="1" customWidth="1"/>
    <col min="8968" max="8968" width="4.125" style="1" customWidth="1"/>
    <col min="8969" max="8969" width="15.625" style="1" customWidth="1"/>
    <col min="8970" max="8973" width="6.625" style="1" customWidth="1"/>
    <col min="8974" max="8974" width="1.625" style="1" customWidth="1"/>
    <col min="8975" max="8975" width="4.125" style="1" customWidth="1"/>
    <col min="8976" max="8976" width="15.625" style="1" customWidth="1"/>
    <col min="8977" max="8980" width="6.625" style="1" customWidth="1"/>
    <col min="8981" max="8981" width="9" style="1"/>
    <col min="8982" max="8982" width="9.625" style="1" bestFit="1" customWidth="1"/>
    <col min="8983" max="8983" width="9" style="1"/>
    <col min="8984" max="8984" width="5" style="1" bestFit="1" customWidth="1"/>
    <col min="8985" max="8985" width="2.125" style="1" customWidth="1"/>
    <col min="8986" max="8986" width="5.25" style="1" bestFit="1" customWidth="1"/>
    <col min="8987" max="8987" width="5.375" style="1" customWidth="1"/>
    <col min="8988" max="9216" width="9" style="1"/>
    <col min="9217" max="9217" width="4.875" style="1" bestFit="1" customWidth="1"/>
    <col min="9218" max="9218" width="15.625" style="1" customWidth="1"/>
    <col min="9219" max="9222" width="6.625" style="1" customWidth="1"/>
    <col min="9223" max="9223" width="1.625" style="1" customWidth="1"/>
    <col min="9224" max="9224" width="4.125" style="1" customWidth="1"/>
    <col min="9225" max="9225" width="15.625" style="1" customWidth="1"/>
    <col min="9226" max="9229" width="6.625" style="1" customWidth="1"/>
    <col min="9230" max="9230" width="1.625" style="1" customWidth="1"/>
    <col min="9231" max="9231" width="4.125" style="1" customWidth="1"/>
    <col min="9232" max="9232" width="15.625" style="1" customWidth="1"/>
    <col min="9233" max="9236" width="6.625" style="1" customWidth="1"/>
    <col min="9237" max="9237" width="9" style="1"/>
    <col min="9238" max="9238" width="9.625" style="1" bestFit="1" customWidth="1"/>
    <col min="9239" max="9239" width="9" style="1"/>
    <col min="9240" max="9240" width="5" style="1" bestFit="1" customWidth="1"/>
    <col min="9241" max="9241" width="2.125" style="1" customWidth="1"/>
    <col min="9242" max="9242" width="5.25" style="1" bestFit="1" customWidth="1"/>
    <col min="9243" max="9243" width="5.375" style="1" customWidth="1"/>
    <col min="9244" max="9472" width="9" style="1"/>
    <col min="9473" max="9473" width="4.875" style="1" bestFit="1" customWidth="1"/>
    <col min="9474" max="9474" width="15.625" style="1" customWidth="1"/>
    <col min="9475" max="9478" width="6.625" style="1" customWidth="1"/>
    <col min="9479" max="9479" width="1.625" style="1" customWidth="1"/>
    <col min="9480" max="9480" width="4.125" style="1" customWidth="1"/>
    <col min="9481" max="9481" width="15.625" style="1" customWidth="1"/>
    <col min="9482" max="9485" width="6.625" style="1" customWidth="1"/>
    <col min="9486" max="9486" width="1.625" style="1" customWidth="1"/>
    <col min="9487" max="9487" width="4.125" style="1" customWidth="1"/>
    <col min="9488" max="9488" width="15.625" style="1" customWidth="1"/>
    <col min="9489" max="9492" width="6.625" style="1" customWidth="1"/>
    <col min="9493" max="9493" width="9" style="1"/>
    <col min="9494" max="9494" width="9.625" style="1" bestFit="1" customWidth="1"/>
    <col min="9495" max="9495" width="9" style="1"/>
    <col min="9496" max="9496" width="5" style="1" bestFit="1" customWidth="1"/>
    <col min="9497" max="9497" width="2.125" style="1" customWidth="1"/>
    <col min="9498" max="9498" width="5.25" style="1" bestFit="1" customWidth="1"/>
    <col min="9499" max="9499" width="5.375" style="1" customWidth="1"/>
    <col min="9500" max="9728" width="9" style="1"/>
    <col min="9729" max="9729" width="4.875" style="1" bestFit="1" customWidth="1"/>
    <col min="9730" max="9730" width="15.625" style="1" customWidth="1"/>
    <col min="9731" max="9734" width="6.625" style="1" customWidth="1"/>
    <col min="9735" max="9735" width="1.625" style="1" customWidth="1"/>
    <col min="9736" max="9736" width="4.125" style="1" customWidth="1"/>
    <col min="9737" max="9737" width="15.625" style="1" customWidth="1"/>
    <col min="9738" max="9741" width="6.625" style="1" customWidth="1"/>
    <col min="9742" max="9742" width="1.625" style="1" customWidth="1"/>
    <col min="9743" max="9743" width="4.125" style="1" customWidth="1"/>
    <col min="9744" max="9744" width="15.625" style="1" customWidth="1"/>
    <col min="9745" max="9748" width="6.625" style="1" customWidth="1"/>
    <col min="9749" max="9749" width="9" style="1"/>
    <col min="9750" max="9750" width="9.625" style="1" bestFit="1" customWidth="1"/>
    <col min="9751" max="9751" width="9" style="1"/>
    <col min="9752" max="9752" width="5" style="1" bestFit="1" customWidth="1"/>
    <col min="9753" max="9753" width="2.125" style="1" customWidth="1"/>
    <col min="9754" max="9754" width="5.25" style="1" bestFit="1" customWidth="1"/>
    <col min="9755" max="9755" width="5.375" style="1" customWidth="1"/>
    <col min="9756" max="9984" width="9" style="1"/>
    <col min="9985" max="9985" width="4.875" style="1" bestFit="1" customWidth="1"/>
    <col min="9986" max="9986" width="15.625" style="1" customWidth="1"/>
    <col min="9987" max="9990" width="6.625" style="1" customWidth="1"/>
    <col min="9991" max="9991" width="1.625" style="1" customWidth="1"/>
    <col min="9992" max="9992" width="4.125" style="1" customWidth="1"/>
    <col min="9993" max="9993" width="15.625" style="1" customWidth="1"/>
    <col min="9994" max="9997" width="6.625" style="1" customWidth="1"/>
    <col min="9998" max="9998" width="1.625" style="1" customWidth="1"/>
    <col min="9999" max="9999" width="4.125" style="1" customWidth="1"/>
    <col min="10000" max="10000" width="15.625" style="1" customWidth="1"/>
    <col min="10001" max="10004" width="6.625" style="1" customWidth="1"/>
    <col min="10005" max="10005" width="9" style="1"/>
    <col min="10006" max="10006" width="9.625" style="1" bestFit="1" customWidth="1"/>
    <col min="10007" max="10007" width="9" style="1"/>
    <col min="10008" max="10008" width="5" style="1" bestFit="1" customWidth="1"/>
    <col min="10009" max="10009" width="2.125" style="1" customWidth="1"/>
    <col min="10010" max="10010" width="5.25" style="1" bestFit="1" customWidth="1"/>
    <col min="10011" max="10011" width="5.375" style="1" customWidth="1"/>
    <col min="10012" max="10240" width="9" style="1"/>
    <col min="10241" max="10241" width="4.875" style="1" bestFit="1" customWidth="1"/>
    <col min="10242" max="10242" width="15.625" style="1" customWidth="1"/>
    <col min="10243" max="10246" width="6.625" style="1" customWidth="1"/>
    <col min="10247" max="10247" width="1.625" style="1" customWidth="1"/>
    <col min="10248" max="10248" width="4.125" style="1" customWidth="1"/>
    <col min="10249" max="10249" width="15.625" style="1" customWidth="1"/>
    <col min="10250" max="10253" width="6.625" style="1" customWidth="1"/>
    <col min="10254" max="10254" width="1.625" style="1" customWidth="1"/>
    <col min="10255" max="10255" width="4.125" style="1" customWidth="1"/>
    <col min="10256" max="10256" width="15.625" style="1" customWidth="1"/>
    <col min="10257" max="10260" width="6.625" style="1" customWidth="1"/>
    <col min="10261" max="10261" width="9" style="1"/>
    <col min="10262" max="10262" width="9.625" style="1" bestFit="1" customWidth="1"/>
    <col min="10263" max="10263" width="9" style="1"/>
    <col min="10264" max="10264" width="5" style="1" bestFit="1" customWidth="1"/>
    <col min="10265" max="10265" width="2.125" style="1" customWidth="1"/>
    <col min="10266" max="10266" width="5.25" style="1" bestFit="1" customWidth="1"/>
    <col min="10267" max="10267" width="5.375" style="1" customWidth="1"/>
    <col min="10268" max="10496" width="9" style="1"/>
    <col min="10497" max="10497" width="4.875" style="1" bestFit="1" customWidth="1"/>
    <col min="10498" max="10498" width="15.625" style="1" customWidth="1"/>
    <col min="10499" max="10502" width="6.625" style="1" customWidth="1"/>
    <col min="10503" max="10503" width="1.625" style="1" customWidth="1"/>
    <col min="10504" max="10504" width="4.125" style="1" customWidth="1"/>
    <col min="10505" max="10505" width="15.625" style="1" customWidth="1"/>
    <col min="10506" max="10509" width="6.625" style="1" customWidth="1"/>
    <col min="10510" max="10510" width="1.625" style="1" customWidth="1"/>
    <col min="10511" max="10511" width="4.125" style="1" customWidth="1"/>
    <col min="10512" max="10512" width="15.625" style="1" customWidth="1"/>
    <col min="10513" max="10516" width="6.625" style="1" customWidth="1"/>
    <col min="10517" max="10517" width="9" style="1"/>
    <col min="10518" max="10518" width="9.625" style="1" bestFit="1" customWidth="1"/>
    <col min="10519" max="10519" width="9" style="1"/>
    <col min="10520" max="10520" width="5" style="1" bestFit="1" customWidth="1"/>
    <col min="10521" max="10521" width="2.125" style="1" customWidth="1"/>
    <col min="10522" max="10522" width="5.25" style="1" bestFit="1" customWidth="1"/>
    <col min="10523" max="10523" width="5.375" style="1" customWidth="1"/>
    <col min="10524" max="10752" width="9" style="1"/>
    <col min="10753" max="10753" width="4.875" style="1" bestFit="1" customWidth="1"/>
    <col min="10754" max="10754" width="15.625" style="1" customWidth="1"/>
    <col min="10755" max="10758" width="6.625" style="1" customWidth="1"/>
    <col min="10759" max="10759" width="1.625" style="1" customWidth="1"/>
    <col min="10760" max="10760" width="4.125" style="1" customWidth="1"/>
    <col min="10761" max="10761" width="15.625" style="1" customWidth="1"/>
    <col min="10762" max="10765" width="6.625" style="1" customWidth="1"/>
    <col min="10766" max="10766" width="1.625" style="1" customWidth="1"/>
    <col min="10767" max="10767" width="4.125" style="1" customWidth="1"/>
    <col min="10768" max="10768" width="15.625" style="1" customWidth="1"/>
    <col min="10769" max="10772" width="6.625" style="1" customWidth="1"/>
    <col min="10773" max="10773" width="9" style="1"/>
    <col min="10774" max="10774" width="9.625" style="1" bestFit="1" customWidth="1"/>
    <col min="10775" max="10775" width="9" style="1"/>
    <col min="10776" max="10776" width="5" style="1" bestFit="1" customWidth="1"/>
    <col min="10777" max="10777" width="2.125" style="1" customWidth="1"/>
    <col min="10778" max="10778" width="5.25" style="1" bestFit="1" customWidth="1"/>
    <col min="10779" max="10779" width="5.375" style="1" customWidth="1"/>
    <col min="10780" max="11008" width="9" style="1"/>
    <col min="11009" max="11009" width="4.875" style="1" bestFit="1" customWidth="1"/>
    <col min="11010" max="11010" width="15.625" style="1" customWidth="1"/>
    <col min="11011" max="11014" width="6.625" style="1" customWidth="1"/>
    <col min="11015" max="11015" width="1.625" style="1" customWidth="1"/>
    <col min="11016" max="11016" width="4.125" style="1" customWidth="1"/>
    <col min="11017" max="11017" width="15.625" style="1" customWidth="1"/>
    <col min="11018" max="11021" width="6.625" style="1" customWidth="1"/>
    <col min="11022" max="11022" width="1.625" style="1" customWidth="1"/>
    <col min="11023" max="11023" width="4.125" style="1" customWidth="1"/>
    <col min="11024" max="11024" width="15.625" style="1" customWidth="1"/>
    <col min="11025" max="11028" width="6.625" style="1" customWidth="1"/>
    <col min="11029" max="11029" width="9" style="1"/>
    <col min="11030" max="11030" width="9.625" style="1" bestFit="1" customWidth="1"/>
    <col min="11031" max="11031" width="9" style="1"/>
    <col min="11032" max="11032" width="5" style="1" bestFit="1" customWidth="1"/>
    <col min="11033" max="11033" width="2.125" style="1" customWidth="1"/>
    <col min="11034" max="11034" width="5.25" style="1" bestFit="1" customWidth="1"/>
    <col min="11035" max="11035" width="5.375" style="1" customWidth="1"/>
    <col min="11036" max="11264" width="9" style="1"/>
    <col min="11265" max="11265" width="4.875" style="1" bestFit="1" customWidth="1"/>
    <col min="11266" max="11266" width="15.625" style="1" customWidth="1"/>
    <col min="11267" max="11270" width="6.625" style="1" customWidth="1"/>
    <col min="11271" max="11271" width="1.625" style="1" customWidth="1"/>
    <col min="11272" max="11272" width="4.125" style="1" customWidth="1"/>
    <col min="11273" max="11273" width="15.625" style="1" customWidth="1"/>
    <col min="11274" max="11277" width="6.625" style="1" customWidth="1"/>
    <col min="11278" max="11278" width="1.625" style="1" customWidth="1"/>
    <col min="11279" max="11279" width="4.125" style="1" customWidth="1"/>
    <col min="11280" max="11280" width="15.625" style="1" customWidth="1"/>
    <col min="11281" max="11284" width="6.625" style="1" customWidth="1"/>
    <col min="11285" max="11285" width="9" style="1"/>
    <col min="11286" max="11286" width="9.625" style="1" bestFit="1" customWidth="1"/>
    <col min="11287" max="11287" width="9" style="1"/>
    <col min="11288" max="11288" width="5" style="1" bestFit="1" customWidth="1"/>
    <col min="11289" max="11289" width="2.125" style="1" customWidth="1"/>
    <col min="11290" max="11290" width="5.25" style="1" bestFit="1" customWidth="1"/>
    <col min="11291" max="11291" width="5.375" style="1" customWidth="1"/>
    <col min="11292" max="11520" width="9" style="1"/>
    <col min="11521" max="11521" width="4.875" style="1" bestFit="1" customWidth="1"/>
    <col min="11522" max="11522" width="15.625" style="1" customWidth="1"/>
    <col min="11523" max="11526" width="6.625" style="1" customWidth="1"/>
    <col min="11527" max="11527" width="1.625" style="1" customWidth="1"/>
    <col min="11528" max="11528" width="4.125" style="1" customWidth="1"/>
    <col min="11529" max="11529" width="15.625" style="1" customWidth="1"/>
    <col min="11530" max="11533" width="6.625" style="1" customWidth="1"/>
    <col min="11534" max="11534" width="1.625" style="1" customWidth="1"/>
    <col min="11535" max="11535" width="4.125" style="1" customWidth="1"/>
    <col min="11536" max="11536" width="15.625" style="1" customWidth="1"/>
    <col min="11537" max="11540" width="6.625" style="1" customWidth="1"/>
    <col min="11541" max="11541" width="9" style="1"/>
    <col min="11542" max="11542" width="9.625" style="1" bestFit="1" customWidth="1"/>
    <col min="11543" max="11543" width="9" style="1"/>
    <col min="11544" max="11544" width="5" style="1" bestFit="1" customWidth="1"/>
    <col min="11545" max="11545" width="2.125" style="1" customWidth="1"/>
    <col min="11546" max="11546" width="5.25" style="1" bestFit="1" customWidth="1"/>
    <col min="11547" max="11547" width="5.375" style="1" customWidth="1"/>
    <col min="11548" max="11776" width="9" style="1"/>
    <col min="11777" max="11777" width="4.875" style="1" bestFit="1" customWidth="1"/>
    <col min="11778" max="11778" width="15.625" style="1" customWidth="1"/>
    <col min="11779" max="11782" width="6.625" style="1" customWidth="1"/>
    <col min="11783" max="11783" width="1.625" style="1" customWidth="1"/>
    <col min="11784" max="11784" width="4.125" style="1" customWidth="1"/>
    <col min="11785" max="11785" width="15.625" style="1" customWidth="1"/>
    <col min="11786" max="11789" width="6.625" style="1" customWidth="1"/>
    <col min="11790" max="11790" width="1.625" style="1" customWidth="1"/>
    <col min="11791" max="11791" width="4.125" style="1" customWidth="1"/>
    <col min="11792" max="11792" width="15.625" style="1" customWidth="1"/>
    <col min="11793" max="11796" width="6.625" style="1" customWidth="1"/>
    <col min="11797" max="11797" width="9" style="1"/>
    <col min="11798" max="11798" width="9.625" style="1" bestFit="1" customWidth="1"/>
    <col min="11799" max="11799" width="9" style="1"/>
    <col min="11800" max="11800" width="5" style="1" bestFit="1" customWidth="1"/>
    <col min="11801" max="11801" width="2.125" style="1" customWidth="1"/>
    <col min="11802" max="11802" width="5.25" style="1" bestFit="1" customWidth="1"/>
    <col min="11803" max="11803" width="5.375" style="1" customWidth="1"/>
    <col min="11804" max="12032" width="9" style="1"/>
    <col min="12033" max="12033" width="4.875" style="1" bestFit="1" customWidth="1"/>
    <col min="12034" max="12034" width="15.625" style="1" customWidth="1"/>
    <col min="12035" max="12038" width="6.625" style="1" customWidth="1"/>
    <col min="12039" max="12039" width="1.625" style="1" customWidth="1"/>
    <col min="12040" max="12040" width="4.125" style="1" customWidth="1"/>
    <col min="12041" max="12041" width="15.625" style="1" customWidth="1"/>
    <col min="12042" max="12045" width="6.625" style="1" customWidth="1"/>
    <col min="12046" max="12046" width="1.625" style="1" customWidth="1"/>
    <col min="12047" max="12047" width="4.125" style="1" customWidth="1"/>
    <col min="12048" max="12048" width="15.625" style="1" customWidth="1"/>
    <col min="12049" max="12052" width="6.625" style="1" customWidth="1"/>
    <col min="12053" max="12053" width="9" style="1"/>
    <col min="12054" max="12054" width="9.625" style="1" bestFit="1" customWidth="1"/>
    <col min="12055" max="12055" width="9" style="1"/>
    <col min="12056" max="12056" width="5" style="1" bestFit="1" customWidth="1"/>
    <col min="12057" max="12057" width="2.125" style="1" customWidth="1"/>
    <col min="12058" max="12058" width="5.25" style="1" bestFit="1" customWidth="1"/>
    <col min="12059" max="12059" width="5.375" style="1" customWidth="1"/>
    <col min="12060" max="12288" width="9" style="1"/>
    <col min="12289" max="12289" width="4.875" style="1" bestFit="1" customWidth="1"/>
    <col min="12290" max="12290" width="15.625" style="1" customWidth="1"/>
    <col min="12291" max="12294" width="6.625" style="1" customWidth="1"/>
    <col min="12295" max="12295" width="1.625" style="1" customWidth="1"/>
    <col min="12296" max="12296" width="4.125" style="1" customWidth="1"/>
    <col min="12297" max="12297" width="15.625" style="1" customWidth="1"/>
    <col min="12298" max="12301" width="6.625" style="1" customWidth="1"/>
    <col min="12302" max="12302" width="1.625" style="1" customWidth="1"/>
    <col min="12303" max="12303" width="4.125" style="1" customWidth="1"/>
    <col min="12304" max="12304" width="15.625" style="1" customWidth="1"/>
    <col min="12305" max="12308" width="6.625" style="1" customWidth="1"/>
    <col min="12309" max="12309" width="9" style="1"/>
    <col min="12310" max="12310" width="9.625" style="1" bestFit="1" customWidth="1"/>
    <col min="12311" max="12311" width="9" style="1"/>
    <col min="12312" max="12312" width="5" style="1" bestFit="1" customWidth="1"/>
    <col min="12313" max="12313" width="2.125" style="1" customWidth="1"/>
    <col min="12314" max="12314" width="5.25" style="1" bestFit="1" customWidth="1"/>
    <col min="12315" max="12315" width="5.375" style="1" customWidth="1"/>
    <col min="12316" max="12544" width="9" style="1"/>
    <col min="12545" max="12545" width="4.875" style="1" bestFit="1" customWidth="1"/>
    <col min="12546" max="12546" width="15.625" style="1" customWidth="1"/>
    <col min="12547" max="12550" width="6.625" style="1" customWidth="1"/>
    <col min="12551" max="12551" width="1.625" style="1" customWidth="1"/>
    <col min="12552" max="12552" width="4.125" style="1" customWidth="1"/>
    <col min="12553" max="12553" width="15.625" style="1" customWidth="1"/>
    <col min="12554" max="12557" width="6.625" style="1" customWidth="1"/>
    <col min="12558" max="12558" width="1.625" style="1" customWidth="1"/>
    <col min="12559" max="12559" width="4.125" style="1" customWidth="1"/>
    <col min="12560" max="12560" width="15.625" style="1" customWidth="1"/>
    <col min="12561" max="12564" width="6.625" style="1" customWidth="1"/>
    <col min="12565" max="12565" width="9" style="1"/>
    <col min="12566" max="12566" width="9.625" style="1" bestFit="1" customWidth="1"/>
    <col min="12567" max="12567" width="9" style="1"/>
    <col min="12568" max="12568" width="5" style="1" bestFit="1" customWidth="1"/>
    <col min="12569" max="12569" width="2.125" style="1" customWidth="1"/>
    <col min="12570" max="12570" width="5.25" style="1" bestFit="1" customWidth="1"/>
    <col min="12571" max="12571" width="5.375" style="1" customWidth="1"/>
    <col min="12572" max="12800" width="9" style="1"/>
    <col min="12801" max="12801" width="4.875" style="1" bestFit="1" customWidth="1"/>
    <col min="12802" max="12802" width="15.625" style="1" customWidth="1"/>
    <col min="12803" max="12806" width="6.625" style="1" customWidth="1"/>
    <col min="12807" max="12807" width="1.625" style="1" customWidth="1"/>
    <col min="12808" max="12808" width="4.125" style="1" customWidth="1"/>
    <col min="12809" max="12809" width="15.625" style="1" customWidth="1"/>
    <col min="12810" max="12813" width="6.625" style="1" customWidth="1"/>
    <col min="12814" max="12814" width="1.625" style="1" customWidth="1"/>
    <col min="12815" max="12815" width="4.125" style="1" customWidth="1"/>
    <col min="12816" max="12816" width="15.625" style="1" customWidth="1"/>
    <col min="12817" max="12820" width="6.625" style="1" customWidth="1"/>
    <col min="12821" max="12821" width="9" style="1"/>
    <col min="12822" max="12822" width="9.625" style="1" bestFit="1" customWidth="1"/>
    <col min="12823" max="12823" width="9" style="1"/>
    <col min="12824" max="12824" width="5" style="1" bestFit="1" customWidth="1"/>
    <col min="12825" max="12825" width="2.125" style="1" customWidth="1"/>
    <col min="12826" max="12826" width="5.25" style="1" bestFit="1" customWidth="1"/>
    <col min="12827" max="12827" width="5.375" style="1" customWidth="1"/>
    <col min="12828" max="13056" width="9" style="1"/>
    <col min="13057" max="13057" width="4.875" style="1" bestFit="1" customWidth="1"/>
    <col min="13058" max="13058" width="15.625" style="1" customWidth="1"/>
    <col min="13059" max="13062" width="6.625" style="1" customWidth="1"/>
    <col min="13063" max="13063" width="1.625" style="1" customWidth="1"/>
    <col min="13064" max="13064" width="4.125" style="1" customWidth="1"/>
    <col min="13065" max="13065" width="15.625" style="1" customWidth="1"/>
    <col min="13066" max="13069" width="6.625" style="1" customWidth="1"/>
    <col min="13070" max="13070" width="1.625" style="1" customWidth="1"/>
    <col min="13071" max="13071" width="4.125" style="1" customWidth="1"/>
    <col min="13072" max="13072" width="15.625" style="1" customWidth="1"/>
    <col min="13073" max="13076" width="6.625" style="1" customWidth="1"/>
    <col min="13077" max="13077" width="9" style="1"/>
    <col min="13078" max="13078" width="9.625" style="1" bestFit="1" customWidth="1"/>
    <col min="13079" max="13079" width="9" style="1"/>
    <col min="13080" max="13080" width="5" style="1" bestFit="1" customWidth="1"/>
    <col min="13081" max="13081" width="2.125" style="1" customWidth="1"/>
    <col min="13082" max="13082" width="5.25" style="1" bestFit="1" customWidth="1"/>
    <col min="13083" max="13083" width="5.375" style="1" customWidth="1"/>
    <col min="13084" max="13312" width="9" style="1"/>
    <col min="13313" max="13313" width="4.875" style="1" bestFit="1" customWidth="1"/>
    <col min="13314" max="13314" width="15.625" style="1" customWidth="1"/>
    <col min="13315" max="13318" width="6.625" style="1" customWidth="1"/>
    <col min="13319" max="13319" width="1.625" style="1" customWidth="1"/>
    <col min="13320" max="13320" width="4.125" style="1" customWidth="1"/>
    <col min="13321" max="13321" width="15.625" style="1" customWidth="1"/>
    <col min="13322" max="13325" width="6.625" style="1" customWidth="1"/>
    <col min="13326" max="13326" width="1.625" style="1" customWidth="1"/>
    <col min="13327" max="13327" width="4.125" style="1" customWidth="1"/>
    <col min="13328" max="13328" width="15.625" style="1" customWidth="1"/>
    <col min="13329" max="13332" width="6.625" style="1" customWidth="1"/>
    <col min="13333" max="13333" width="9" style="1"/>
    <col min="13334" max="13334" width="9.625" style="1" bestFit="1" customWidth="1"/>
    <col min="13335" max="13335" width="9" style="1"/>
    <col min="13336" max="13336" width="5" style="1" bestFit="1" customWidth="1"/>
    <col min="13337" max="13337" width="2.125" style="1" customWidth="1"/>
    <col min="13338" max="13338" width="5.25" style="1" bestFit="1" customWidth="1"/>
    <col min="13339" max="13339" width="5.375" style="1" customWidth="1"/>
    <col min="13340" max="13568" width="9" style="1"/>
    <col min="13569" max="13569" width="4.875" style="1" bestFit="1" customWidth="1"/>
    <col min="13570" max="13570" width="15.625" style="1" customWidth="1"/>
    <col min="13571" max="13574" width="6.625" style="1" customWidth="1"/>
    <col min="13575" max="13575" width="1.625" style="1" customWidth="1"/>
    <col min="13576" max="13576" width="4.125" style="1" customWidth="1"/>
    <col min="13577" max="13577" width="15.625" style="1" customWidth="1"/>
    <col min="13578" max="13581" width="6.625" style="1" customWidth="1"/>
    <col min="13582" max="13582" width="1.625" style="1" customWidth="1"/>
    <col min="13583" max="13583" width="4.125" style="1" customWidth="1"/>
    <col min="13584" max="13584" width="15.625" style="1" customWidth="1"/>
    <col min="13585" max="13588" width="6.625" style="1" customWidth="1"/>
    <col min="13589" max="13589" width="9" style="1"/>
    <col min="13590" max="13590" width="9.625" style="1" bestFit="1" customWidth="1"/>
    <col min="13591" max="13591" width="9" style="1"/>
    <col min="13592" max="13592" width="5" style="1" bestFit="1" customWidth="1"/>
    <col min="13593" max="13593" width="2.125" style="1" customWidth="1"/>
    <col min="13594" max="13594" width="5.25" style="1" bestFit="1" customWidth="1"/>
    <col min="13595" max="13595" width="5.375" style="1" customWidth="1"/>
    <col min="13596" max="13824" width="9" style="1"/>
    <col min="13825" max="13825" width="4.875" style="1" bestFit="1" customWidth="1"/>
    <col min="13826" max="13826" width="15.625" style="1" customWidth="1"/>
    <col min="13827" max="13830" width="6.625" style="1" customWidth="1"/>
    <col min="13831" max="13831" width="1.625" style="1" customWidth="1"/>
    <col min="13832" max="13832" width="4.125" style="1" customWidth="1"/>
    <col min="13833" max="13833" width="15.625" style="1" customWidth="1"/>
    <col min="13834" max="13837" width="6.625" style="1" customWidth="1"/>
    <col min="13838" max="13838" width="1.625" style="1" customWidth="1"/>
    <col min="13839" max="13839" width="4.125" style="1" customWidth="1"/>
    <col min="13840" max="13840" width="15.625" style="1" customWidth="1"/>
    <col min="13841" max="13844" width="6.625" style="1" customWidth="1"/>
    <col min="13845" max="13845" width="9" style="1"/>
    <col min="13846" max="13846" width="9.625" style="1" bestFit="1" customWidth="1"/>
    <col min="13847" max="13847" width="9" style="1"/>
    <col min="13848" max="13848" width="5" style="1" bestFit="1" customWidth="1"/>
    <col min="13849" max="13849" width="2.125" style="1" customWidth="1"/>
    <col min="13850" max="13850" width="5.25" style="1" bestFit="1" customWidth="1"/>
    <col min="13851" max="13851" width="5.375" style="1" customWidth="1"/>
    <col min="13852" max="14080" width="9" style="1"/>
    <col min="14081" max="14081" width="4.875" style="1" bestFit="1" customWidth="1"/>
    <col min="14082" max="14082" width="15.625" style="1" customWidth="1"/>
    <col min="14083" max="14086" width="6.625" style="1" customWidth="1"/>
    <col min="14087" max="14087" width="1.625" style="1" customWidth="1"/>
    <col min="14088" max="14088" width="4.125" style="1" customWidth="1"/>
    <col min="14089" max="14089" width="15.625" style="1" customWidth="1"/>
    <col min="14090" max="14093" width="6.625" style="1" customWidth="1"/>
    <col min="14094" max="14094" width="1.625" style="1" customWidth="1"/>
    <col min="14095" max="14095" width="4.125" style="1" customWidth="1"/>
    <col min="14096" max="14096" width="15.625" style="1" customWidth="1"/>
    <col min="14097" max="14100" width="6.625" style="1" customWidth="1"/>
    <col min="14101" max="14101" width="9" style="1"/>
    <col min="14102" max="14102" width="9.625" style="1" bestFit="1" customWidth="1"/>
    <col min="14103" max="14103" width="9" style="1"/>
    <col min="14104" max="14104" width="5" style="1" bestFit="1" customWidth="1"/>
    <col min="14105" max="14105" width="2.125" style="1" customWidth="1"/>
    <col min="14106" max="14106" width="5.25" style="1" bestFit="1" customWidth="1"/>
    <col min="14107" max="14107" width="5.375" style="1" customWidth="1"/>
    <col min="14108" max="14336" width="9" style="1"/>
    <col min="14337" max="14337" width="4.875" style="1" bestFit="1" customWidth="1"/>
    <col min="14338" max="14338" width="15.625" style="1" customWidth="1"/>
    <col min="14339" max="14342" width="6.625" style="1" customWidth="1"/>
    <col min="14343" max="14343" width="1.625" style="1" customWidth="1"/>
    <col min="14344" max="14344" width="4.125" style="1" customWidth="1"/>
    <col min="14345" max="14345" width="15.625" style="1" customWidth="1"/>
    <col min="14346" max="14349" width="6.625" style="1" customWidth="1"/>
    <col min="14350" max="14350" width="1.625" style="1" customWidth="1"/>
    <col min="14351" max="14351" width="4.125" style="1" customWidth="1"/>
    <col min="14352" max="14352" width="15.625" style="1" customWidth="1"/>
    <col min="14353" max="14356" width="6.625" style="1" customWidth="1"/>
    <col min="14357" max="14357" width="9" style="1"/>
    <col min="14358" max="14358" width="9.625" style="1" bestFit="1" customWidth="1"/>
    <col min="14359" max="14359" width="9" style="1"/>
    <col min="14360" max="14360" width="5" style="1" bestFit="1" customWidth="1"/>
    <col min="14361" max="14361" width="2.125" style="1" customWidth="1"/>
    <col min="14362" max="14362" width="5.25" style="1" bestFit="1" customWidth="1"/>
    <col min="14363" max="14363" width="5.375" style="1" customWidth="1"/>
    <col min="14364" max="14592" width="9" style="1"/>
    <col min="14593" max="14593" width="4.875" style="1" bestFit="1" customWidth="1"/>
    <col min="14594" max="14594" width="15.625" style="1" customWidth="1"/>
    <col min="14595" max="14598" width="6.625" style="1" customWidth="1"/>
    <col min="14599" max="14599" width="1.625" style="1" customWidth="1"/>
    <col min="14600" max="14600" width="4.125" style="1" customWidth="1"/>
    <col min="14601" max="14601" width="15.625" style="1" customWidth="1"/>
    <col min="14602" max="14605" width="6.625" style="1" customWidth="1"/>
    <col min="14606" max="14606" width="1.625" style="1" customWidth="1"/>
    <col min="14607" max="14607" width="4.125" style="1" customWidth="1"/>
    <col min="14608" max="14608" width="15.625" style="1" customWidth="1"/>
    <col min="14609" max="14612" width="6.625" style="1" customWidth="1"/>
    <col min="14613" max="14613" width="9" style="1"/>
    <col min="14614" max="14614" width="9.625" style="1" bestFit="1" customWidth="1"/>
    <col min="14615" max="14615" width="9" style="1"/>
    <col min="14616" max="14616" width="5" style="1" bestFit="1" customWidth="1"/>
    <col min="14617" max="14617" width="2.125" style="1" customWidth="1"/>
    <col min="14618" max="14618" width="5.25" style="1" bestFit="1" customWidth="1"/>
    <col min="14619" max="14619" width="5.375" style="1" customWidth="1"/>
    <col min="14620" max="14848" width="9" style="1"/>
    <col min="14849" max="14849" width="4.875" style="1" bestFit="1" customWidth="1"/>
    <col min="14850" max="14850" width="15.625" style="1" customWidth="1"/>
    <col min="14851" max="14854" width="6.625" style="1" customWidth="1"/>
    <col min="14855" max="14855" width="1.625" style="1" customWidth="1"/>
    <col min="14856" max="14856" width="4.125" style="1" customWidth="1"/>
    <col min="14857" max="14857" width="15.625" style="1" customWidth="1"/>
    <col min="14858" max="14861" width="6.625" style="1" customWidth="1"/>
    <col min="14862" max="14862" width="1.625" style="1" customWidth="1"/>
    <col min="14863" max="14863" width="4.125" style="1" customWidth="1"/>
    <col min="14864" max="14864" width="15.625" style="1" customWidth="1"/>
    <col min="14865" max="14868" width="6.625" style="1" customWidth="1"/>
    <col min="14869" max="14869" width="9" style="1"/>
    <col min="14870" max="14870" width="9.625" style="1" bestFit="1" customWidth="1"/>
    <col min="14871" max="14871" width="9" style="1"/>
    <col min="14872" max="14872" width="5" style="1" bestFit="1" customWidth="1"/>
    <col min="14873" max="14873" width="2.125" style="1" customWidth="1"/>
    <col min="14874" max="14874" width="5.25" style="1" bestFit="1" customWidth="1"/>
    <col min="14875" max="14875" width="5.375" style="1" customWidth="1"/>
    <col min="14876" max="15104" width="9" style="1"/>
    <col min="15105" max="15105" width="4.875" style="1" bestFit="1" customWidth="1"/>
    <col min="15106" max="15106" width="15.625" style="1" customWidth="1"/>
    <col min="15107" max="15110" width="6.625" style="1" customWidth="1"/>
    <col min="15111" max="15111" width="1.625" style="1" customWidth="1"/>
    <col min="15112" max="15112" width="4.125" style="1" customWidth="1"/>
    <col min="15113" max="15113" width="15.625" style="1" customWidth="1"/>
    <col min="15114" max="15117" width="6.625" style="1" customWidth="1"/>
    <col min="15118" max="15118" width="1.625" style="1" customWidth="1"/>
    <col min="15119" max="15119" width="4.125" style="1" customWidth="1"/>
    <col min="15120" max="15120" width="15.625" style="1" customWidth="1"/>
    <col min="15121" max="15124" width="6.625" style="1" customWidth="1"/>
    <col min="15125" max="15125" width="9" style="1"/>
    <col min="15126" max="15126" width="9.625" style="1" bestFit="1" customWidth="1"/>
    <col min="15127" max="15127" width="9" style="1"/>
    <col min="15128" max="15128" width="5" style="1" bestFit="1" customWidth="1"/>
    <col min="15129" max="15129" width="2.125" style="1" customWidth="1"/>
    <col min="15130" max="15130" width="5.25" style="1" bestFit="1" customWidth="1"/>
    <col min="15131" max="15131" width="5.375" style="1" customWidth="1"/>
    <col min="15132" max="15360" width="9" style="1"/>
    <col min="15361" max="15361" width="4.875" style="1" bestFit="1" customWidth="1"/>
    <col min="15362" max="15362" width="15.625" style="1" customWidth="1"/>
    <col min="15363" max="15366" width="6.625" style="1" customWidth="1"/>
    <col min="15367" max="15367" width="1.625" style="1" customWidth="1"/>
    <col min="15368" max="15368" width="4.125" style="1" customWidth="1"/>
    <col min="15369" max="15369" width="15.625" style="1" customWidth="1"/>
    <col min="15370" max="15373" width="6.625" style="1" customWidth="1"/>
    <col min="15374" max="15374" width="1.625" style="1" customWidth="1"/>
    <col min="15375" max="15375" width="4.125" style="1" customWidth="1"/>
    <col min="15376" max="15376" width="15.625" style="1" customWidth="1"/>
    <col min="15377" max="15380" width="6.625" style="1" customWidth="1"/>
    <col min="15381" max="15381" width="9" style="1"/>
    <col min="15382" max="15382" width="9.625" style="1" bestFit="1" customWidth="1"/>
    <col min="15383" max="15383" width="9" style="1"/>
    <col min="15384" max="15384" width="5" style="1" bestFit="1" customWidth="1"/>
    <col min="15385" max="15385" width="2.125" style="1" customWidth="1"/>
    <col min="15386" max="15386" width="5.25" style="1" bestFit="1" customWidth="1"/>
    <col min="15387" max="15387" width="5.375" style="1" customWidth="1"/>
    <col min="15388" max="15616" width="9" style="1"/>
    <col min="15617" max="15617" width="4.875" style="1" bestFit="1" customWidth="1"/>
    <col min="15618" max="15618" width="15.625" style="1" customWidth="1"/>
    <col min="15619" max="15622" width="6.625" style="1" customWidth="1"/>
    <col min="15623" max="15623" width="1.625" style="1" customWidth="1"/>
    <col min="15624" max="15624" width="4.125" style="1" customWidth="1"/>
    <col min="15625" max="15625" width="15.625" style="1" customWidth="1"/>
    <col min="15626" max="15629" width="6.625" style="1" customWidth="1"/>
    <col min="15630" max="15630" width="1.625" style="1" customWidth="1"/>
    <col min="15631" max="15631" width="4.125" style="1" customWidth="1"/>
    <col min="15632" max="15632" width="15.625" style="1" customWidth="1"/>
    <col min="15633" max="15636" width="6.625" style="1" customWidth="1"/>
    <col min="15637" max="15637" width="9" style="1"/>
    <col min="15638" max="15638" width="9.625" style="1" bestFit="1" customWidth="1"/>
    <col min="15639" max="15639" width="9" style="1"/>
    <col min="15640" max="15640" width="5" style="1" bestFit="1" customWidth="1"/>
    <col min="15641" max="15641" width="2.125" style="1" customWidth="1"/>
    <col min="15642" max="15642" width="5.25" style="1" bestFit="1" customWidth="1"/>
    <col min="15643" max="15643" width="5.375" style="1" customWidth="1"/>
    <col min="15644" max="15872" width="9" style="1"/>
    <col min="15873" max="15873" width="4.875" style="1" bestFit="1" customWidth="1"/>
    <col min="15874" max="15874" width="15.625" style="1" customWidth="1"/>
    <col min="15875" max="15878" width="6.625" style="1" customWidth="1"/>
    <col min="15879" max="15879" width="1.625" style="1" customWidth="1"/>
    <col min="15880" max="15880" width="4.125" style="1" customWidth="1"/>
    <col min="15881" max="15881" width="15.625" style="1" customWidth="1"/>
    <col min="15882" max="15885" width="6.625" style="1" customWidth="1"/>
    <col min="15886" max="15886" width="1.625" style="1" customWidth="1"/>
    <col min="15887" max="15887" width="4.125" style="1" customWidth="1"/>
    <col min="15888" max="15888" width="15.625" style="1" customWidth="1"/>
    <col min="15889" max="15892" width="6.625" style="1" customWidth="1"/>
    <col min="15893" max="15893" width="9" style="1"/>
    <col min="15894" max="15894" width="9.625" style="1" bestFit="1" customWidth="1"/>
    <col min="15895" max="15895" width="9" style="1"/>
    <col min="15896" max="15896" width="5" style="1" bestFit="1" customWidth="1"/>
    <col min="15897" max="15897" width="2.125" style="1" customWidth="1"/>
    <col min="15898" max="15898" width="5.25" style="1" bestFit="1" customWidth="1"/>
    <col min="15899" max="15899" width="5.375" style="1" customWidth="1"/>
    <col min="15900" max="16128" width="9" style="1"/>
    <col min="16129" max="16129" width="4.875" style="1" bestFit="1" customWidth="1"/>
    <col min="16130" max="16130" width="15.625" style="1" customWidth="1"/>
    <col min="16131" max="16134" width="6.625" style="1" customWidth="1"/>
    <col min="16135" max="16135" width="1.625" style="1" customWidth="1"/>
    <col min="16136" max="16136" width="4.125" style="1" customWidth="1"/>
    <col min="16137" max="16137" width="15.625" style="1" customWidth="1"/>
    <col min="16138" max="16141" width="6.625" style="1" customWidth="1"/>
    <col min="16142" max="16142" width="1.625" style="1" customWidth="1"/>
    <col min="16143" max="16143" width="4.125" style="1" customWidth="1"/>
    <col min="16144" max="16144" width="15.625" style="1" customWidth="1"/>
    <col min="16145" max="16148" width="6.625" style="1" customWidth="1"/>
    <col min="16149" max="16149" width="9" style="1"/>
    <col min="16150" max="16150" width="9.625" style="1" bestFit="1" customWidth="1"/>
    <col min="16151" max="16151" width="9" style="1"/>
    <col min="16152" max="16152" width="5" style="1" bestFit="1" customWidth="1"/>
    <col min="16153" max="16153" width="2.125" style="1" customWidth="1"/>
    <col min="16154" max="16154" width="5.25" style="1" bestFit="1" customWidth="1"/>
    <col min="16155" max="16155" width="5.375" style="1" customWidth="1"/>
    <col min="16156" max="16384" width="9" style="1"/>
  </cols>
  <sheetData>
    <row r="1" spans="1:22" ht="14.25" x14ac:dyDescent="0.15">
      <c r="A1" s="94" t="s">
        <v>454</v>
      </c>
      <c r="B1" s="94"/>
      <c r="C1" s="94"/>
      <c r="D1" s="94"/>
      <c r="E1" s="94"/>
      <c r="F1" s="94"/>
      <c r="G1" s="66"/>
      <c r="H1" s="67"/>
      <c r="I1" s="66"/>
      <c r="J1" s="66"/>
      <c r="K1" s="66"/>
      <c r="L1" s="66"/>
      <c r="M1" s="66"/>
      <c r="N1" s="68"/>
      <c r="O1" s="95"/>
      <c r="P1" s="95"/>
      <c r="Q1" s="69"/>
      <c r="R1" s="69"/>
      <c r="S1" s="69"/>
      <c r="T1" s="69"/>
    </row>
    <row r="2" spans="1:22" ht="13.5" x14ac:dyDescent="0.15">
      <c r="A2" s="70" t="s">
        <v>412</v>
      </c>
      <c r="B2" s="71" t="s">
        <v>2</v>
      </c>
      <c r="C2" s="71" t="s">
        <v>3</v>
      </c>
      <c r="D2" s="71" t="s">
        <v>4</v>
      </c>
      <c r="E2" s="71" t="s">
        <v>5</v>
      </c>
      <c r="F2" s="72" t="s">
        <v>6</v>
      </c>
      <c r="G2" s="66"/>
      <c r="H2" s="70" t="s">
        <v>412</v>
      </c>
      <c r="I2" s="71" t="s">
        <v>2</v>
      </c>
      <c r="J2" s="71" t="s">
        <v>3</v>
      </c>
      <c r="K2" s="71" t="s">
        <v>4</v>
      </c>
      <c r="L2" s="71" t="s">
        <v>5</v>
      </c>
      <c r="M2" s="72" t="s">
        <v>6</v>
      </c>
      <c r="N2" s="66"/>
      <c r="O2" s="73" t="s">
        <v>412</v>
      </c>
      <c r="P2" s="74" t="s">
        <v>2</v>
      </c>
      <c r="Q2" s="74" t="s">
        <v>3</v>
      </c>
      <c r="R2" s="74" t="s">
        <v>4</v>
      </c>
      <c r="S2" s="74" t="s">
        <v>5</v>
      </c>
      <c r="T2" s="75" t="s">
        <v>6</v>
      </c>
      <c r="V2" s="8"/>
    </row>
    <row r="3" spans="1:22" ht="13.5" x14ac:dyDescent="0.15">
      <c r="A3" s="9">
        <v>1655</v>
      </c>
      <c r="B3" s="10" t="s">
        <v>7</v>
      </c>
      <c r="C3" s="11">
        <v>217</v>
      </c>
      <c r="D3" s="11">
        <v>546</v>
      </c>
      <c r="E3" s="11">
        <v>279</v>
      </c>
      <c r="F3" s="12">
        <v>267</v>
      </c>
      <c r="G3" s="66"/>
      <c r="H3" s="9">
        <v>7900</v>
      </c>
      <c r="I3" s="10" t="s">
        <v>8</v>
      </c>
      <c r="J3" s="11">
        <v>824</v>
      </c>
      <c r="K3" s="11">
        <v>1716</v>
      </c>
      <c r="L3" s="11">
        <v>859</v>
      </c>
      <c r="M3" s="12">
        <v>857</v>
      </c>
      <c r="N3" s="66"/>
      <c r="O3" s="9">
        <v>30101</v>
      </c>
      <c r="P3" s="10" t="s">
        <v>9</v>
      </c>
      <c r="Q3" s="11">
        <v>314</v>
      </c>
      <c r="R3" s="11">
        <v>687</v>
      </c>
      <c r="S3" s="11">
        <v>350</v>
      </c>
      <c r="T3" s="12">
        <v>337</v>
      </c>
    </row>
    <row r="4" spans="1:22" ht="13.5" x14ac:dyDescent="0.15">
      <c r="A4" s="9">
        <v>1656</v>
      </c>
      <c r="B4" s="10" t="s">
        <v>10</v>
      </c>
      <c r="C4" s="11">
        <v>109</v>
      </c>
      <c r="D4" s="11">
        <v>391</v>
      </c>
      <c r="E4" s="11">
        <v>205</v>
      </c>
      <c r="F4" s="12">
        <v>186</v>
      </c>
      <c r="G4" s="66"/>
      <c r="H4" s="9">
        <v>8000</v>
      </c>
      <c r="I4" s="10" t="s">
        <v>11</v>
      </c>
      <c r="J4" s="11">
        <v>8094</v>
      </c>
      <c r="K4" s="11">
        <v>16920</v>
      </c>
      <c r="L4" s="11">
        <v>8966</v>
      </c>
      <c r="M4" s="12">
        <v>7954</v>
      </c>
      <c r="N4" s="66"/>
      <c r="O4" s="9">
        <v>30102</v>
      </c>
      <c r="P4" s="10" t="s">
        <v>12</v>
      </c>
      <c r="Q4" s="11">
        <v>333</v>
      </c>
      <c r="R4" s="11">
        <v>771</v>
      </c>
      <c r="S4" s="11">
        <v>397</v>
      </c>
      <c r="T4" s="12">
        <v>374</v>
      </c>
    </row>
    <row r="5" spans="1:22" ht="13.5" x14ac:dyDescent="0.15">
      <c r="A5" s="9">
        <v>1657</v>
      </c>
      <c r="B5" s="10" t="s">
        <v>13</v>
      </c>
      <c r="C5" s="11">
        <v>376</v>
      </c>
      <c r="D5" s="11">
        <v>892</v>
      </c>
      <c r="E5" s="11">
        <v>472</v>
      </c>
      <c r="F5" s="12">
        <v>420</v>
      </c>
      <c r="G5" s="66"/>
      <c r="H5" s="9">
        <v>8051</v>
      </c>
      <c r="I5" s="10" t="s">
        <v>14</v>
      </c>
      <c r="J5" s="11">
        <v>337</v>
      </c>
      <c r="K5" s="11">
        <v>587</v>
      </c>
      <c r="L5" s="11">
        <v>310</v>
      </c>
      <c r="M5" s="12">
        <v>277</v>
      </c>
      <c r="N5" s="66"/>
      <c r="O5" s="9">
        <v>30103</v>
      </c>
      <c r="P5" s="10" t="s">
        <v>15</v>
      </c>
      <c r="Q5" s="11">
        <v>267</v>
      </c>
      <c r="R5" s="11">
        <v>532</v>
      </c>
      <c r="S5" s="11">
        <v>289</v>
      </c>
      <c r="T5" s="12">
        <v>243</v>
      </c>
    </row>
    <row r="6" spans="1:22" ht="13.5" x14ac:dyDescent="0.15">
      <c r="A6" s="9">
        <v>4300</v>
      </c>
      <c r="B6" s="10" t="s">
        <v>16</v>
      </c>
      <c r="C6" s="11">
        <v>2</v>
      </c>
      <c r="D6" s="11">
        <v>2</v>
      </c>
      <c r="E6" s="11">
        <v>2</v>
      </c>
      <c r="F6" s="12">
        <v>0</v>
      </c>
      <c r="G6" s="66"/>
      <c r="H6" s="9">
        <v>8052</v>
      </c>
      <c r="I6" s="10" t="s">
        <v>17</v>
      </c>
      <c r="J6" s="11">
        <v>483</v>
      </c>
      <c r="K6" s="11">
        <v>826</v>
      </c>
      <c r="L6" s="11">
        <v>445</v>
      </c>
      <c r="M6" s="12">
        <v>381</v>
      </c>
      <c r="N6" s="66"/>
      <c r="O6" s="9">
        <v>30104</v>
      </c>
      <c r="P6" s="10" t="s">
        <v>18</v>
      </c>
      <c r="Q6" s="11">
        <v>249</v>
      </c>
      <c r="R6" s="11">
        <v>575</v>
      </c>
      <c r="S6" s="11">
        <v>296</v>
      </c>
      <c r="T6" s="12">
        <v>279</v>
      </c>
    </row>
    <row r="7" spans="1:22" ht="13.5" x14ac:dyDescent="0.15">
      <c r="A7" s="9">
        <v>4400</v>
      </c>
      <c r="B7" s="10" t="s">
        <v>19</v>
      </c>
      <c r="C7" s="11">
        <v>1</v>
      </c>
      <c r="D7" s="11">
        <v>3</v>
      </c>
      <c r="E7" s="11">
        <v>0</v>
      </c>
      <c r="F7" s="12">
        <v>3</v>
      </c>
      <c r="G7" s="66"/>
      <c r="H7" s="9">
        <v>8061</v>
      </c>
      <c r="I7" s="10" t="s">
        <v>20</v>
      </c>
      <c r="J7" s="11">
        <v>396</v>
      </c>
      <c r="K7" s="11">
        <v>712</v>
      </c>
      <c r="L7" s="11">
        <v>387</v>
      </c>
      <c r="M7" s="12">
        <v>325</v>
      </c>
      <c r="N7" s="66"/>
      <c r="O7" s="9">
        <v>30105</v>
      </c>
      <c r="P7" s="10" t="s">
        <v>21</v>
      </c>
      <c r="Q7" s="11">
        <v>260</v>
      </c>
      <c r="R7" s="11">
        <v>653</v>
      </c>
      <c r="S7" s="11">
        <v>349</v>
      </c>
      <c r="T7" s="12">
        <v>304</v>
      </c>
    </row>
    <row r="8" spans="1:22" ht="13.5" x14ac:dyDescent="0.15">
      <c r="A8" s="9">
        <v>4500</v>
      </c>
      <c r="B8" s="10" t="s">
        <v>22</v>
      </c>
      <c r="C8" s="11">
        <v>1</v>
      </c>
      <c r="D8" s="11">
        <v>1</v>
      </c>
      <c r="E8" s="11">
        <v>1</v>
      </c>
      <c r="F8" s="12">
        <v>0</v>
      </c>
      <c r="G8" s="66"/>
      <c r="H8" s="9">
        <v>8062</v>
      </c>
      <c r="I8" s="10" t="s">
        <v>23</v>
      </c>
      <c r="J8" s="11">
        <v>274</v>
      </c>
      <c r="K8" s="11">
        <v>530</v>
      </c>
      <c r="L8" s="11">
        <v>273</v>
      </c>
      <c r="M8" s="12">
        <v>257</v>
      </c>
      <c r="N8" s="66"/>
      <c r="O8" s="9">
        <v>30106</v>
      </c>
      <c r="P8" s="10" t="s">
        <v>24</v>
      </c>
      <c r="Q8" s="11">
        <v>242</v>
      </c>
      <c r="R8" s="11">
        <v>619</v>
      </c>
      <c r="S8" s="11">
        <v>291</v>
      </c>
      <c r="T8" s="12">
        <v>328</v>
      </c>
    </row>
    <row r="9" spans="1:22" ht="13.5" x14ac:dyDescent="0.15">
      <c r="A9" s="9">
        <v>4600</v>
      </c>
      <c r="B9" s="10" t="s">
        <v>25</v>
      </c>
      <c r="C9" s="11">
        <v>1325</v>
      </c>
      <c r="D9" s="11">
        <v>2825</v>
      </c>
      <c r="E9" s="11">
        <v>1503</v>
      </c>
      <c r="F9" s="12">
        <v>1322</v>
      </c>
      <c r="G9" s="66"/>
      <c r="H9" s="9">
        <v>8063</v>
      </c>
      <c r="I9" s="10" t="s">
        <v>26</v>
      </c>
      <c r="J9" s="11">
        <v>70</v>
      </c>
      <c r="K9" s="11">
        <v>144</v>
      </c>
      <c r="L9" s="11">
        <v>74</v>
      </c>
      <c r="M9" s="12">
        <v>70</v>
      </c>
      <c r="N9" s="66"/>
      <c r="O9" s="9">
        <v>30107</v>
      </c>
      <c r="P9" s="10" t="s">
        <v>27</v>
      </c>
      <c r="Q9" s="11">
        <v>328</v>
      </c>
      <c r="R9" s="11">
        <v>729</v>
      </c>
      <c r="S9" s="11">
        <v>362</v>
      </c>
      <c r="T9" s="12">
        <v>367</v>
      </c>
    </row>
    <row r="10" spans="1:22" ht="13.5" x14ac:dyDescent="0.15">
      <c r="A10" s="9">
        <v>4651</v>
      </c>
      <c r="B10" s="10" t="s">
        <v>28</v>
      </c>
      <c r="C10" s="11">
        <v>135</v>
      </c>
      <c r="D10" s="11">
        <v>296</v>
      </c>
      <c r="E10" s="11">
        <v>159</v>
      </c>
      <c r="F10" s="12">
        <v>137</v>
      </c>
      <c r="G10" s="66"/>
      <c r="H10" s="9">
        <v>8101</v>
      </c>
      <c r="I10" s="10" t="s">
        <v>29</v>
      </c>
      <c r="J10" s="11">
        <v>650</v>
      </c>
      <c r="K10" s="11">
        <v>1203</v>
      </c>
      <c r="L10" s="11">
        <v>643</v>
      </c>
      <c r="M10" s="12">
        <v>560</v>
      </c>
      <c r="N10" s="66"/>
      <c r="O10" s="9">
        <v>30201</v>
      </c>
      <c r="P10" s="10" t="s">
        <v>30</v>
      </c>
      <c r="Q10" s="11">
        <v>283</v>
      </c>
      <c r="R10" s="11">
        <v>642</v>
      </c>
      <c r="S10" s="11">
        <v>317</v>
      </c>
      <c r="T10" s="12">
        <v>325</v>
      </c>
    </row>
    <row r="11" spans="1:22" ht="13.5" x14ac:dyDescent="0.15">
      <c r="A11" s="9">
        <v>4652</v>
      </c>
      <c r="B11" s="10" t="s">
        <v>31</v>
      </c>
      <c r="C11" s="11">
        <v>82</v>
      </c>
      <c r="D11" s="11">
        <v>165</v>
      </c>
      <c r="E11" s="11">
        <v>90</v>
      </c>
      <c r="F11" s="12">
        <v>75</v>
      </c>
      <c r="G11" s="66"/>
      <c r="H11" s="9">
        <v>8102</v>
      </c>
      <c r="I11" s="10" t="s">
        <v>32</v>
      </c>
      <c r="J11" s="11">
        <v>381</v>
      </c>
      <c r="K11" s="11">
        <v>813</v>
      </c>
      <c r="L11" s="11">
        <v>428</v>
      </c>
      <c r="M11" s="12">
        <v>385</v>
      </c>
      <c r="N11" s="66"/>
      <c r="O11" s="9">
        <v>30202</v>
      </c>
      <c r="P11" s="10" t="s">
        <v>33</v>
      </c>
      <c r="Q11" s="11">
        <v>194</v>
      </c>
      <c r="R11" s="11">
        <v>450</v>
      </c>
      <c r="S11" s="11">
        <v>219</v>
      </c>
      <c r="T11" s="12">
        <v>231</v>
      </c>
    </row>
    <row r="12" spans="1:22" ht="13.5" x14ac:dyDescent="0.15">
      <c r="A12" s="9">
        <v>4653</v>
      </c>
      <c r="B12" s="10" t="s">
        <v>34</v>
      </c>
      <c r="C12" s="11">
        <v>199</v>
      </c>
      <c r="D12" s="11">
        <v>240</v>
      </c>
      <c r="E12" s="11">
        <v>176</v>
      </c>
      <c r="F12" s="12">
        <v>64</v>
      </c>
      <c r="G12" s="66"/>
      <c r="H12" s="9">
        <v>8103</v>
      </c>
      <c r="I12" s="10" t="s">
        <v>35</v>
      </c>
      <c r="J12" s="11">
        <v>525</v>
      </c>
      <c r="K12" s="11">
        <v>1022</v>
      </c>
      <c r="L12" s="11">
        <v>556</v>
      </c>
      <c r="M12" s="12">
        <v>466</v>
      </c>
      <c r="N12" s="66"/>
      <c r="O12" s="9">
        <v>30203</v>
      </c>
      <c r="P12" s="10" t="s">
        <v>36</v>
      </c>
      <c r="Q12" s="11">
        <v>183</v>
      </c>
      <c r="R12" s="11">
        <v>465</v>
      </c>
      <c r="S12" s="11">
        <v>237</v>
      </c>
      <c r="T12" s="12">
        <v>228</v>
      </c>
    </row>
    <row r="13" spans="1:22" ht="13.5" x14ac:dyDescent="0.15">
      <c r="A13" s="9">
        <v>4702</v>
      </c>
      <c r="B13" s="10" t="s">
        <v>37</v>
      </c>
      <c r="C13" s="11">
        <v>3</v>
      </c>
      <c r="D13" s="11">
        <v>7</v>
      </c>
      <c r="E13" s="11">
        <v>2</v>
      </c>
      <c r="F13" s="12">
        <v>5</v>
      </c>
      <c r="G13" s="66"/>
      <c r="H13" s="9">
        <v>8111</v>
      </c>
      <c r="I13" s="10" t="s">
        <v>38</v>
      </c>
      <c r="J13" s="11">
        <v>157</v>
      </c>
      <c r="K13" s="11">
        <v>294</v>
      </c>
      <c r="L13" s="11">
        <v>172</v>
      </c>
      <c r="M13" s="12">
        <v>122</v>
      </c>
      <c r="N13" s="66"/>
      <c r="O13" s="9">
        <v>30204</v>
      </c>
      <c r="P13" s="10" t="s">
        <v>39</v>
      </c>
      <c r="Q13" s="11">
        <v>188</v>
      </c>
      <c r="R13" s="11">
        <v>452</v>
      </c>
      <c r="S13" s="11">
        <v>233</v>
      </c>
      <c r="T13" s="12">
        <v>219</v>
      </c>
    </row>
    <row r="14" spans="1:22" ht="13.5" x14ac:dyDescent="0.15">
      <c r="A14" s="9">
        <v>4703</v>
      </c>
      <c r="B14" s="10" t="s">
        <v>40</v>
      </c>
      <c r="C14" s="11">
        <v>19</v>
      </c>
      <c r="D14" s="11">
        <v>34</v>
      </c>
      <c r="E14" s="11">
        <v>21</v>
      </c>
      <c r="F14" s="12">
        <v>13</v>
      </c>
      <c r="G14" s="66"/>
      <c r="H14" s="9">
        <v>8112</v>
      </c>
      <c r="I14" s="10" t="s">
        <v>41</v>
      </c>
      <c r="J14" s="11">
        <v>81</v>
      </c>
      <c r="K14" s="11">
        <v>181</v>
      </c>
      <c r="L14" s="11">
        <v>88</v>
      </c>
      <c r="M14" s="12">
        <v>93</v>
      </c>
      <c r="N14" s="66"/>
      <c r="O14" s="9">
        <v>30205</v>
      </c>
      <c r="P14" s="10" t="s">
        <v>42</v>
      </c>
      <c r="Q14" s="11">
        <v>199</v>
      </c>
      <c r="R14" s="11">
        <v>427</v>
      </c>
      <c r="S14" s="11">
        <v>223</v>
      </c>
      <c r="T14" s="12">
        <v>204</v>
      </c>
    </row>
    <row r="15" spans="1:22" ht="13.5" x14ac:dyDescent="0.15">
      <c r="A15" s="9">
        <v>4704</v>
      </c>
      <c r="B15" s="10" t="s">
        <v>43</v>
      </c>
      <c r="C15" s="11">
        <v>44</v>
      </c>
      <c r="D15" s="11">
        <v>83</v>
      </c>
      <c r="E15" s="11">
        <v>50</v>
      </c>
      <c r="F15" s="12">
        <v>33</v>
      </c>
      <c r="G15" s="66"/>
      <c r="H15" s="9">
        <v>8131</v>
      </c>
      <c r="I15" s="10" t="s">
        <v>44</v>
      </c>
      <c r="J15" s="11">
        <v>197</v>
      </c>
      <c r="K15" s="11">
        <v>391</v>
      </c>
      <c r="L15" s="11">
        <v>202</v>
      </c>
      <c r="M15" s="12">
        <v>189</v>
      </c>
      <c r="N15" s="66"/>
      <c r="O15" s="9">
        <v>30301</v>
      </c>
      <c r="P15" s="10" t="s">
        <v>45</v>
      </c>
      <c r="Q15" s="11">
        <v>344</v>
      </c>
      <c r="R15" s="11">
        <v>731</v>
      </c>
      <c r="S15" s="11">
        <v>379</v>
      </c>
      <c r="T15" s="12">
        <v>352</v>
      </c>
    </row>
    <row r="16" spans="1:22" ht="13.5" x14ac:dyDescent="0.15">
      <c r="A16" s="9">
        <v>4900</v>
      </c>
      <c r="B16" s="10" t="s">
        <v>46</v>
      </c>
      <c r="C16" s="11">
        <v>414</v>
      </c>
      <c r="D16" s="11">
        <v>877</v>
      </c>
      <c r="E16" s="11">
        <v>479</v>
      </c>
      <c r="F16" s="12">
        <v>398</v>
      </c>
      <c r="G16" s="66"/>
      <c r="H16" s="9">
        <v>8132</v>
      </c>
      <c r="I16" s="10" t="s">
        <v>47</v>
      </c>
      <c r="J16" s="11">
        <v>512</v>
      </c>
      <c r="K16" s="11">
        <v>1111</v>
      </c>
      <c r="L16" s="11">
        <v>600</v>
      </c>
      <c r="M16" s="12">
        <v>511</v>
      </c>
      <c r="N16" s="66"/>
      <c r="O16" s="9">
        <v>30302</v>
      </c>
      <c r="P16" s="10" t="s">
        <v>48</v>
      </c>
      <c r="Q16" s="11">
        <v>375</v>
      </c>
      <c r="R16" s="11">
        <v>868</v>
      </c>
      <c r="S16" s="11">
        <v>459</v>
      </c>
      <c r="T16" s="12">
        <v>409</v>
      </c>
    </row>
    <row r="17" spans="1:20" ht="13.5" x14ac:dyDescent="0.15">
      <c r="A17" s="9">
        <v>4951</v>
      </c>
      <c r="B17" s="10" t="s">
        <v>49</v>
      </c>
      <c r="C17" s="11">
        <v>231</v>
      </c>
      <c r="D17" s="11">
        <v>605</v>
      </c>
      <c r="E17" s="11">
        <v>324</v>
      </c>
      <c r="F17" s="12">
        <v>281</v>
      </c>
      <c r="G17" s="66"/>
      <c r="H17" s="9">
        <v>8133</v>
      </c>
      <c r="I17" s="10" t="s">
        <v>50</v>
      </c>
      <c r="J17" s="11">
        <v>221</v>
      </c>
      <c r="K17" s="11">
        <v>545</v>
      </c>
      <c r="L17" s="11">
        <v>292</v>
      </c>
      <c r="M17" s="12">
        <v>253</v>
      </c>
      <c r="N17" s="66"/>
      <c r="O17" s="9">
        <v>30401</v>
      </c>
      <c r="P17" s="10" t="s">
        <v>51</v>
      </c>
      <c r="Q17" s="11">
        <v>183</v>
      </c>
      <c r="R17" s="11">
        <v>436</v>
      </c>
      <c r="S17" s="11">
        <v>212</v>
      </c>
      <c r="T17" s="12">
        <v>224</v>
      </c>
    </row>
    <row r="18" spans="1:20" ht="13.5" x14ac:dyDescent="0.15">
      <c r="A18" s="9">
        <v>4952</v>
      </c>
      <c r="B18" s="10" t="s">
        <v>52</v>
      </c>
      <c r="C18" s="11">
        <v>398</v>
      </c>
      <c r="D18" s="11">
        <v>1050</v>
      </c>
      <c r="E18" s="11">
        <v>551</v>
      </c>
      <c r="F18" s="12">
        <v>499</v>
      </c>
      <c r="G18" s="66"/>
      <c r="H18" s="9">
        <v>8134</v>
      </c>
      <c r="I18" s="10" t="s">
        <v>53</v>
      </c>
      <c r="J18" s="11">
        <v>625</v>
      </c>
      <c r="K18" s="11">
        <v>1431</v>
      </c>
      <c r="L18" s="11">
        <v>747</v>
      </c>
      <c r="M18" s="12">
        <v>684</v>
      </c>
      <c r="N18" s="66"/>
      <c r="O18" s="9">
        <v>30402</v>
      </c>
      <c r="P18" s="10" t="s">
        <v>54</v>
      </c>
      <c r="Q18" s="11">
        <v>166</v>
      </c>
      <c r="R18" s="11">
        <v>383</v>
      </c>
      <c r="S18" s="11">
        <v>200</v>
      </c>
      <c r="T18" s="12">
        <v>183</v>
      </c>
    </row>
    <row r="19" spans="1:20" ht="13.5" x14ac:dyDescent="0.15">
      <c r="A19" s="9">
        <v>5001</v>
      </c>
      <c r="B19" s="10" t="s">
        <v>55</v>
      </c>
      <c r="C19" s="11">
        <v>1</v>
      </c>
      <c r="D19" s="11">
        <v>1</v>
      </c>
      <c r="E19" s="11">
        <v>1</v>
      </c>
      <c r="F19" s="12">
        <v>0</v>
      </c>
      <c r="G19" s="66"/>
      <c r="H19" s="9">
        <v>8135</v>
      </c>
      <c r="I19" s="10" t="s">
        <v>56</v>
      </c>
      <c r="J19" s="11">
        <v>363</v>
      </c>
      <c r="K19" s="11">
        <v>791</v>
      </c>
      <c r="L19" s="11">
        <v>434</v>
      </c>
      <c r="M19" s="12">
        <v>357</v>
      </c>
      <c r="N19" s="66"/>
      <c r="O19" s="9">
        <v>30403</v>
      </c>
      <c r="P19" s="10" t="s">
        <v>57</v>
      </c>
      <c r="Q19" s="11">
        <v>196</v>
      </c>
      <c r="R19" s="11">
        <v>430</v>
      </c>
      <c r="S19" s="11">
        <v>198</v>
      </c>
      <c r="T19" s="12">
        <v>232</v>
      </c>
    </row>
    <row r="20" spans="1:20" ht="13.5" x14ac:dyDescent="0.15">
      <c r="A20" s="9">
        <v>5200</v>
      </c>
      <c r="B20" s="10" t="s">
        <v>58</v>
      </c>
      <c r="C20" s="11">
        <v>71</v>
      </c>
      <c r="D20" s="11">
        <v>140</v>
      </c>
      <c r="E20" s="11">
        <v>72</v>
      </c>
      <c r="F20" s="12">
        <v>68</v>
      </c>
      <c r="G20" s="66"/>
      <c r="H20" s="9">
        <v>8136</v>
      </c>
      <c r="I20" s="10" t="s">
        <v>59</v>
      </c>
      <c r="J20" s="11">
        <v>327</v>
      </c>
      <c r="K20" s="11">
        <v>809</v>
      </c>
      <c r="L20" s="11">
        <v>410</v>
      </c>
      <c r="M20" s="12">
        <v>399</v>
      </c>
      <c r="N20" s="66"/>
      <c r="O20" s="9">
        <v>30404</v>
      </c>
      <c r="P20" s="10" t="s">
        <v>60</v>
      </c>
      <c r="Q20" s="11">
        <v>209</v>
      </c>
      <c r="R20" s="11">
        <v>411</v>
      </c>
      <c r="S20" s="11">
        <v>208</v>
      </c>
      <c r="T20" s="12">
        <v>203</v>
      </c>
    </row>
    <row r="21" spans="1:20" ht="13.5" x14ac:dyDescent="0.15">
      <c r="A21" s="9">
        <v>5251</v>
      </c>
      <c r="B21" s="10" t="s">
        <v>61</v>
      </c>
      <c r="C21" s="11">
        <v>498</v>
      </c>
      <c r="D21" s="11">
        <v>1213</v>
      </c>
      <c r="E21" s="11">
        <v>638</v>
      </c>
      <c r="F21" s="12">
        <v>575</v>
      </c>
      <c r="G21" s="66"/>
      <c r="H21" s="9">
        <v>8137</v>
      </c>
      <c r="I21" s="10" t="s">
        <v>62</v>
      </c>
      <c r="J21" s="11">
        <v>302</v>
      </c>
      <c r="K21" s="11">
        <v>674</v>
      </c>
      <c r="L21" s="11">
        <v>360</v>
      </c>
      <c r="M21" s="12">
        <v>314</v>
      </c>
      <c r="N21" s="66"/>
      <c r="O21" s="9">
        <v>30405</v>
      </c>
      <c r="P21" s="10" t="s">
        <v>63</v>
      </c>
      <c r="Q21" s="11">
        <v>241</v>
      </c>
      <c r="R21" s="11">
        <v>540</v>
      </c>
      <c r="S21" s="11">
        <v>264</v>
      </c>
      <c r="T21" s="12">
        <v>276</v>
      </c>
    </row>
    <row r="22" spans="1:20" ht="13.5" x14ac:dyDescent="0.15">
      <c r="A22" s="9">
        <v>5252</v>
      </c>
      <c r="B22" s="10" t="s">
        <v>64</v>
      </c>
      <c r="C22" s="11">
        <v>137</v>
      </c>
      <c r="D22" s="11">
        <v>317</v>
      </c>
      <c r="E22" s="11">
        <v>168</v>
      </c>
      <c r="F22" s="12">
        <v>149</v>
      </c>
      <c r="G22" s="66"/>
      <c r="H22" s="9">
        <v>8151</v>
      </c>
      <c r="I22" s="10" t="s">
        <v>65</v>
      </c>
      <c r="J22" s="11">
        <v>35</v>
      </c>
      <c r="K22" s="11">
        <v>55</v>
      </c>
      <c r="L22" s="11">
        <v>32</v>
      </c>
      <c r="M22" s="12">
        <v>23</v>
      </c>
      <c r="N22" s="66"/>
      <c r="O22" s="9">
        <v>30501</v>
      </c>
      <c r="P22" s="10" t="s">
        <v>66</v>
      </c>
      <c r="Q22" s="11">
        <v>274</v>
      </c>
      <c r="R22" s="11">
        <v>644</v>
      </c>
      <c r="S22" s="11">
        <v>319</v>
      </c>
      <c r="T22" s="12">
        <v>325</v>
      </c>
    </row>
    <row r="23" spans="1:20" ht="13.5" x14ac:dyDescent="0.15">
      <c r="A23" s="9">
        <v>5301</v>
      </c>
      <c r="B23" s="10" t="s">
        <v>67</v>
      </c>
      <c r="C23" s="11">
        <v>50</v>
      </c>
      <c r="D23" s="11">
        <v>118</v>
      </c>
      <c r="E23" s="11">
        <v>60</v>
      </c>
      <c r="F23" s="12">
        <v>58</v>
      </c>
      <c r="G23" s="66"/>
      <c r="H23" s="9">
        <v>8153</v>
      </c>
      <c r="I23" s="10" t="s">
        <v>68</v>
      </c>
      <c r="J23" s="11">
        <v>4</v>
      </c>
      <c r="K23" s="11">
        <v>4</v>
      </c>
      <c r="L23" s="11">
        <v>4</v>
      </c>
      <c r="M23" s="12">
        <v>0</v>
      </c>
      <c r="N23" s="66"/>
      <c r="O23" s="9">
        <v>30502</v>
      </c>
      <c r="P23" s="10" t="s">
        <v>69</v>
      </c>
      <c r="Q23" s="11">
        <v>278</v>
      </c>
      <c r="R23" s="11">
        <v>629</v>
      </c>
      <c r="S23" s="11">
        <v>317</v>
      </c>
      <c r="T23" s="12">
        <v>312</v>
      </c>
    </row>
    <row r="24" spans="1:20" ht="13.5" x14ac:dyDescent="0.15">
      <c r="A24" s="9">
        <v>5500</v>
      </c>
      <c r="B24" s="10" t="s">
        <v>70</v>
      </c>
      <c r="C24" s="11">
        <v>561</v>
      </c>
      <c r="D24" s="11">
        <v>1137</v>
      </c>
      <c r="E24" s="11">
        <v>617</v>
      </c>
      <c r="F24" s="12">
        <v>520</v>
      </c>
      <c r="G24" s="66"/>
      <c r="H24" s="9">
        <v>8154</v>
      </c>
      <c r="I24" s="10" t="s">
        <v>71</v>
      </c>
      <c r="J24" s="11">
        <v>7</v>
      </c>
      <c r="K24" s="11">
        <v>7</v>
      </c>
      <c r="L24" s="11">
        <v>6</v>
      </c>
      <c r="M24" s="12">
        <v>1</v>
      </c>
      <c r="N24" s="66"/>
      <c r="O24" s="9">
        <v>30503</v>
      </c>
      <c r="P24" s="10" t="s">
        <v>72</v>
      </c>
      <c r="Q24" s="11">
        <v>218</v>
      </c>
      <c r="R24" s="11">
        <v>498</v>
      </c>
      <c r="S24" s="11">
        <v>250</v>
      </c>
      <c r="T24" s="12">
        <v>248</v>
      </c>
    </row>
    <row r="25" spans="1:20" ht="13.5" x14ac:dyDescent="0.15">
      <c r="A25" s="9">
        <v>5601</v>
      </c>
      <c r="B25" s="10" t="s">
        <v>73</v>
      </c>
      <c r="C25" s="11">
        <v>21</v>
      </c>
      <c r="D25" s="11">
        <v>30</v>
      </c>
      <c r="E25" s="11">
        <v>21</v>
      </c>
      <c r="F25" s="12">
        <v>9</v>
      </c>
      <c r="G25" s="66"/>
      <c r="H25" s="9">
        <v>8200</v>
      </c>
      <c r="I25" s="10" t="s">
        <v>74</v>
      </c>
      <c r="J25" s="11">
        <v>14</v>
      </c>
      <c r="K25" s="11">
        <v>27</v>
      </c>
      <c r="L25" s="11">
        <v>14</v>
      </c>
      <c r="M25" s="12">
        <v>13</v>
      </c>
      <c r="N25" s="66"/>
      <c r="O25" s="9">
        <v>30504</v>
      </c>
      <c r="P25" s="10" t="s">
        <v>75</v>
      </c>
      <c r="Q25" s="11">
        <v>487</v>
      </c>
      <c r="R25" s="11">
        <v>1106</v>
      </c>
      <c r="S25" s="11">
        <v>572</v>
      </c>
      <c r="T25" s="12">
        <v>534</v>
      </c>
    </row>
    <row r="26" spans="1:20" ht="13.5" x14ac:dyDescent="0.15">
      <c r="A26" s="9">
        <v>5602</v>
      </c>
      <c r="B26" s="10" t="s">
        <v>76</v>
      </c>
      <c r="C26" s="11">
        <v>44</v>
      </c>
      <c r="D26" s="11">
        <v>71</v>
      </c>
      <c r="E26" s="11">
        <v>46</v>
      </c>
      <c r="F26" s="12">
        <v>25</v>
      </c>
      <c r="G26" s="66"/>
      <c r="H26" s="9">
        <v>8251</v>
      </c>
      <c r="I26" s="10" t="s">
        <v>77</v>
      </c>
      <c r="J26" s="11">
        <v>654</v>
      </c>
      <c r="K26" s="11">
        <v>1400</v>
      </c>
      <c r="L26" s="11">
        <v>738</v>
      </c>
      <c r="M26" s="12">
        <v>662</v>
      </c>
      <c r="N26" s="66"/>
      <c r="O26" s="9">
        <v>30505</v>
      </c>
      <c r="P26" s="10" t="s">
        <v>78</v>
      </c>
      <c r="Q26" s="11">
        <v>261</v>
      </c>
      <c r="R26" s="11">
        <v>603</v>
      </c>
      <c r="S26" s="11">
        <v>310</v>
      </c>
      <c r="T26" s="12">
        <v>293</v>
      </c>
    </row>
    <row r="27" spans="1:20" ht="13.5" x14ac:dyDescent="0.15">
      <c r="A27" s="9">
        <v>5603</v>
      </c>
      <c r="B27" s="10" t="s">
        <v>79</v>
      </c>
      <c r="C27" s="11">
        <v>1</v>
      </c>
      <c r="D27" s="11">
        <v>1</v>
      </c>
      <c r="E27" s="11">
        <v>1</v>
      </c>
      <c r="F27" s="12">
        <v>0</v>
      </c>
      <c r="G27" s="66"/>
      <c r="H27" s="9">
        <v>8252</v>
      </c>
      <c r="I27" s="10" t="s">
        <v>80</v>
      </c>
      <c r="J27" s="11">
        <v>440</v>
      </c>
      <c r="K27" s="11">
        <v>873</v>
      </c>
      <c r="L27" s="11">
        <v>465</v>
      </c>
      <c r="M27" s="12">
        <v>408</v>
      </c>
      <c r="N27" s="66"/>
      <c r="O27" s="9">
        <v>30601</v>
      </c>
      <c r="P27" s="10" t="s">
        <v>81</v>
      </c>
      <c r="Q27" s="11">
        <v>203</v>
      </c>
      <c r="R27" s="11">
        <v>499</v>
      </c>
      <c r="S27" s="11">
        <v>259</v>
      </c>
      <c r="T27" s="12">
        <v>240</v>
      </c>
    </row>
    <row r="28" spans="1:20" ht="13.5" x14ac:dyDescent="0.15">
      <c r="A28" s="9">
        <v>5800</v>
      </c>
      <c r="B28" s="10" t="s">
        <v>82</v>
      </c>
      <c r="C28" s="11">
        <v>347</v>
      </c>
      <c r="D28" s="11">
        <v>723</v>
      </c>
      <c r="E28" s="11">
        <v>394</v>
      </c>
      <c r="F28" s="12">
        <v>329</v>
      </c>
      <c r="G28" s="66"/>
      <c r="H28" s="9">
        <v>8253</v>
      </c>
      <c r="I28" s="10" t="s">
        <v>83</v>
      </c>
      <c r="J28" s="11">
        <v>530</v>
      </c>
      <c r="K28" s="11">
        <v>1075</v>
      </c>
      <c r="L28" s="11">
        <v>601</v>
      </c>
      <c r="M28" s="12">
        <v>474</v>
      </c>
      <c r="N28" s="66"/>
      <c r="O28" s="9">
        <v>30602</v>
      </c>
      <c r="P28" s="10" t="s">
        <v>84</v>
      </c>
      <c r="Q28" s="11">
        <v>181</v>
      </c>
      <c r="R28" s="11">
        <v>483</v>
      </c>
      <c r="S28" s="11">
        <v>249</v>
      </c>
      <c r="T28" s="12">
        <v>234</v>
      </c>
    </row>
    <row r="29" spans="1:20" ht="13.5" x14ac:dyDescent="0.15">
      <c r="A29" s="9">
        <v>5901</v>
      </c>
      <c r="B29" s="10" t="s">
        <v>85</v>
      </c>
      <c r="C29" s="11">
        <v>6</v>
      </c>
      <c r="D29" s="11">
        <v>11</v>
      </c>
      <c r="E29" s="11">
        <v>7</v>
      </c>
      <c r="F29" s="12">
        <v>4</v>
      </c>
      <c r="G29" s="66"/>
      <c r="H29" s="9">
        <v>8254</v>
      </c>
      <c r="I29" s="10" t="s">
        <v>86</v>
      </c>
      <c r="J29" s="11">
        <v>416</v>
      </c>
      <c r="K29" s="11">
        <v>810</v>
      </c>
      <c r="L29" s="11">
        <v>464</v>
      </c>
      <c r="M29" s="12">
        <v>346</v>
      </c>
      <c r="N29" s="66"/>
      <c r="O29" s="9">
        <v>30701</v>
      </c>
      <c r="P29" s="10" t="s">
        <v>87</v>
      </c>
      <c r="Q29" s="11">
        <v>312</v>
      </c>
      <c r="R29" s="11">
        <v>672</v>
      </c>
      <c r="S29" s="11">
        <v>355</v>
      </c>
      <c r="T29" s="12">
        <v>317</v>
      </c>
    </row>
    <row r="30" spans="1:20" ht="13.5" x14ac:dyDescent="0.15">
      <c r="A30" s="9">
        <v>6000</v>
      </c>
      <c r="B30" s="10" t="s">
        <v>88</v>
      </c>
      <c r="C30" s="11">
        <v>945</v>
      </c>
      <c r="D30" s="11">
        <v>2072</v>
      </c>
      <c r="E30" s="11">
        <v>1079</v>
      </c>
      <c r="F30" s="12">
        <v>993</v>
      </c>
      <c r="G30" s="66"/>
      <c r="H30" s="9">
        <v>8255</v>
      </c>
      <c r="I30" s="10" t="s">
        <v>89</v>
      </c>
      <c r="J30" s="11">
        <v>843</v>
      </c>
      <c r="K30" s="11">
        <v>1748</v>
      </c>
      <c r="L30" s="11">
        <v>911</v>
      </c>
      <c r="M30" s="12">
        <v>837</v>
      </c>
      <c r="N30" s="66"/>
      <c r="O30" s="9">
        <v>30702</v>
      </c>
      <c r="P30" s="10" t="s">
        <v>90</v>
      </c>
      <c r="Q30" s="11">
        <v>185</v>
      </c>
      <c r="R30" s="11">
        <v>433</v>
      </c>
      <c r="S30" s="11">
        <v>221</v>
      </c>
      <c r="T30" s="12">
        <v>212</v>
      </c>
    </row>
    <row r="31" spans="1:20" ht="13.5" x14ac:dyDescent="0.15">
      <c r="A31" s="9">
        <v>6100</v>
      </c>
      <c r="B31" s="10" t="s">
        <v>91</v>
      </c>
      <c r="C31" s="11">
        <v>1471</v>
      </c>
      <c r="D31" s="11">
        <v>3145</v>
      </c>
      <c r="E31" s="11">
        <v>1701</v>
      </c>
      <c r="F31" s="12">
        <v>1444</v>
      </c>
      <c r="G31" s="66"/>
      <c r="H31" s="9">
        <v>8301</v>
      </c>
      <c r="I31" s="10" t="s">
        <v>92</v>
      </c>
      <c r="J31" s="11">
        <v>244</v>
      </c>
      <c r="K31" s="11">
        <v>389</v>
      </c>
      <c r="L31" s="11">
        <v>228</v>
      </c>
      <c r="M31" s="12">
        <v>161</v>
      </c>
      <c r="N31" s="66"/>
      <c r="O31" s="9">
        <v>30703</v>
      </c>
      <c r="P31" s="10" t="s">
        <v>93</v>
      </c>
      <c r="Q31" s="11">
        <v>223</v>
      </c>
      <c r="R31" s="11">
        <v>522</v>
      </c>
      <c r="S31" s="11">
        <v>257</v>
      </c>
      <c r="T31" s="12">
        <v>265</v>
      </c>
    </row>
    <row r="32" spans="1:20" ht="13.5" x14ac:dyDescent="0.15">
      <c r="A32" s="9">
        <v>6200</v>
      </c>
      <c r="B32" s="10" t="s">
        <v>94</v>
      </c>
      <c r="C32" s="11">
        <v>123</v>
      </c>
      <c r="D32" s="11">
        <v>307</v>
      </c>
      <c r="E32" s="11">
        <v>151</v>
      </c>
      <c r="F32" s="12">
        <v>156</v>
      </c>
      <c r="G32" s="66"/>
      <c r="H32" s="9">
        <v>8302</v>
      </c>
      <c r="I32" s="10" t="s">
        <v>95</v>
      </c>
      <c r="J32" s="11">
        <v>223</v>
      </c>
      <c r="K32" s="11">
        <v>430</v>
      </c>
      <c r="L32" s="11">
        <v>250</v>
      </c>
      <c r="M32" s="12">
        <v>180</v>
      </c>
      <c r="N32" s="66"/>
      <c r="O32" s="9">
        <v>30801</v>
      </c>
      <c r="P32" s="10" t="s">
        <v>96</v>
      </c>
      <c r="Q32" s="11">
        <v>310</v>
      </c>
      <c r="R32" s="11">
        <v>797</v>
      </c>
      <c r="S32" s="11">
        <v>393</v>
      </c>
      <c r="T32" s="12">
        <v>404</v>
      </c>
    </row>
    <row r="33" spans="1:20" ht="13.5" x14ac:dyDescent="0.15">
      <c r="A33" s="9">
        <v>6300</v>
      </c>
      <c r="B33" s="10" t="s">
        <v>97</v>
      </c>
      <c r="C33" s="11">
        <v>269</v>
      </c>
      <c r="D33" s="11">
        <v>652</v>
      </c>
      <c r="E33" s="11">
        <v>334</v>
      </c>
      <c r="F33" s="12">
        <v>318</v>
      </c>
      <c r="G33" s="66"/>
      <c r="H33" s="9">
        <v>8303</v>
      </c>
      <c r="I33" s="10" t="s">
        <v>98</v>
      </c>
      <c r="J33" s="11">
        <v>159</v>
      </c>
      <c r="K33" s="11">
        <v>313</v>
      </c>
      <c r="L33" s="11">
        <v>181</v>
      </c>
      <c r="M33" s="12">
        <v>132</v>
      </c>
      <c r="N33" s="66"/>
      <c r="O33" s="9">
        <v>30802</v>
      </c>
      <c r="P33" s="10" t="s">
        <v>99</v>
      </c>
      <c r="Q33" s="11">
        <v>219</v>
      </c>
      <c r="R33" s="11">
        <v>550</v>
      </c>
      <c r="S33" s="11">
        <v>276</v>
      </c>
      <c r="T33" s="12">
        <v>274</v>
      </c>
    </row>
    <row r="34" spans="1:20" ht="13.5" x14ac:dyDescent="0.15">
      <c r="A34" s="9">
        <v>6400</v>
      </c>
      <c r="B34" s="10" t="s">
        <v>100</v>
      </c>
      <c r="C34" s="11">
        <v>59</v>
      </c>
      <c r="D34" s="11">
        <v>164</v>
      </c>
      <c r="E34" s="11">
        <v>75</v>
      </c>
      <c r="F34" s="12">
        <v>89</v>
      </c>
      <c r="G34" s="66"/>
      <c r="H34" s="9">
        <v>8304</v>
      </c>
      <c r="I34" s="10" t="s">
        <v>101</v>
      </c>
      <c r="J34" s="11">
        <v>321</v>
      </c>
      <c r="K34" s="11">
        <v>548</v>
      </c>
      <c r="L34" s="11">
        <v>314</v>
      </c>
      <c r="M34" s="12">
        <v>234</v>
      </c>
      <c r="N34" s="66"/>
      <c r="O34" s="9">
        <v>30803</v>
      </c>
      <c r="P34" s="10" t="s">
        <v>102</v>
      </c>
      <c r="Q34" s="11">
        <v>174</v>
      </c>
      <c r="R34" s="11">
        <v>403</v>
      </c>
      <c r="S34" s="11">
        <v>193</v>
      </c>
      <c r="T34" s="12">
        <v>210</v>
      </c>
    </row>
    <row r="35" spans="1:20" ht="13.5" x14ac:dyDescent="0.15">
      <c r="A35" s="9">
        <v>6500</v>
      </c>
      <c r="B35" s="10" t="s">
        <v>103</v>
      </c>
      <c r="C35" s="11">
        <v>337</v>
      </c>
      <c r="D35" s="11">
        <v>820</v>
      </c>
      <c r="E35" s="11">
        <v>419</v>
      </c>
      <c r="F35" s="12">
        <v>401</v>
      </c>
      <c r="G35" s="66"/>
      <c r="H35" s="9">
        <v>8305</v>
      </c>
      <c r="I35" s="10" t="s">
        <v>104</v>
      </c>
      <c r="J35" s="11">
        <v>126</v>
      </c>
      <c r="K35" s="11">
        <v>227</v>
      </c>
      <c r="L35" s="11">
        <v>130</v>
      </c>
      <c r="M35" s="12">
        <v>97</v>
      </c>
      <c r="N35" s="66"/>
      <c r="O35" s="9">
        <v>30804</v>
      </c>
      <c r="P35" s="10" t="s">
        <v>105</v>
      </c>
      <c r="Q35" s="11">
        <v>189</v>
      </c>
      <c r="R35" s="11">
        <v>432</v>
      </c>
      <c r="S35" s="11">
        <v>212</v>
      </c>
      <c r="T35" s="12">
        <v>220</v>
      </c>
    </row>
    <row r="36" spans="1:20" ht="13.5" x14ac:dyDescent="0.15">
      <c r="A36" s="9">
        <v>6600</v>
      </c>
      <c r="B36" s="10" t="s">
        <v>106</v>
      </c>
      <c r="C36" s="11">
        <v>383</v>
      </c>
      <c r="D36" s="11">
        <v>730</v>
      </c>
      <c r="E36" s="11">
        <v>404</v>
      </c>
      <c r="F36" s="12">
        <v>326</v>
      </c>
      <c r="G36" s="66"/>
      <c r="H36" s="9">
        <v>8306</v>
      </c>
      <c r="I36" s="10" t="s">
        <v>107</v>
      </c>
      <c r="J36" s="11">
        <v>91</v>
      </c>
      <c r="K36" s="11">
        <v>147</v>
      </c>
      <c r="L36" s="11">
        <v>88</v>
      </c>
      <c r="M36" s="12">
        <v>59</v>
      </c>
      <c r="N36" s="66"/>
      <c r="O36" s="9">
        <v>30805</v>
      </c>
      <c r="P36" s="10" t="s">
        <v>108</v>
      </c>
      <c r="Q36" s="11">
        <v>226</v>
      </c>
      <c r="R36" s="11">
        <v>572</v>
      </c>
      <c r="S36" s="11">
        <v>294</v>
      </c>
      <c r="T36" s="12">
        <v>278</v>
      </c>
    </row>
    <row r="37" spans="1:20" ht="13.5" x14ac:dyDescent="0.15">
      <c r="A37" s="9">
        <v>6700</v>
      </c>
      <c r="B37" s="10" t="s">
        <v>109</v>
      </c>
      <c r="C37" s="11">
        <v>48</v>
      </c>
      <c r="D37" s="11">
        <v>125</v>
      </c>
      <c r="E37" s="11">
        <v>61</v>
      </c>
      <c r="F37" s="12">
        <v>64</v>
      </c>
      <c r="G37" s="66"/>
      <c r="H37" s="9">
        <v>9100</v>
      </c>
      <c r="I37" s="10" t="s">
        <v>110</v>
      </c>
      <c r="J37" s="11">
        <v>9</v>
      </c>
      <c r="K37" s="11">
        <v>20</v>
      </c>
      <c r="L37" s="11">
        <v>11</v>
      </c>
      <c r="M37" s="12">
        <v>9</v>
      </c>
      <c r="N37" s="66"/>
      <c r="O37" s="9">
        <v>30806</v>
      </c>
      <c r="P37" s="10" t="s">
        <v>111</v>
      </c>
      <c r="Q37" s="11">
        <v>466</v>
      </c>
      <c r="R37" s="11">
        <v>1086</v>
      </c>
      <c r="S37" s="11">
        <v>558</v>
      </c>
      <c r="T37" s="12">
        <v>528</v>
      </c>
    </row>
    <row r="38" spans="1:20" ht="13.5" x14ac:dyDescent="0.15">
      <c r="A38" s="9">
        <v>6800</v>
      </c>
      <c r="B38" s="10" t="s">
        <v>112</v>
      </c>
      <c r="C38" s="11">
        <v>48</v>
      </c>
      <c r="D38" s="11">
        <v>118</v>
      </c>
      <c r="E38" s="11">
        <v>63</v>
      </c>
      <c r="F38" s="12">
        <v>55</v>
      </c>
      <c r="G38" s="66"/>
      <c r="H38" s="9">
        <v>8114</v>
      </c>
      <c r="I38" s="10" t="s">
        <v>451</v>
      </c>
      <c r="J38" s="11">
        <v>0</v>
      </c>
      <c r="K38" s="11">
        <v>0</v>
      </c>
      <c r="L38" s="11">
        <v>0</v>
      </c>
      <c r="M38" s="12">
        <v>0</v>
      </c>
      <c r="N38" s="66"/>
      <c r="O38" s="9">
        <v>30901</v>
      </c>
      <c r="P38" s="10" t="s">
        <v>114</v>
      </c>
      <c r="Q38" s="11">
        <v>207</v>
      </c>
      <c r="R38" s="11">
        <v>481</v>
      </c>
      <c r="S38" s="11">
        <v>242</v>
      </c>
      <c r="T38" s="12">
        <v>239</v>
      </c>
    </row>
    <row r="39" spans="1:20" ht="13.5" x14ac:dyDescent="0.15">
      <c r="A39" s="9">
        <v>6900</v>
      </c>
      <c r="B39" s="10" t="s">
        <v>115</v>
      </c>
      <c r="C39" s="11">
        <v>53</v>
      </c>
      <c r="D39" s="11">
        <v>131</v>
      </c>
      <c r="E39" s="11">
        <v>56</v>
      </c>
      <c r="F39" s="12">
        <v>75</v>
      </c>
      <c r="G39" s="66"/>
      <c r="H39" s="9"/>
      <c r="I39" s="10"/>
      <c r="J39" s="11" t="s">
        <v>446</v>
      </c>
      <c r="K39" s="11" t="s">
        <v>446</v>
      </c>
      <c r="L39" s="11" t="s">
        <v>446</v>
      </c>
      <c r="M39" s="12" t="s">
        <v>446</v>
      </c>
      <c r="N39" s="66"/>
      <c r="O39" s="9">
        <v>30902</v>
      </c>
      <c r="P39" s="10" t="s">
        <v>116</v>
      </c>
      <c r="Q39" s="11">
        <v>167</v>
      </c>
      <c r="R39" s="11">
        <v>390</v>
      </c>
      <c r="S39" s="11">
        <v>191</v>
      </c>
      <c r="T39" s="12">
        <v>199</v>
      </c>
    </row>
    <row r="40" spans="1:20" ht="13.5" x14ac:dyDescent="0.15">
      <c r="A40" s="9">
        <v>7000</v>
      </c>
      <c r="B40" s="10" t="s">
        <v>117</v>
      </c>
      <c r="C40" s="11">
        <v>34</v>
      </c>
      <c r="D40" s="11">
        <v>73</v>
      </c>
      <c r="E40" s="11">
        <v>33</v>
      </c>
      <c r="F40" s="12">
        <v>40</v>
      </c>
      <c r="G40" s="66"/>
      <c r="H40" s="9"/>
      <c r="I40" s="10"/>
      <c r="J40" s="11" t="s">
        <v>446</v>
      </c>
      <c r="K40" s="11" t="s">
        <v>446</v>
      </c>
      <c r="L40" s="11" t="s">
        <v>446</v>
      </c>
      <c r="M40" s="12" t="s">
        <v>446</v>
      </c>
      <c r="N40" s="66"/>
      <c r="O40" s="9">
        <v>30903</v>
      </c>
      <c r="P40" s="10" t="s">
        <v>118</v>
      </c>
      <c r="Q40" s="11">
        <v>238</v>
      </c>
      <c r="R40" s="11">
        <v>525</v>
      </c>
      <c r="S40" s="11">
        <v>267</v>
      </c>
      <c r="T40" s="12">
        <v>258</v>
      </c>
    </row>
    <row r="41" spans="1:20" ht="13.5" x14ac:dyDescent="0.15">
      <c r="A41" s="9">
        <v>7100</v>
      </c>
      <c r="B41" s="10" t="s">
        <v>119</v>
      </c>
      <c r="C41" s="11">
        <v>52</v>
      </c>
      <c r="D41" s="11">
        <v>127</v>
      </c>
      <c r="E41" s="11">
        <v>68</v>
      </c>
      <c r="F41" s="12">
        <v>59</v>
      </c>
      <c r="G41" s="66"/>
      <c r="H41" s="9"/>
      <c r="I41" s="10"/>
      <c r="J41" s="11" t="s">
        <v>446</v>
      </c>
      <c r="K41" s="11" t="s">
        <v>446</v>
      </c>
      <c r="L41" s="11" t="s">
        <v>446</v>
      </c>
      <c r="M41" s="12" t="s">
        <v>446</v>
      </c>
      <c r="N41" s="66"/>
      <c r="O41" s="9">
        <v>30904</v>
      </c>
      <c r="P41" s="10" t="s">
        <v>120</v>
      </c>
      <c r="Q41" s="11">
        <v>172</v>
      </c>
      <c r="R41" s="11">
        <v>422</v>
      </c>
      <c r="S41" s="11">
        <v>225</v>
      </c>
      <c r="T41" s="12">
        <v>197</v>
      </c>
    </row>
    <row r="42" spans="1:20" ht="13.5" x14ac:dyDescent="0.15">
      <c r="A42" s="9">
        <v>7200</v>
      </c>
      <c r="B42" s="10" t="s">
        <v>121</v>
      </c>
      <c r="C42" s="11">
        <v>52</v>
      </c>
      <c r="D42" s="11">
        <v>123</v>
      </c>
      <c r="E42" s="11">
        <v>56</v>
      </c>
      <c r="F42" s="12">
        <v>67</v>
      </c>
      <c r="G42" s="66"/>
      <c r="H42" s="9"/>
      <c r="I42" s="10"/>
      <c r="J42" s="11" t="s">
        <v>446</v>
      </c>
      <c r="K42" s="11" t="s">
        <v>446</v>
      </c>
      <c r="L42" s="11" t="s">
        <v>446</v>
      </c>
      <c r="M42" s="12" t="s">
        <v>446</v>
      </c>
      <c r="N42" s="66"/>
      <c r="O42" s="9">
        <v>30905</v>
      </c>
      <c r="P42" s="10" t="s">
        <v>122</v>
      </c>
      <c r="Q42" s="11">
        <v>245</v>
      </c>
      <c r="R42" s="11">
        <v>664</v>
      </c>
      <c r="S42" s="11">
        <v>319</v>
      </c>
      <c r="T42" s="12">
        <v>345</v>
      </c>
    </row>
    <row r="43" spans="1:20" ht="13.5" x14ac:dyDescent="0.15">
      <c r="A43" s="9">
        <v>7300</v>
      </c>
      <c r="B43" s="10" t="s">
        <v>123</v>
      </c>
      <c r="C43" s="11">
        <v>629</v>
      </c>
      <c r="D43" s="11">
        <v>1408</v>
      </c>
      <c r="E43" s="11">
        <v>714</v>
      </c>
      <c r="F43" s="12">
        <v>694</v>
      </c>
      <c r="G43" s="66"/>
      <c r="H43" s="9"/>
      <c r="I43" s="10"/>
      <c r="J43" s="11" t="s">
        <v>446</v>
      </c>
      <c r="K43" s="11" t="s">
        <v>446</v>
      </c>
      <c r="L43" s="11" t="s">
        <v>446</v>
      </c>
      <c r="M43" s="12" t="s">
        <v>446</v>
      </c>
      <c r="N43" s="66"/>
      <c r="O43" s="9">
        <v>31001</v>
      </c>
      <c r="P43" s="10" t="s">
        <v>124</v>
      </c>
      <c r="Q43" s="11">
        <v>199</v>
      </c>
      <c r="R43" s="11">
        <v>434</v>
      </c>
      <c r="S43" s="11">
        <v>218</v>
      </c>
      <c r="T43" s="12">
        <v>216</v>
      </c>
    </row>
    <row r="44" spans="1:20" ht="13.5" x14ac:dyDescent="0.15">
      <c r="A44" s="9">
        <v>7400</v>
      </c>
      <c r="B44" s="10" t="s">
        <v>125</v>
      </c>
      <c r="C44" s="11">
        <v>47</v>
      </c>
      <c r="D44" s="11">
        <v>103</v>
      </c>
      <c r="E44" s="11">
        <v>55</v>
      </c>
      <c r="F44" s="12">
        <v>48</v>
      </c>
      <c r="G44" s="66"/>
      <c r="H44" s="9"/>
      <c r="I44" s="10"/>
      <c r="J44" s="11" t="s">
        <v>446</v>
      </c>
      <c r="K44" s="11" t="s">
        <v>446</v>
      </c>
      <c r="L44" s="11" t="s">
        <v>446</v>
      </c>
      <c r="M44" s="12" t="s">
        <v>446</v>
      </c>
      <c r="N44" s="66"/>
      <c r="O44" s="9">
        <v>31002</v>
      </c>
      <c r="P44" s="10" t="s">
        <v>126</v>
      </c>
      <c r="Q44" s="11">
        <v>162</v>
      </c>
      <c r="R44" s="11">
        <v>396</v>
      </c>
      <c r="S44" s="11">
        <v>203</v>
      </c>
      <c r="T44" s="12">
        <v>193</v>
      </c>
    </row>
    <row r="45" spans="1:20" ht="13.5" x14ac:dyDescent="0.15">
      <c r="A45" s="9">
        <v>7500</v>
      </c>
      <c r="B45" s="10" t="s">
        <v>127</v>
      </c>
      <c r="C45" s="11">
        <v>325</v>
      </c>
      <c r="D45" s="11">
        <v>673</v>
      </c>
      <c r="E45" s="11">
        <v>354</v>
      </c>
      <c r="F45" s="12">
        <v>319</v>
      </c>
      <c r="G45" s="66"/>
      <c r="H45" s="9"/>
      <c r="I45" s="10"/>
      <c r="J45" s="11" t="s">
        <v>446</v>
      </c>
      <c r="K45" s="11" t="s">
        <v>446</v>
      </c>
      <c r="L45" s="11" t="s">
        <v>446</v>
      </c>
      <c r="M45" s="12" t="s">
        <v>446</v>
      </c>
      <c r="N45" s="66"/>
      <c r="O45" s="9">
        <v>31101</v>
      </c>
      <c r="P45" s="10" t="s">
        <v>128</v>
      </c>
      <c r="Q45" s="11">
        <v>177</v>
      </c>
      <c r="R45" s="11">
        <v>399</v>
      </c>
      <c r="S45" s="11">
        <v>207</v>
      </c>
      <c r="T45" s="12">
        <v>192</v>
      </c>
    </row>
    <row r="46" spans="1:20" ht="13.5" x14ac:dyDescent="0.15">
      <c r="A46" s="9">
        <v>7600</v>
      </c>
      <c r="B46" s="10" t="s">
        <v>129</v>
      </c>
      <c r="C46" s="11">
        <v>3</v>
      </c>
      <c r="D46" s="11">
        <v>7</v>
      </c>
      <c r="E46" s="11">
        <v>3</v>
      </c>
      <c r="F46" s="12">
        <v>4</v>
      </c>
      <c r="G46" s="66"/>
      <c r="H46" s="9"/>
      <c r="I46" s="10"/>
      <c r="J46" s="11" t="s">
        <v>446</v>
      </c>
      <c r="K46" s="11" t="s">
        <v>446</v>
      </c>
      <c r="L46" s="11" t="s">
        <v>446</v>
      </c>
      <c r="M46" s="12" t="s">
        <v>446</v>
      </c>
      <c r="N46" s="66"/>
      <c r="O46" s="9">
        <v>31102</v>
      </c>
      <c r="P46" s="10" t="s">
        <v>130</v>
      </c>
      <c r="Q46" s="11">
        <v>115</v>
      </c>
      <c r="R46" s="11">
        <v>209</v>
      </c>
      <c r="S46" s="11">
        <v>125</v>
      </c>
      <c r="T46" s="12">
        <v>84</v>
      </c>
    </row>
    <row r="47" spans="1:20" ht="13.5" x14ac:dyDescent="0.15">
      <c r="A47" s="9">
        <v>7700</v>
      </c>
      <c r="B47" s="10" t="s">
        <v>131</v>
      </c>
      <c r="C47" s="11">
        <v>106</v>
      </c>
      <c r="D47" s="11">
        <v>230</v>
      </c>
      <c r="E47" s="11">
        <v>117</v>
      </c>
      <c r="F47" s="12">
        <v>113</v>
      </c>
      <c r="G47" s="66"/>
      <c r="H47" s="9"/>
      <c r="I47" s="10"/>
      <c r="J47" s="11" t="s">
        <v>446</v>
      </c>
      <c r="K47" s="11" t="s">
        <v>446</v>
      </c>
      <c r="L47" s="11" t="s">
        <v>446</v>
      </c>
      <c r="M47" s="12" t="s">
        <v>446</v>
      </c>
      <c r="N47" s="66"/>
      <c r="O47" s="9">
        <v>31103</v>
      </c>
      <c r="P47" s="10" t="s">
        <v>132</v>
      </c>
      <c r="Q47" s="11">
        <v>272</v>
      </c>
      <c r="R47" s="11">
        <v>554</v>
      </c>
      <c r="S47" s="11">
        <v>295</v>
      </c>
      <c r="T47" s="12">
        <v>259</v>
      </c>
    </row>
    <row r="48" spans="1:20" ht="13.5" x14ac:dyDescent="0.15">
      <c r="A48" s="15">
        <v>7800</v>
      </c>
      <c r="B48" s="16" t="s">
        <v>133</v>
      </c>
      <c r="C48" s="11">
        <v>145</v>
      </c>
      <c r="D48" s="11">
        <v>333</v>
      </c>
      <c r="E48" s="11">
        <v>157</v>
      </c>
      <c r="F48" s="12">
        <v>176</v>
      </c>
      <c r="G48" s="66"/>
      <c r="H48" s="76"/>
      <c r="I48" s="77"/>
      <c r="J48" s="11" t="s">
        <v>446</v>
      </c>
      <c r="K48" s="11" t="s">
        <v>446</v>
      </c>
      <c r="L48" s="11" t="s">
        <v>446</v>
      </c>
      <c r="M48" s="12" t="s">
        <v>446</v>
      </c>
      <c r="N48" s="66"/>
      <c r="O48" s="15">
        <v>31104</v>
      </c>
      <c r="P48" s="16" t="s">
        <v>134</v>
      </c>
      <c r="Q48" s="11">
        <v>162</v>
      </c>
      <c r="R48" s="11">
        <v>394</v>
      </c>
      <c r="S48" s="11">
        <v>195</v>
      </c>
      <c r="T48" s="12">
        <v>199</v>
      </c>
    </row>
    <row r="49" spans="1:20" ht="13.5" customHeight="1" x14ac:dyDescent="0.15">
      <c r="A49" s="96"/>
      <c r="B49" s="97"/>
      <c r="C49" s="21"/>
      <c r="D49" s="21"/>
      <c r="E49" s="21"/>
      <c r="F49" s="22"/>
      <c r="G49" s="66"/>
      <c r="H49" s="96"/>
      <c r="I49" s="98"/>
      <c r="J49" s="21"/>
      <c r="K49" s="21"/>
      <c r="L49" s="21"/>
      <c r="M49" s="22"/>
      <c r="N49" s="66"/>
      <c r="O49" s="23">
        <v>3</v>
      </c>
      <c r="P49" s="24" t="s">
        <v>135</v>
      </c>
      <c r="Q49" s="25">
        <v>40433</v>
      </c>
      <c r="R49" s="25">
        <v>87491</v>
      </c>
      <c r="S49" s="25">
        <v>45927</v>
      </c>
      <c r="T49" s="26">
        <v>41564</v>
      </c>
    </row>
    <row r="50" spans="1:20" ht="14.25" x14ac:dyDescent="0.15">
      <c r="A50" s="94" t="s">
        <v>454</v>
      </c>
      <c r="B50" s="94"/>
      <c r="C50" s="94"/>
      <c r="D50" s="94"/>
      <c r="E50" s="94"/>
      <c r="F50" s="94"/>
      <c r="G50" s="66"/>
      <c r="H50" s="78"/>
      <c r="I50" s="66"/>
      <c r="J50" s="66"/>
      <c r="K50" s="66"/>
      <c r="L50" s="66"/>
      <c r="M50" s="66"/>
      <c r="N50" s="66"/>
      <c r="O50" s="78"/>
      <c r="P50" s="66"/>
      <c r="Q50" s="66"/>
      <c r="R50" s="66"/>
      <c r="S50" s="66"/>
      <c r="T50" s="66"/>
    </row>
    <row r="51" spans="1:20" ht="13.5" x14ac:dyDescent="0.15">
      <c r="A51" s="70" t="s">
        <v>412</v>
      </c>
      <c r="B51" s="71" t="s">
        <v>2</v>
      </c>
      <c r="C51" s="71" t="s">
        <v>3</v>
      </c>
      <c r="D51" s="71" t="s">
        <v>4</v>
      </c>
      <c r="E51" s="71" t="s">
        <v>5</v>
      </c>
      <c r="F51" s="72" t="s">
        <v>6</v>
      </c>
      <c r="G51" s="66"/>
      <c r="H51" s="70" t="s">
        <v>412</v>
      </c>
      <c r="I51" s="71" t="s">
        <v>2</v>
      </c>
      <c r="J51" s="71" t="s">
        <v>3</v>
      </c>
      <c r="K51" s="71" t="s">
        <v>4</v>
      </c>
      <c r="L51" s="71" t="s">
        <v>5</v>
      </c>
      <c r="M51" s="72" t="s">
        <v>6</v>
      </c>
      <c r="N51" s="66"/>
      <c r="O51" s="70" t="s">
        <v>412</v>
      </c>
      <c r="P51" s="71" t="s">
        <v>2</v>
      </c>
      <c r="Q51" s="71" t="s">
        <v>3</v>
      </c>
      <c r="R51" s="71" t="s">
        <v>4</v>
      </c>
      <c r="S51" s="71" t="s">
        <v>5</v>
      </c>
      <c r="T51" s="72" t="s">
        <v>6</v>
      </c>
    </row>
    <row r="52" spans="1:20" ht="13.5" x14ac:dyDescent="0.15">
      <c r="A52" s="9">
        <v>100</v>
      </c>
      <c r="B52" s="10" t="s">
        <v>136</v>
      </c>
      <c r="C52" s="11">
        <v>34</v>
      </c>
      <c r="D52" s="11">
        <v>38</v>
      </c>
      <c r="E52" s="11">
        <v>35</v>
      </c>
      <c r="F52" s="12">
        <v>3</v>
      </c>
      <c r="G52" s="66"/>
      <c r="H52" s="9">
        <v>1900</v>
      </c>
      <c r="I52" s="28" t="s">
        <v>137</v>
      </c>
      <c r="J52" s="11">
        <v>301</v>
      </c>
      <c r="K52" s="11">
        <v>449</v>
      </c>
      <c r="L52" s="11">
        <v>317</v>
      </c>
      <c r="M52" s="12">
        <v>132</v>
      </c>
      <c r="N52" s="66"/>
      <c r="O52" s="9">
        <v>8400</v>
      </c>
      <c r="P52" s="10" t="s">
        <v>138</v>
      </c>
      <c r="Q52" s="11">
        <v>241</v>
      </c>
      <c r="R52" s="11">
        <v>482</v>
      </c>
      <c r="S52" s="11">
        <v>260</v>
      </c>
      <c r="T52" s="12">
        <v>222</v>
      </c>
    </row>
    <row r="53" spans="1:20" ht="13.5" x14ac:dyDescent="0.15">
      <c r="A53" s="9">
        <v>200</v>
      </c>
      <c r="B53" s="10" t="s">
        <v>139</v>
      </c>
      <c r="C53" s="11">
        <v>1670</v>
      </c>
      <c r="D53" s="11">
        <v>3508</v>
      </c>
      <c r="E53" s="11">
        <v>1816</v>
      </c>
      <c r="F53" s="12">
        <v>1692</v>
      </c>
      <c r="G53" s="66"/>
      <c r="H53" s="9">
        <v>2001</v>
      </c>
      <c r="I53" s="28" t="s">
        <v>140</v>
      </c>
      <c r="J53" s="11">
        <v>3</v>
      </c>
      <c r="K53" s="11">
        <v>3</v>
      </c>
      <c r="L53" s="11">
        <v>3</v>
      </c>
      <c r="M53" s="12">
        <v>0</v>
      </c>
      <c r="N53" s="66"/>
      <c r="O53" s="9">
        <v>8500</v>
      </c>
      <c r="P53" s="10" t="s">
        <v>141</v>
      </c>
      <c r="Q53" s="11">
        <v>297</v>
      </c>
      <c r="R53" s="11">
        <v>702</v>
      </c>
      <c r="S53" s="11">
        <v>363</v>
      </c>
      <c r="T53" s="12">
        <v>339</v>
      </c>
    </row>
    <row r="54" spans="1:20" ht="13.5" x14ac:dyDescent="0.15">
      <c r="A54" s="9">
        <v>300</v>
      </c>
      <c r="B54" s="10" t="s">
        <v>142</v>
      </c>
      <c r="C54" s="11">
        <v>5860</v>
      </c>
      <c r="D54" s="11">
        <v>11602</v>
      </c>
      <c r="E54" s="11">
        <v>6261</v>
      </c>
      <c r="F54" s="12">
        <v>5341</v>
      </c>
      <c r="G54" s="66"/>
      <c r="H54" s="9">
        <v>2100</v>
      </c>
      <c r="I54" s="28" t="s">
        <v>143</v>
      </c>
      <c r="J54" s="11">
        <v>5585</v>
      </c>
      <c r="K54" s="11">
        <v>11335</v>
      </c>
      <c r="L54" s="11">
        <v>5896</v>
      </c>
      <c r="M54" s="12">
        <v>5439</v>
      </c>
      <c r="N54" s="66"/>
      <c r="O54" s="9">
        <v>8600</v>
      </c>
      <c r="P54" s="10" t="s">
        <v>144</v>
      </c>
      <c r="Q54" s="11">
        <v>530</v>
      </c>
      <c r="R54" s="11">
        <v>1239</v>
      </c>
      <c r="S54" s="11">
        <v>627</v>
      </c>
      <c r="T54" s="12">
        <v>612</v>
      </c>
    </row>
    <row r="55" spans="1:20" ht="13.5" x14ac:dyDescent="0.15">
      <c r="A55" s="9">
        <v>311</v>
      </c>
      <c r="B55" s="10" t="s">
        <v>447</v>
      </c>
      <c r="C55" s="11">
        <v>47</v>
      </c>
      <c r="D55" s="11">
        <v>116</v>
      </c>
      <c r="E55" s="11">
        <v>58</v>
      </c>
      <c r="F55" s="12">
        <v>58</v>
      </c>
      <c r="G55" s="66"/>
      <c r="H55" s="9">
        <v>2201</v>
      </c>
      <c r="I55" s="28" t="s">
        <v>146</v>
      </c>
      <c r="J55" s="11">
        <v>233</v>
      </c>
      <c r="K55" s="11">
        <v>333</v>
      </c>
      <c r="L55" s="11">
        <v>211</v>
      </c>
      <c r="M55" s="12">
        <v>122</v>
      </c>
      <c r="N55" s="66"/>
      <c r="O55" s="9">
        <v>8700</v>
      </c>
      <c r="P55" s="10" t="s">
        <v>147</v>
      </c>
      <c r="Q55" s="11">
        <v>249</v>
      </c>
      <c r="R55" s="11">
        <v>569</v>
      </c>
      <c r="S55" s="11">
        <v>310</v>
      </c>
      <c r="T55" s="12">
        <v>259</v>
      </c>
    </row>
    <row r="56" spans="1:20" ht="13.5" x14ac:dyDescent="0.15">
      <c r="A56" s="9">
        <v>312</v>
      </c>
      <c r="B56" s="10" t="s">
        <v>448</v>
      </c>
      <c r="C56" s="11">
        <v>124</v>
      </c>
      <c r="D56" s="11">
        <v>291</v>
      </c>
      <c r="E56" s="11">
        <v>151</v>
      </c>
      <c r="F56" s="12">
        <v>140</v>
      </c>
      <c r="G56" s="66"/>
      <c r="H56" s="9">
        <v>2202</v>
      </c>
      <c r="I56" s="28" t="s">
        <v>149</v>
      </c>
      <c r="J56" s="11">
        <v>210</v>
      </c>
      <c r="K56" s="11">
        <v>388</v>
      </c>
      <c r="L56" s="11">
        <v>214</v>
      </c>
      <c r="M56" s="12">
        <v>174</v>
      </c>
      <c r="N56" s="66"/>
      <c r="O56" s="9">
        <v>8800</v>
      </c>
      <c r="P56" s="10" t="s">
        <v>150</v>
      </c>
      <c r="Q56" s="11">
        <v>88</v>
      </c>
      <c r="R56" s="11">
        <v>229</v>
      </c>
      <c r="S56" s="11">
        <v>124</v>
      </c>
      <c r="T56" s="12">
        <v>105</v>
      </c>
    </row>
    <row r="57" spans="1:20" ht="13.5" x14ac:dyDescent="0.15">
      <c r="A57" s="9">
        <v>313</v>
      </c>
      <c r="B57" s="10" t="s">
        <v>449</v>
      </c>
      <c r="C57" s="11">
        <v>84</v>
      </c>
      <c r="D57" s="11">
        <v>174</v>
      </c>
      <c r="E57" s="11">
        <v>94</v>
      </c>
      <c r="F57" s="12">
        <v>80</v>
      </c>
      <c r="G57" s="66"/>
      <c r="H57" s="9">
        <v>2203</v>
      </c>
      <c r="I57" s="28" t="s">
        <v>152</v>
      </c>
      <c r="J57" s="11">
        <v>128</v>
      </c>
      <c r="K57" s="11">
        <v>191</v>
      </c>
      <c r="L57" s="11">
        <v>117</v>
      </c>
      <c r="M57" s="12">
        <v>74</v>
      </c>
      <c r="N57" s="66"/>
      <c r="O57" s="9">
        <v>8900</v>
      </c>
      <c r="P57" s="10" t="s">
        <v>153</v>
      </c>
      <c r="Q57" s="11">
        <v>88</v>
      </c>
      <c r="R57" s="11">
        <v>230</v>
      </c>
      <c r="S57" s="11">
        <v>117</v>
      </c>
      <c r="T57" s="12">
        <v>113</v>
      </c>
    </row>
    <row r="58" spans="1:20" ht="13.5" x14ac:dyDescent="0.15">
      <c r="A58" s="9">
        <v>321</v>
      </c>
      <c r="B58" s="10" t="s">
        <v>145</v>
      </c>
      <c r="C58" s="11">
        <v>211</v>
      </c>
      <c r="D58" s="11">
        <v>363</v>
      </c>
      <c r="E58" s="11">
        <v>224</v>
      </c>
      <c r="F58" s="12">
        <v>139</v>
      </c>
      <c r="G58" s="66"/>
      <c r="H58" s="9">
        <v>2301</v>
      </c>
      <c r="I58" s="28" t="s">
        <v>155</v>
      </c>
      <c r="J58" s="11">
        <v>325</v>
      </c>
      <c r="K58" s="11">
        <v>676</v>
      </c>
      <c r="L58" s="11">
        <v>383</v>
      </c>
      <c r="M58" s="12">
        <v>293</v>
      </c>
      <c r="N58" s="66"/>
      <c r="O58" s="9">
        <v>9000</v>
      </c>
      <c r="P58" s="10" t="s">
        <v>156</v>
      </c>
      <c r="Q58" s="11">
        <v>32</v>
      </c>
      <c r="R58" s="11">
        <v>87</v>
      </c>
      <c r="S58" s="11">
        <v>47</v>
      </c>
      <c r="T58" s="12">
        <v>40</v>
      </c>
    </row>
    <row r="59" spans="1:20" ht="13.5" x14ac:dyDescent="0.15">
      <c r="A59" s="9">
        <v>322</v>
      </c>
      <c r="B59" s="10" t="s">
        <v>148</v>
      </c>
      <c r="C59" s="11">
        <v>252</v>
      </c>
      <c r="D59" s="11">
        <v>481</v>
      </c>
      <c r="E59" s="11">
        <v>255</v>
      </c>
      <c r="F59" s="12">
        <v>226</v>
      </c>
      <c r="G59" s="66"/>
      <c r="H59" s="9">
        <v>2302</v>
      </c>
      <c r="I59" s="10" t="s">
        <v>158</v>
      </c>
      <c r="J59" s="11">
        <v>345</v>
      </c>
      <c r="K59" s="11">
        <v>698</v>
      </c>
      <c r="L59" s="11">
        <v>375</v>
      </c>
      <c r="M59" s="12">
        <v>323</v>
      </c>
      <c r="N59" s="66"/>
      <c r="O59" s="9">
        <v>9100</v>
      </c>
      <c r="P59" s="10" t="s">
        <v>110</v>
      </c>
      <c r="Q59" s="11">
        <v>96</v>
      </c>
      <c r="R59" s="11">
        <v>191</v>
      </c>
      <c r="S59" s="11">
        <v>102</v>
      </c>
      <c r="T59" s="12">
        <v>89</v>
      </c>
    </row>
    <row r="60" spans="1:20" ht="13.5" x14ac:dyDescent="0.15">
      <c r="A60" s="9">
        <v>323</v>
      </c>
      <c r="B60" s="10" t="s">
        <v>151</v>
      </c>
      <c r="C60" s="11">
        <v>226</v>
      </c>
      <c r="D60" s="11">
        <v>503</v>
      </c>
      <c r="E60" s="11">
        <v>281</v>
      </c>
      <c r="F60" s="12">
        <v>222</v>
      </c>
      <c r="G60" s="66"/>
      <c r="H60" s="9">
        <v>2400</v>
      </c>
      <c r="I60" s="10" t="s">
        <v>160</v>
      </c>
      <c r="J60" s="11">
        <v>1347</v>
      </c>
      <c r="K60" s="11">
        <v>2925</v>
      </c>
      <c r="L60" s="11">
        <v>1514</v>
      </c>
      <c r="M60" s="12">
        <v>1411</v>
      </c>
      <c r="N60" s="66"/>
      <c r="O60" s="9">
        <v>9200</v>
      </c>
      <c r="P60" s="10" t="s">
        <v>161</v>
      </c>
      <c r="Q60" s="11">
        <v>73</v>
      </c>
      <c r="R60" s="11">
        <v>185</v>
      </c>
      <c r="S60" s="11">
        <v>96</v>
      </c>
      <c r="T60" s="12">
        <v>89</v>
      </c>
    </row>
    <row r="61" spans="1:20" ht="13.5" x14ac:dyDescent="0.15">
      <c r="A61" s="9">
        <v>1300</v>
      </c>
      <c r="B61" s="10" t="s">
        <v>154</v>
      </c>
      <c r="C61" s="11">
        <v>156</v>
      </c>
      <c r="D61" s="11">
        <v>275</v>
      </c>
      <c r="E61" s="11">
        <v>134</v>
      </c>
      <c r="F61" s="12">
        <v>141</v>
      </c>
      <c r="G61" s="66"/>
      <c r="H61" s="9">
        <v>2500</v>
      </c>
      <c r="I61" s="10" t="s">
        <v>163</v>
      </c>
      <c r="J61" s="11">
        <v>475</v>
      </c>
      <c r="K61" s="11">
        <v>936</v>
      </c>
      <c r="L61" s="11">
        <v>496</v>
      </c>
      <c r="M61" s="12">
        <v>440</v>
      </c>
      <c r="N61" s="66"/>
      <c r="O61" s="9">
        <v>9300</v>
      </c>
      <c r="P61" s="10" t="s">
        <v>164</v>
      </c>
      <c r="Q61" s="11">
        <v>56</v>
      </c>
      <c r="R61" s="11">
        <v>158</v>
      </c>
      <c r="S61" s="11">
        <v>71</v>
      </c>
      <c r="T61" s="12">
        <v>87</v>
      </c>
    </row>
    <row r="62" spans="1:20" ht="13.5" x14ac:dyDescent="0.15">
      <c r="A62" s="9">
        <v>1400</v>
      </c>
      <c r="B62" s="10" t="s">
        <v>157</v>
      </c>
      <c r="C62" s="11">
        <v>126</v>
      </c>
      <c r="D62" s="11">
        <v>248</v>
      </c>
      <c r="E62" s="11">
        <v>112</v>
      </c>
      <c r="F62" s="12">
        <v>136</v>
      </c>
      <c r="G62" s="66"/>
      <c r="H62" s="9">
        <v>2600</v>
      </c>
      <c r="I62" s="10" t="s">
        <v>166</v>
      </c>
      <c r="J62" s="11">
        <v>1040</v>
      </c>
      <c r="K62" s="11">
        <v>1987</v>
      </c>
      <c r="L62" s="11">
        <v>1088</v>
      </c>
      <c r="M62" s="12">
        <v>899</v>
      </c>
      <c r="N62" s="66"/>
      <c r="O62" s="9">
        <v>9400</v>
      </c>
      <c r="P62" s="10" t="s">
        <v>167</v>
      </c>
      <c r="Q62" s="11">
        <v>42</v>
      </c>
      <c r="R62" s="11">
        <v>89</v>
      </c>
      <c r="S62" s="11">
        <v>49</v>
      </c>
      <c r="T62" s="12">
        <v>40</v>
      </c>
    </row>
    <row r="63" spans="1:20" ht="13.5" x14ac:dyDescent="0.15">
      <c r="A63" s="9">
        <v>1500</v>
      </c>
      <c r="B63" s="10" t="s">
        <v>159</v>
      </c>
      <c r="C63" s="11">
        <v>328</v>
      </c>
      <c r="D63" s="11">
        <v>703</v>
      </c>
      <c r="E63" s="11">
        <v>346</v>
      </c>
      <c r="F63" s="12">
        <v>357</v>
      </c>
      <c r="G63" s="66"/>
      <c r="H63" s="9">
        <v>2700</v>
      </c>
      <c r="I63" s="10" t="s">
        <v>169</v>
      </c>
      <c r="J63" s="11">
        <v>863</v>
      </c>
      <c r="K63" s="11">
        <v>1625</v>
      </c>
      <c r="L63" s="11">
        <v>862</v>
      </c>
      <c r="M63" s="12">
        <v>763</v>
      </c>
      <c r="N63" s="66"/>
      <c r="O63" s="9">
        <v>9500</v>
      </c>
      <c r="P63" s="10" t="s">
        <v>170</v>
      </c>
      <c r="Q63" s="11">
        <v>259</v>
      </c>
      <c r="R63" s="11">
        <v>553</v>
      </c>
      <c r="S63" s="11">
        <v>264</v>
      </c>
      <c r="T63" s="12">
        <v>289</v>
      </c>
    </row>
    <row r="64" spans="1:20" ht="13.5" x14ac:dyDescent="0.15">
      <c r="A64" s="9">
        <v>1600</v>
      </c>
      <c r="B64" s="10" t="s">
        <v>162</v>
      </c>
      <c r="C64" s="11">
        <v>985</v>
      </c>
      <c r="D64" s="11">
        <v>1920</v>
      </c>
      <c r="E64" s="11">
        <v>1052</v>
      </c>
      <c r="F64" s="12">
        <v>868</v>
      </c>
      <c r="G64" s="66"/>
      <c r="H64" s="9">
        <v>2800</v>
      </c>
      <c r="I64" s="10" t="s">
        <v>172</v>
      </c>
      <c r="J64" s="11">
        <v>48</v>
      </c>
      <c r="K64" s="11">
        <v>86</v>
      </c>
      <c r="L64" s="11">
        <v>47</v>
      </c>
      <c r="M64" s="12">
        <v>39</v>
      </c>
      <c r="N64" s="66"/>
      <c r="O64" s="9">
        <v>9600</v>
      </c>
      <c r="P64" s="10" t="s">
        <v>173</v>
      </c>
      <c r="Q64" s="11">
        <v>76</v>
      </c>
      <c r="R64" s="11">
        <v>202</v>
      </c>
      <c r="S64" s="11">
        <v>90</v>
      </c>
      <c r="T64" s="12">
        <v>112</v>
      </c>
    </row>
    <row r="65" spans="1:20" ht="13.5" x14ac:dyDescent="0.15">
      <c r="A65" s="9">
        <v>1651</v>
      </c>
      <c r="B65" s="10" t="s">
        <v>165</v>
      </c>
      <c r="C65" s="11">
        <v>125</v>
      </c>
      <c r="D65" s="11">
        <v>197</v>
      </c>
      <c r="E65" s="11">
        <v>129</v>
      </c>
      <c r="F65" s="12">
        <v>68</v>
      </c>
      <c r="G65" s="66"/>
      <c r="H65" s="9">
        <v>2900</v>
      </c>
      <c r="I65" s="10" t="s">
        <v>175</v>
      </c>
      <c r="J65" s="11">
        <v>11</v>
      </c>
      <c r="K65" s="11">
        <v>20</v>
      </c>
      <c r="L65" s="11">
        <v>11</v>
      </c>
      <c r="M65" s="12">
        <v>9</v>
      </c>
      <c r="N65" s="66"/>
      <c r="O65" s="9">
        <v>9700</v>
      </c>
      <c r="P65" s="10" t="s">
        <v>176</v>
      </c>
      <c r="Q65" s="11">
        <v>484</v>
      </c>
      <c r="R65" s="11">
        <v>1113</v>
      </c>
      <c r="S65" s="11">
        <v>582</v>
      </c>
      <c r="T65" s="12">
        <v>531</v>
      </c>
    </row>
    <row r="66" spans="1:20" ht="13.5" x14ac:dyDescent="0.15">
      <c r="A66" s="9">
        <v>1652</v>
      </c>
      <c r="B66" s="10" t="s">
        <v>168</v>
      </c>
      <c r="C66" s="11">
        <v>218</v>
      </c>
      <c r="D66" s="11">
        <v>523</v>
      </c>
      <c r="E66" s="11">
        <v>263</v>
      </c>
      <c r="F66" s="12">
        <v>260</v>
      </c>
      <c r="G66" s="66"/>
      <c r="H66" s="9">
        <v>2901</v>
      </c>
      <c r="I66" s="10" t="s">
        <v>178</v>
      </c>
      <c r="J66" s="11">
        <v>243</v>
      </c>
      <c r="K66" s="11">
        <v>594</v>
      </c>
      <c r="L66" s="11">
        <v>291</v>
      </c>
      <c r="M66" s="12">
        <v>303</v>
      </c>
      <c r="N66" s="66"/>
      <c r="O66" s="9">
        <v>9800</v>
      </c>
      <c r="P66" s="10" t="s">
        <v>179</v>
      </c>
      <c r="Q66" s="11">
        <v>162</v>
      </c>
      <c r="R66" s="11">
        <v>388</v>
      </c>
      <c r="S66" s="11">
        <v>193</v>
      </c>
      <c r="T66" s="12">
        <v>195</v>
      </c>
    </row>
    <row r="67" spans="1:20" ht="13.5" x14ac:dyDescent="0.15">
      <c r="A67" s="9">
        <v>1653</v>
      </c>
      <c r="B67" s="10" t="s">
        <v>171</v>
      </c>
      <c r="C67" s="11">
        <v>228</v>
      </c>
      <c r="D67" s="11">
        <v>582</v>
      </c>
      <c r="E67" s="11">
        <v>295</v>
      </c>
      <c r="F67" s="12">
        <v>287</v>
      </c>
      <c r="G67" s="66"/>
      <c r="H67" s="9">
        <v>2902</v>
      </c>
      <c r="I67" s="10" t="s">
        <v>181</v>
      </c>
      <c r="J67" s="11">
        <v>208</v>
      </c>
      <c r="K67" s="11">
        <v>452</v>
      </c>
      <c r="L67" s="11">
        <v>223</v>
      </c>
      <c r="M67" s="12">
        <v>229</v>
      </c>
      <c r="N67" s="66"/>
      <c r="O67" s="9">
        <v>9900</v>
      </c>
      <c r="P67" s="10" t="s">
        <v>182</v>
      </c>
      <c r="Q67" s="11">
        <v>87</v>
      </c>
      <c r="R67" s="11">
        <v>228</v>
      </c>
      <c r="S67" s="11">
        <v>106</v>
      </c>
      <c r="T67" s="12">
        <v>122</v>
      </c>
    </row>
    <row r="68" spans="1:20" ht="13.5" x14ac:dyDescent="0.15">
      <c r="A68" s="9">
        <v>1654</v>
      </c>
      <c r="B68" s="10" t="s">
        <v>174</v>
      </c>
      <c r="C68" s="11">
        <v>126</v>
      </c>
      <c r="D68" s="11">
        <v>372</v>
      </c>
      <c r="E68" s="11">
        <v>194</v>
      </c>
      <c r="F68" s="12">
        <v>178</v>
      </c>
      <c r="G68" s="66"/>
      <c r="H68" s="9">
        <v>2903</v>
      </c>
      <c r="I68" s="10" t="s">
        <v>184</v>
      </c>
      <c r="J68" s="11">
        <v>140</v>
      </c>
      <c r="K68" s="11">
        <v>329</v>
      </c>
      <c r="L68" s="11">
        <v>171</v>
      </c>
      <c r="M68" s="12">
        <v>158</v>
      </c>
      <c r="N68" s="66"/>
      <c r="O68" s="9">
        <v>10000</v>
      </c>
      <c r="P68" s="10" t="s">
        <v>185</v>
      </c>
      <c r="Q68" s="11">
        <v>70</v>
      </c>
      <c r="R68" s="11">
        <v>157</v>
      </c>
      <c r="S68" s="11">
        <v>80</v>
      </c>
      <c r="T68" s="12">
        <v>77</v>
      </c>
    </row>
    <row r="69" spans="1:20" ht="13.5" x14ac:dyDescent="0.15">
      <c r="A69" s="9">
        <v>1701</v>
      </c>
      <c r="B69" s="10" t="s">
        <v>177</v>
      </c>
      <c r="C69" s="11">
        <v>447</v>
      </c>
      <c r="D69" s="11">
        <v>982</v>
      </c>
      <c r="E69" s="11">
        <v>521</v>
      </c>
      <c r="F69" s="12">
        <v>461</v>
      </c>
      <c r="G69" s="66"/>
      <c r="H69" s="9">
        <v>2904</v>
      </c>
      <c r="I69" s="10" t="s">
        <v>187</v>
      </c>
      <c r="J69" s="11">
        <v>130</v>
      </c>
      <c r="K69" s="11">
        <v>332</v>
      </c>
      <c r="L69" s="11">
        <v>169</v>
      </c>
      <c r="M69" s="12">
        <v>163</v>
      </c>
      <c r="N69" s="66"/>
      <c r="O69" s="9">
        <v>10100</v>
      </c>
      <c r="P69" s="10" t="s">
        <v>188</v>
      </c>
      <c r="Q69" s="11">
        <v>98</v>
      </c>
      <c r="R69" s="11">
        <v>215</v>
      </c>
      <c r="S69" s="11">
        <v>107</v>
      </c>
      <c r="T69" s="12">
        <v>108</v>
      </c>
    </row>
    <row r="70" spans="1:20" ht="13.5" x14ac:dyDescent="0.15">
      <c r="A70" s="9">
        <v>1702</v>
      </c>
      <c r="B70" s="10" t="s">
        <v>180</v>
      </c>
      <c r="C70" s="11">
        <v>508</v>
      </c>
      <c r="D70" s="11">
        <v>1201</v>
      </c>
      <c r="E70" s="11">
        <v>604</v>
      </c>
      <c r="F70" s="12">
        <v>597</v>
      </c>
      <c r="G70" s="66"/>
      <c r="H70" s="9">
        <v>2905</v>
      </c>
      <c r="I70" s="10" t="s">
        <v>190</v>
      </c>
      <c r="J70" s="11">
        <v>70</v>
      </c>
      <c r="K70" s="11">
        <v>185</v>
      </c>
      <c r="L70" s="11">
        <v>87</v>
      </c>
      <c r="M70" s="12">
        <v>98</v>
      </c>
      <c r="N70" s="66"/>
      <c r="O70" s="9">
        <v>10200</v>
      </c>
      <c r="P70" s="10" t="s">
        <v>191</v>
      </c>
      <c r="Q70" s="11">
        <v>19</v>
      </c>
      <c r="R70" s="11">
        <v>45</v>
      </c>
      <c r="S70" s="11">
        <v>27</v>
      </c>
      <c r="T70" s="12">
        <v>18</v>
      </c>
    </row>
    <row r="71" spans="1:20" ht="13.5" x14ac:dyDescent="0.15">
      <c r="A71" s="9">
        <v>1703</v>
      </c>
      <c r="B71" s="10" t="s">
        <v>183</v>
      </c>
      <c r="C71" s="11">
        <v>502</v>
      </c>
      <c r="D71" s="11">
        <v>1108</v>
      </c>
      <c r="E71" s="11">
        <v>535</v>
      </c>
      <c r="F71" s="12">
        <v>573</v>
      </c>
      <c r="G71" s="66"/>
      <c r="H71" s="9">
        <v>2906</v>
      </c>
      <c r="I71" s="10" t="s">
        <v>193</v>
      </c>
      <c r="J71" s="11">
        <v>3</v>
      </c>
      <c r="K71" s="11">
        <v>11</v>
      </c>
      <c r="L71" s="11">
        <v>5</v>
      </c>
      <c r="M71" s="12">
        <v>6</v>
      </c>
      <c r="N71" s="66"/>
      <c r="O71" s="9">
        <v>10300</v>
      </c>
      <c r="P71" s="10" t="s">
        <v>194</v>
      </c>
      <c r="Q71" s="11">
        <v>185</v>
      </c>
      <c r="R71" s="11">
        <v>462</v>
      </c>
      <c r="S71" s="11">
        <v>236</v>
      </c>
      <c r="T71" s="12">
        <v>226</v>
      </c>
    </row>
    <row r="72" spans="1:20" ht="13.5" x14ac:dyDescent="0.15">
      <c r="A72" s="9">
        <v>1704</v>
      </c>
      <c r="B72" s="10" t="s">
        <v>186</v>
      </c>
      <c r="C72" s="11">
        <v>450</v>
      </c>
      <c r="D72" s="11">
        <v>1050</v>
      </c>
      <c r="E72" s="11">
        <v>505</v>
      </c>
      <c r="F72" s="12">
        <v>545</v>
      </c>
      <c r="G72" s="66"/>
      <c r="H72" s="9">
        <v>3001</v>
      </c>
      <c r="I72" s="10" t="s">
        <v>196</v>
      </c>
      <c r="J72" s="11">
        <v>132</v>
      </c>
      <c r="K72" s="11">
        <v>303</v>
      </c>
      <c r="L72" s="11">
        <v>141</v>
      </c>
      <c r="M72" s="12">
        <v>162</v>
      </c>
      <c r="N72" s="66"/>
      <c r="O72" s="9">
        <v>10400</v>
      </c>
      <c r="P72" s="10" t="s">
        <v>197</v>
      </c>
      <c r="Q72" s="11">
        <v>133</v>
      </c>
      <c r="R72" s="11">
        <v>264</v>
      </c>
      <c r="S72" s="11">
        <v>115</v>
      </c>
      <c r="T72" s="12">
        <v>149</v>
      </c>
    </row>
    <row r="73" spans="1:20" ht="13.5" x14ac:dyDescent="0.15">
      <c r="A73" s="9">
        <v>1705</v>
      </c>
      <c r="B73" s="10" t="s">
        <v>189</v>
      </c>
      <c r="C73" s="11">
        <v>307</v>
      </c>
      <c r="D73" s="11">
        <v>693</v>
      </c>
      <c r="E73" s="11">
        <v>327</v>
      </c>
      <c r="F73" s="12">
        <v>366</v>
      </c>
      <c r="G73" s="66"/>
      <c r="H73" s="9">
        <v>3002</v>
      </c>
      <c r="I73" s="10" t="s">
        <v>199</v>
      </c>
      <c r="J73" s="11">
        <v>112</v>
      </c>
      <c r="K73" s="11">
        <v>226</v>
      </c>
      <c r="L73" s="11">
        <v>116</v>
      </c>
      <c r="M73" s="12">
        <v>110</v>
      </c>
      <c r="N73" s="66"/>
      <c r="O73" s="9">
        <v>10500</v>
      </c>
      <c r="P73" s="10" t="s">
        <v>200</v>
      </c>
      <c r="Q73" s="11">
        <v>134</v>
      </c>
      <c r="R73" s="11">
        <v>339</v>
      </c>
      <c r="S73" s="11">
        <v>174</v>
      </c>
      <c r="T73" s="12">
        <v>165</v>
      </c>
    </row>
    <row r="74" spans="1:20" ht="13.5" x14ac:dyDescent="0.15">
      <c r="A74" s="9">
        <v>1706</v>
      </c>
      <c r="B74" s="10" t="s">
        <v>192</v>
      </c>
      <c r="C74" s="11">
        <v>420</v>
      </c>
      <c r="D74" s="11">
        <v>917</v>
      </c>
      <c r="E74" s="11">
        <v>442</v>
      </c>
      <c r="F74" s="12">
        <v>475</v>
      </c>
      <c r="G74" s="66"/>
      <c r="H74" s="9">
        <v>3003</v>
      </c>
      <c r="I74" s="10" t="s">
        <v>201</v>
      </c>
      <c r="J74" s="11">
        <v>168</v>
      </c>
      <c r="K74" s="11">
        <v>396</v>
      </c>
      <c r="L74" s="11">
        <v>191</v>
      </c>
      <c r="M74" s="12">
        <v>205</v>
      </c>
      <c r="N74" s="66"/>
      <c r="O74" s="9">
        <v>10600</v>
      </c>
      <c r="P74" s="10" t="s">
        <v>202</v>
      </c>
      <c r="Q74" s="11">
        <v>70</v>
      </c>
      <c r="R74" s="11">
        <v>186</v>
      </c>
      <c r="S74" s="11">
        <v>86</v>
      </c>
      <c r="T74" s="12">
        <v>100</v>
      </c>
    </row>
    <row r="75" spans="1:20" ht="13.5" x14ac:dyDescent="0.15">
      <c r="A75" s="9">
        <v>1707</v>
      </c>
      <c r="B75" s="10" t="s">
        <v>195</v>
      </c>
      <c r="C75" s="11">
        <v>578</v>
      </c>
      <c r="D75" s="11">
        <v>1317</v>
      </c>
      <c r="E75" s="11">
        <v>652</v>
      </c>
      <c r="F75" s="12">
        <v>665</v>
      </c>
      <c r="G75" s="66"/>
      <c r="H75" s="9">
        <v>3100</v>
      </c>
      <c r="I75" s="10" t="s">
        <v>203</v>
      </c>
      <c r="J75" s="11">
        <v>124</v>
      </c>
      <c r="K75" s="11">
        <v>243</v>
      </c>
      <c r="L75" s="11">
        <v>131</v>
      </c>
      <c r="M75" s="12">
        <v>112</v>
      </c>
      <c r="N75" s="66"/>
      <c r="O75" s="9">
        <v>10700</v>
      </c>
      <c r="P75" s="10" t="s">
        <v>204</v>
      </c>
      <c r="Q75" s="11">
        <v>49</v>
      </c>
      <c r="R75" s="11">
        <v>117</v>
      </c>
      <c r="S75" s="11">
        <v>61</v>
      </c>
      <c r="T75" s="12">
        <v>56</v>
      </c>
    </row>
    <row r="76" spans="1:20" ht="13.5" x14ac:dyDescent="0.15">
      <c r="A76" s="9">
        <v>1708</v>
      </c>
      <c r="B76" s="10" t="s">
        <v>198</v>
      </c>
      <c r="C76" s="11">
        <v>195</v>
      </c>
      <c r="D76" s="11">
        <v>436</v>
      </c>
      <c r="E76" s="11">
        <v>227</v>
      </c>
      <c r="F76" s="12">
        <v>209</v>
      </c>
      <c r="G76" s="66"/>
      <c r="H76" s="9">
        <v>3200</v>
      </c>
      <c r="I76" s="10" t="s">
        <v>205</v>
      </c>
      <c r="J76" s="11">
        <v>2288</v>
      </c>
      <c r="K76" s="11">
        <v>4860</v>
      </c>
      <c r="L76" s="11">
        <v>2412</v>
      </c>
      <c r="M76" s="12">
        <v>2448</v>
      </c>
      <c r="N76" s="66"/>
      <c r="O76" s="9">
        <v>10801</v>
      </c>
      <c r="P76" s="10" t="s">
        <v>206</v>
      </c>
      <c r="Q76" s="11">
        <v>362</v>
      </c>
      <c r="R76" s="11">
        <v>907</v>
      </c>
      <c r="S76" s="11">
        <v>443</v>
      </c>
      <c r="T76" s="12">
        <v>464</v>
      </c>
    </row>
    <row r="77" spans="1:20" ht="13.5" x14ac:dyDescent="0.15">
      <c r="A77" s="9"/>
      <c r="B77" s="10"/>
      <c r="C77" s="11" t="s">
        <v>446</v>
      </c>
      <c r="D77" s="11" t="s">
        <v>446</v>
      </c>
      <c r="E77" s="11" t="s">
        <v>446</v>
      </c>
      <c r="F77" s="12" t="s">
        <v>446</v>
      </c>
      <c r="G77" s="66"/>
      <c r="H77" s="9">
        <v>3300</v>
      </c>
      <c r="I77" s="10" t="s">
        <v>207</v>
      </c>
      <c r="J77" s="11">
        <v>2</v>
      </c>
      <c r="K77" s="11">
        <v>8</v>
      </c>
      <c r="L77" s="11">
        <v>3</v>
      </c>
      <c r="M77" s="12">
        <v>5</v>
      </c>
      <c r="N77" s="66"/>
      <c r="O77" s="9">
        <v>10802</v>
      </c>
      <c r="P77" s="10" t="s">
        <v>208</v>
      </c>
      <c r="Q77" s="11">
        <v>350</v>
      </c>
      <c r="R77" s="11">
        <v>822</v>
      </c>
      <c r="S77" s="11">
        <v>418</v>
      </c>
      <c r="T77" s="12">
        <v>404</v>
      </c>
    </row>
    <row r="78" spans="1:20" ht="13.5" x14ac:dyDescent="0.15">
      <c r="A78" s="9"/>
      <c r="B78" s="10"/>
      <c r="C78" s="11" t="s">
        <v>446</v>
      </c>
      <c r="D78" s="11" t="s">
        <v>446</v>
      </c>
      <c r="E78" s="11" t="s">
        <v>446</v>
      </c>
      <c r="F78" s="12" t="s">
        <v>446</v>
      </c>
      <c r="G78" s="66"/>
      <c r="H78" s="9">
        <v>3301</v>
      </c>
      <c r="I78" s="10" t="s">
        <v>209</v>
      </c>
      <c r="J78" s="11">
        <v>88</v>
      </c>
      <c r="K78" s="11">
        <v>178</v>
      </c>
      <c r="L78" s="11">
        <v>99</v>
      </c>
      <c r="M78" s="12">
        <v>79</v>
      </c>
      <c r="N78" s="66"/>
      <c r="O78" s="9">
        <v>10803</v>
      </c>
      <c r="P78" s="10" t="s">
        <v>210</v>
      </c>
      <c r="Q78" s="11">
        <v>659</v>
      </c>
      <c r="R78" s="11">
        <v>1482</v>
      </c>
      <c r="S78" s="11">
        <v>730</v>
      </c>
      <c r="T78" s="12">
        <v>752</v>
      </c>
    </row>
    <row r="79" spans="1:20" ht="13.5" x14ac:dyDescent="0.15">
      <c r="A79" s="9"/>
      <c r="B79" s="10"/>
      <c r="C79" s="11" t="s">
        <v>446</v>
      </c>
      <c r="D79" s="11" t="s">
        <v>446</v>
      </c>
      <c r="E79" s="11" t="s">
        <v>446</v>
      </c>
      <c r="F79" s="12" t="s">
        <v>446</v>
      </c>
      <c r="G79" s="66"/>
      <c r="H79" s="9">
        <v>3302</v>
      </c>
      <c r="I79" s="10" t="s">
        <v>211</v>
      </c>
      <c r="J79" s="11">
        <v>363</v>
      </c>
      <c r="K79" s="11">
        <v>784</v>
      </c>
      <c r="L79" s="11">
        <v>407</v>
      </c>
      <c r="M79" s="12">
        <v>377</v>
      </c>
      <c r="N79" s="66"/>
      <c r="O79" s="9">
        <v>10804</v>
      </c>
      <c r="P79" s="10" t="s">
        <v>212</v>
      </c>
      <c r="Q79" s="11">
        <v>649</v>
      </c>
      <c r="R79" s="11">
        <v>1506</v>
      </c>
      <c r="S79" s="11">
        <v>757</v>
      </c>
      <c r="T79" s="12">
        <v>749</v>
      </c>
    </row>
    <row r="80" spans="1:20" ht="13.5" x14ac:dyDescent="0.15">
      <c r="A80" s="9"/>
      <c r="B80" s="10"/>
      <c r="C80" s="11" t="s">
        <v>446</v>
      </c>
      <c r="D80" s="11" t="s">
        <v>446</v>
      </c>
      <c r="E80" s="11" t="s">
        <v>446</v>
      </c>
      <c r="F80" s="12" t="s">
        <v>446</v>
      </c>
      <c r="G80" s="66"/>
      <c r="H80" s="9">
        <v>3400</v>
      </c>
      <c r="I80" s="10" t="s">
        <v>213</v>
      </c>
      <c r="J80" s="11">
        <v>462</v>
      </c>
      <c r="K80" s="11">
        <v>927</v>
      </c>
      <c r="L80" s="11">
        <v>458</v>
      </c>
      <c r="M80" s="12">
        <v>469</v>
      </c>
      <c r="N80" s="66"/>
      <c r="O80" s="9">
        <v>10805</v>
      </c>
      <c r="P80" s="10" t="s">
        <v>214</v>
      </c>
      <c r="Q80" s="11">
        <v>549</v>
      </c>
      <c r="R80" s="11">
        <v>1308</v>
      </c>
      <c r="S80" s="11">
        <v>648</v>
      </c>
      <c r="T80" s="12">
        <v>660</v>
      </c>
    </row>
    <row r="81" spans="1:20" ht="13.5" x14ac:dyDescent="0.15">
      <c r="A81" s="9"/>
      <c r="B81" s="10"/>
      <c r="C81" s="11" t="s">
        <v>446</v>
      </c>
      <c r="D81" s="11" t="s">
        <v>446</v>
      </c>
      <c r="E81" s="11" t="s">
        <v>446</v>
      </c>
      <c r="F81" s="12" t="s">
        <v>446</v>
      </c>
      <c r="G81" s="66"/>
      <c r="H81" s="9">
        <v>3500</v>
      </c>
      <c r="I81" s="10" t="s">
        <v>215</v>
      </c>
      <c r="J81" s="11">
        <v>1165</v>
      </c>
      <c r="K81" s="11">
        <v>2456</v>
      </c>
      <c r="L81" s="11">
        <v>1310</v>
      </c>
      <c r="M81" s="12">
        <v>1146</v>
      </c>
      <c r="N81" s="66"/>
      <c r="O81" s="9"/>
      <c r="P81" s="10"/>
      <c r="Q81" s="11" t="s">
        <v>446</v>
      </c>
      <c r="R81" s="11" t="s">
        <v>446</v>
      </c>
      <c r="S81" s="11" t="s">
        <v>446</v>
      </c>
      <c r="T81" s="12" t="s">
        <v>446</v>
      </c>
    </row>
    <row r="82" spans="1:20" ht="13.5" x14ac:dyDescent="0.15">
      <c r="A82" s="9"/>
      <c r="B82" s="10"/>
      <c r="C82" s="11" t="s">
        <v>446</v>
      </c>
      <c r="D82" s="11" t="s">
        <v>446</v>
      </c>
      <c r="E82" s="11" t="s">
        <v>446</v>
      </c>
      <c r="F82" s="12" t="s">
        <v>446</v>
      </c>
      <c r="G82" s="66"/>
      <c r="H82" s="9">
        <v>3600</v>
      </c>
      <c r="I82" s="10" t="s">
        <v>216</v>
      </c>
      <c r="J82" s="11">
        <v>2290</v>
      </c>
      <c r="K82" s="11">
        <v>5196</v>
      </c>
      <c r="L82" s="11">
        <v>2453</v>
      </c>
      <c r="M82" s="12">
        <v>2743</v>
      </c>
      <c r="N82" s="66"/>
      <c r="O82" s="9"/>
      <c r="P82" s="10"/>
      <c r="Q82" s="11" t="s">
        <v>446</v>
      </c>
      <c r="R82" s="11" t="s">
        <v>446</v>
      </c>
      <c r="S82" s="11" t="s">
        <v>446</v>
      </c>
      <c r="T82" s="12" t="s">
        <v>446</v>
      </c>
    </row>
    <row r="83" spans="1:20" ht="13.5" x14ac:dyDescent="0.15">
      <c r="A83" s="9"/>
      <c r="B83" s="10"/>
      <c r="C83" s="11" t="s">
        <v>446</v>
      </c>
      <c r="D83" s="11" t="s">
        <v>446</v>
      </c>
      <c r="E83" s="11" t="s">
        <v>446</v>
      </c>
      <c r="F83" s="12" t="s">
        <v>446</v>
      </c>
      <c r="G83" s="66"/>
      <c r="H83" s="9">
        <v>3700</v>
      </c>
      <c r="I83" s="10" t="s">
        <v>217</v>
      </c>
      <c r="J83" s="11">
        <v>1220</v>
      </c>
      <c r="K83" s="11">
        <v>2809</v>
      </c>
      <c r="L83" s="11">
        <v>1439</v>
      </c>
      <c r="M83" s="12">
        <v>1370</v>
      </c>
      <c r="N83" s="66"/>
      <c r="O83" s="9"/>
      <c r="P83" s="10"/>
      <c r="Q83" s="11" t="s">
        <v>446</v>
      </c>
      <c r="R83" s="11" t="s">
        <v>446</v>
      </c>
      <c r="S83" s="11" t="s">
        <v>446</v>
      </c>
      <c r="T83" s="12" t="s">
        <v>446</v>
      </c>
    </row>
    <row r="84" spans="1:20" ht="13.5" x14ac:dyDescent="0.15">
      <c r="A84" s="9"/>
      <c r="B84" s="10"/>
      <c r="C84" s="11" t="s">
        <v>446</v>
      </c>
      <c r="D84" s="11" t="s">
        <v>446</v>
      </c>
      <c r="E84" s="11" t="s">
        <v>446</v>
      </c>
      <c r="F84" s="12" t="s">
        <v>446</v>
      </c>
      <c r="G84" s="66"/>
      <c r="H84" s="9">
        <v>3800</v>
      </c>
      <c r="I84" s="10" t="s">
        <v>218</v>
      </c>
      <c r="J84" s="11">
        <v>484</v>
      </c>
      <c r="K84" s="11">
        <v>1139</v>
      </c>
      <c r="L84" s="11">
        <v>555</v>
      </c>
      <c r="M84" s="12">
        <v>584</v>
      </c>
      <c r="N84" s="66"/>
      <c r="O84" s="9"/>
      <c r="P84" s="10"/>
      <c r="Q84" s="11" t="s">
        <v>446</v>
      </c>
      <c r="R84" s="11" t="s">
        <v>446</v>
      </c>
      <c r="S84" s="11" t="s">
        <v>446</v>
      </c>
      <c r="T84" s="12" t="s">
        <v>446</v>
      </c>
    </row>
    <row r="85" spans="1:20" ht="13.5" x14ac:dyDescent="0.15">
      <c r="A85" s="9"/>
      <c r="B85" s="10"/>
      <c r="C85" s="11" t="s">
        <v>446</v>
      </c>
      <c r="D85" s="11" t="s">
        <v>446</v>
      </c>
      <c r="E85" s="11" t="s">
        <v>446</v>
      </c>
      <c r="F85" s="12" t="s">
        <v>446</v>
      </c>
      <c r="G85" s="66"/>
      <c r="H85" s="9">
        <v>3900</v>
      </c>
      <c r="I85" s="10" t="s">
        <v>219</v>
      </c>
      <c r="J85" s="11">
        <v>2048</v>
      </c>
      <c r="K85" s="11">
        <v>4463</v>
      </c>
      <c r="L85" s="11">
        <v>2296</v>
      </c>
      <c r="M85" s="12">
        <v>2167</v>
      </c>
      <c r="N85" s="66"/>
      <c r="O85" s="9"/>
      <c r="P85" s="10"/>
      <c r="Q85" s="11" t="s">
        <v>446</v>
      </c>
      <c r="R85" s="11" t="s">
        <v>446</v>
      </c>
      <c r="S85" s="11" t="s">
        <v>446</v>
      </c>
      <c r="T85" s="12" t="s">
        <v>446</v>
      </c>
    </row>
    <row r="86" spans="1:20" ht="13.5" x14ac:dyDescent="0.15">
      <c r="A86" s="9"/>
      <c r="B86" s="10"/>
      <c r="C86" s="11" t="s">
        <v>446</v>
      </c>
      <c r="D86" s="11" t="s">
        <v>446</v>
      </c>
      <c r="E86" s="11" t="s">
        <v>446</v>
      </c>
      <c r="F86" s="12" t="s">
        <v>446</v>
      </c>
      <c r="G86" s="66"/>
      <c r="H86" s="9">
        <v>4201</v>
      </c>
      <c r="I86" s="10" t="s">
        <v>220</v>
      </c>
      <c r="J86" s="11">
        <v>516</v>
      </c>
      <c r="K86" s="11">
        <v>937</v>
      </c>
      <c r="L86" s="11">
        <v>503</v>
      </c>
      <c r="M86" s="12">
        <v>434</v>
      </c>
      <c r="N86" s="66"/>
      <c r="O86" s="9"/>
      <c r="P86" s="10"/>
      <c r="Q86" s="11" t="s">
        <v>446</v>
      </c>
      <c r="R86" s="11" t="s">
        <v>446</v>
      </c>
      <c r="S86" s="11" t="s">
        <v>446</v>
      </c>
      <c r="T86" s="12" t="s">
        <v>446</v>
      </c>
    </row>
    <row r="87" spans="1:20" ht="13.5" x14ac:dyDescent="0.15">
      <c r="A87" s="9"/>
      <c r="B87" s="10"/>
      <c r="C87" s="11" t="s">
        <v>446</v>
      </c>
      <c r="D87" s="11" t="s">
        <v>446</v>
      </c>
      <c r="E87" s="11" t="s">
        <v>446</v>
      </c>
      <c r="F87" s="12" t="s">
        <v>446</v>
      </c>
      <c r="G87" s="66"/>
      <c r="H87" s="9">
        <v>4202</v>
      </c>
      <c r="I87" s="10" t="s">
        <v>221</v>
      </c>
      <c r="J87" s="11">
        <v>357</v>
      </c>
      <c r="K87" s="11">
        <v>753</v>
      </c>
      <c r="L87" s="11">
        <v>355</v>
      </c>
      <c r="M87" s="12">
        <v>398</v>
      </c>
      <c r="N87" s="66"/>
      <c r="O87" s="9"/>
      <c r="P87" s="10"/>
      <c r="Q87" s="11" t="s">
        <v>446</v>
      </c>
      <c r="R87" s="11" t="s">
        <v>446</v>
      </c>
      <c r="S87" s="11" t="s">
        <v>446</v>
      </c>
      <c r="T87" s="12" t="s">
        <v>446</v>
      </c>
    </row>
    <row r="88" spans="1:20" ht="13.5" x14ac:dyDescent="0.15">
      <c r="A88" s="9"/>
      <c r="B88" s="10"/>
      <c r="C88" s="11" t="s">
        <v>446</v>
      </c>
      <c r="D88" s="11" t="s">
        <v>446</v>
      </c>
      <c r="E88" s="11" t="s">
        <v>446</v>
      </c>
      <c r="F88" s="12" t="s">
        <v>446</v>
      </c>
      <c r="G88" s="66"/>
      <c r="H88" s="9">
        <v>4203</v>
      </c>
      <c r="I88" s="10" t="s">
        <v>222</v>
      </c>
      <c r="J88" s="11">
        <v>315</v>
      </c>
      <c r="K88" s="11">
        <v>674</v>
      </c>
      <c r="L88" s="11">
        <v>318</v>
      </c>
      <c r="M88" s="12">
        <v>356</v>
      </c>
      <c r="N88" s="66"/>
      <c r="O88" s="9"/>
      <c r="P88" s="10"/>
      <c r="Q88" s="11" t="s">
        <v>446</v>
      </c>
      <c r="R88" s="11" t="s">
        <v>446</v>
      </c>
      <c r="S88" s="11" t="s">
        <v>446</v>
      </c>
      <c r="T88" s="12" t="s">
        <v>446</v>
      </c>
    </row>
    <row r="89" spans="1:20" ht="13.5" x14ac:dyDescent="0.15">
      <c r="A89" s="9"/>
      <c r="B89" s="10"/>
      <c r="C89" s="11" t="s">
        <v>446</v>
      </c>
      <c r="D89" s="11" t="s">
        <v>446</v>
      </c>
      <c r="E89" s="11" t="s">
        <v>446</v>
      </c>
      <c r="F89" s="12" t="s">
        <v>446</v>
      </c>
      <c r="G89" s="66"/>
      <c r="H89" s="9">
        <v>4204</v>
      </c>
      <c r="I89" s="10" t="s">
        <v>223</v>
      </c>
      <c r="J89" s="11">
        <v>354</v>
      </c>
      <c r="K89" s="11">
        <v>712</v>
      </c>
      <c r="L89" s="11">
        <v>330</v>
      </c>
      <c r="M89" s="12">
        <v>382</v>
      </c>
      <c r="N89" s="66"/>
      <c r="O89" s="9"/>
      <c r="P89" s="10"/>
      <c r="Q89" s="11" t="s">
        <v>446</v>
      </c>
      <c r="R89" s="11" t="s">
        <v>446</v>
      </c>
      <c r="S89" s="11" t="s">
        <v>446</v>
      </c>
      <c r="T89" s="12" t="s">
        <v>446</v>
      </c>
    </row>
    <row r="90" spans="1:20" ht="13.5" x14ac:dyDescent="0.15">
      <c r="A90" s="9"/>
      <c r="B90" s="10"/>
      <c r="C90" s="11" t="s">
        <v>446</v>
      </c>
      <c r="D90" s="11" t="s">
        <v>446</v>
      </c>
      <c r="E90" s="11" t="s">
        <v>446</v>
      </c>
      <c r="F90" s="12" t="s">
        <v>446</v>
      </c>
      <c r="G90" s="66"/>
      <c r="H90" s="9">
        <v>4205</v>
      </c>
      <c r="I90" s="10" t="s">
        <v>224</v>
      </c>
      <c r="J90" s="11">
        <v>248</v>
      </c>
      <c r="K90" s="11">
        <v>579</v>
      </c>
      <c r="L90" s="11">
        <v>281</v>
      </c>
      <c r="M90" s="12">
        <v>298</v>
      </c>
      <c r="N90" s="66"/>
      <c r="O90" s="9"/>
      <c r="P90" s="29"/>
      <c r="Q90" s="11" t="s">
        <v>446</v>
      </c>
      <c r="R90" s="11" t="s">
        <v>446</v>
      </c>
      <c r="S90" s="11" t="s">
        <v>446</v>
      </c>
      <c r="T90" s="12" t="s">
        <v>446</v>
      </c>
    </row>
    <row r="91" spans="1:20" ht="13.5" x14ac:dyDescent="0.15">
      <c r="A91" s="9"/>
      <c r="B91" s="10"/>
      <c r="C91" s="11" t="s">
        <v>446</v>
      </c>
      <c r="D91" s="11" t="s">
        <v>446</v>
      </c>
      <c r="E91" s="11" t="s">
        <v>446</v>
      </c>
      <c r="F91" s="12" t="s">
        <v>446</v>
      </c>
      <c r="G91" s="66"/>
      <c r="H91" s="9">
        <v>4206</v>
      </c>
      <c r="I91" s="10" t="s">
        <v>225</v>
      </c>
      <c r="J91" s="11">
        <v>302</v>
      </c>
      <c r="K91" s="11">
        <v>695</v>
      </c>
      <c r="L91" s="11">
        <v>349</v>
      </c>
      <c r="M91" s="12">
        <v>346</v>
      </c>
      <c r="N91" s="66"/>
      <c r="O91" s="9"/>
      <c r="P91" s="29"/>
      <c r="Q91" s="11" t="s">
        <v>446</v>
      </c>
      <c r="R91" s="11" t="s">
        <v>446</v>
      </c>
      <c r="S91" s="11" t="s">
        <v>446</v>
      </c>
      <c r="T91" s="12" t="s">
        <v>446</v>
      </c>
    </row>
    <row r="92" spans="1:20" ht="13.5" x14ac:dyDescent="0.15">
      <c r="A92" s="9"/>
      <c r="B92" s="10"/>
      <c r="C92" s="11" t="s">
        <v>446</v>
      </c>
      <c r="D92" s="11" t="s">
        <v>446</v>
      </c>
      <c r="E92" s="11" t="s">
        <v>446</v>
      </c>
      <c r="F92" s="12" t="s">
        <v>446</v>
      </c>
      <c r="G92" s="66"/>
      <c r="H92" s="9">
        <v>4207</v>
      </c>
      <c r="I92" s="10" t="s">
        <v>226</v>
      </c>
      <c r="J92" s="11">
        <v>76</v>
      </c>
      <c r="K92" s="11">
        <v>176</v>
      </c>
      <c r="L92" s="11">
        <v>79</v>
      </c>
      <c r="M92" s="12">
        <v>97</v>
      </c>
      <c r="N92" s="66"/>
      <c r="O92" s="9"/>
      <c r="P92" s="10"/>
      <c r="Q92" s="11" t="s">
        <v>446</v>
      </c>
      <c r="R92" s="11" t="s">
        <v>446</v>
      </c>
      <c r="S92" s="11" t="s">
        <v>446</v>
      </c>
      <c r="T92" s="12" t="s">
        <v>446</v>
      </c>
    </row>
    <row r="93" spans="1:20" ht="13.5" x14ac:dyDescent="0.15">
      <c r="A93" s="9"/>
      <c r="B93" s="10"/>
      <c r="C93" s="11" t="s">
        <v>446</v>
      </c>
      <c r="D93" s="11" t="s">
        <v>446</v>
      </c>
      <c r="E93" s="11" t="s">
        <v>446</v>
      </c>
      <c r="F93" s="12" t="s">
        <v>446</v>
      </c>
      <c r="G93" s="66"/>
      <c r="H93" s="9">
        <v>2002</v>
      </c>
      <c r="I93" s="79" t="s">
        <v>227</v>
      </c>
      <c r="J93" s="11">
        <v>17</v>
      </c>
      <c r="K93" s="11">
        <v>17</v>
      </c>
      <c r="L93" s="11">
        <v>17</v>
      </c>
      <c r="M93" s="12">
        <v>0</v>
      </c>
      <c r="N93" s="66"/>
      <c r="O93" s="9"/>
      <c r="P93" s="10"/>
      <c r="Q93" s="11" t="s">
        <v>446</v>
      </c>
      <c r="R93" s="11" t="s">
        <v>446</v>
      </c>
      <c r="S93" s="11" t="s">
        <v>446</v>
      </c>
      <c r="T93" s="12" t="s">
        <v>446</v>
      </c>
    </row>
    <row r="94" spans="1:20" ht="13.5" x14ac:dyDescent="0.15">
      <c r="A94" s="9"/>
      <c r="B94" s="10"/>
      <c r="C94" s="11" t="s">
        <v>446</v>
      </c>
      <c r="D94" s="11" t="s">
        <v>446</v>
      </c>
      <c r="E94" s="11" t="s">
        <v>446</v>
      </c>
      <c r="F94" s="12" t="s">
        <v>446</v>
      </c>
      <c r="G94" s="66"/>
      <c r="H94" s="9"/>
      <c r="I94" s="10"/>
      <c r="J94" s="11" t="s">
        <v>446</v>
      </c>
      <c r="K94" s="11" t="s">
        <v>446</v>
      </c>
      <c r="L94" s="11" t="s">
        <v>446</v>
      </c>
      <c r="M94" s="12" t="s">
        <v>446</v>
      </c>
      <c r="N94" s="66"/>
      <c r="O94" s="9"/>
      <c r="P94" s="10"/>
      <c r="Q94" s="11" t="s">
        <v>446</v>
      </c>
      <c r="R94" s="11" t="s">
        <v>446</v>
      </c>
      <c r="S94" s="11" t="s">
        <v>446</v>
      </c>
      <c r="T94" s="12" t="s">
        <v>446</v>
      </c>
    </row>
    <row r="95" spans="1:20" ht="13.5" x14ac:dyDescent="0.15">
      <c r="A95" s="9"/>
      <c r="B95" s="10"/>
      <c r="C95" s="11" t="s">
        <v>446</v>
      </c>
      <c r="D95" s="11" t="s">
        <v>446</v>
      </c>
      <c r="E95" s="11" t="s">
        <v>446</v>
      </c>
      <c r="F95" s="12" t="s">
        <v>446</v>
      </c>
      <c r="G95" s="66"/>
      <c r="H95" s="9"/>
      <c r="I95" s="10"/>
      <c r="J95" s="11" t="s">
        <v>446</v>
      </c>
      <c r="K95" s="11" t="s">
        <v>446</v>
      </c>
      <c r="L95" s="11" t="s">
        <v>446</v>
      </c>
      <c r="M95" s="12" t="s">
        <v>446</v>
      </c>
      <c r="N95" s="66"/>
      <c r="O95" s="9"/>
      <c r="P95" s="10"/>
      <c r="Q95" s="11" t="s">
        <v>446</v>
      </c>
      <c r="R95" s="11" t="s">
        <v>446</v>
      </c>
      <c r="S95" s="11" t="s">
        <v>446</v>
      </c>
      <c r="T95" s="12" t="s">
        <v>446</v>
      </c>
    </row>
    <row r="96" spans="1:20" ht="13.5" x14ac:dyDescent="0.15">
      <c r="A96" s="9"/>
      <c r="B96" s="10"/>
      <c r="C96" s="11" t="s">
        <v>446</v>
      </c>
      <c r="D96" s="11" t="s">
        <v>446</v>
      </c>
      <c r="E96" s="11" t="s">
        <v>446</v>
      </c>
      <c r="F96" s="12" t="s">
        <v>446</v>
      </c>
      <c r="G96" s="66"/>
      <c r="H96" s="9"/>
      <c r="I96" s="10"/>
      <c r="J96" s="11" t="s">
        <v>446</v>
      </c>
      <c r="K96" s="11" t="s">
        <v>446</v>
      </c>
      <c r="L96" s="11" t="s">
        <v>446</v>
      </c>
      <c r="M96" s="12" t="s">
        <v>446</v>
      </c>
      <c r="N96" s="66"/>
      <c r="O96" s="9"/>
      <c r="P96" s="10"/>
      <c r="Q96" s="11" t="s">
        <v>446</v>
      </c>
      <c r="R96" s="11" t="s">
        <v>446</v>
      </c>
      <c r="S96" s="11" t="s">
        <v>446</v>
      </c>
      <c r="T96" s="12" t="s">
        <v>446</v>
      </c>
    </row>
    <row r="97" spans="1:20" ht="13.5" x14ac:dyDescent="0.15">
      <c r="A97" s="9"/>
      <c r="B97" s="10"/>
      <c r="C97" s="11" t="s">
        <v>446</v>
      </c>
      <c r="D97" s="11" t="s">
        <v>446</v>
      </c>
      <c r="E97" s="11" t="s">
        <v>446</v>
      </c>
      <c r="F97" s="12" t="s">
        <v>446</v>
      </c>
      <c r="G97" s="66"/>
      <c r="H97" s="15"/>
      <c r="I97" s="16"/>
      <c r="J97" s="11" t="s">
        <v>446</v>
      </c>
      <c r="K97" s="11" t="s">
        <v>446</v>
      </c>
      <c r="L97" s="11" t="s">
        <v>446</v>
      </c>
      <c r="M97" s="12" t="s">
        <v>446</v>
      </c>
      <c r="N97" s="66"/>
      <c r="O97" s="15"/>
      <c r="P97" s="16"/>
      <c r="Q97" s="11" t="s">
        <v>446</v>
      </c>
      <c r="R97" s="11" t="s">
        <v>446</v>
      </c>
      <c r="S97" s="11" t="s">
        <v>446</v>
      </c>
      <c r="T97" s="12" t="s">
        <v>446</v>
      </c>
    </row>
    <row r="98" spans="1:20" ht="13.5" customHeight="1" x14ac:dyDescent="0.15">
      <c r="A98" s="23">
        <v>1</v>
      </c>
      <c r="B98" s="24" t="s">
        <v>228</v>
      </c>
      <c r="C98" s="25">
        <v>14207</v>
      </c>
      <c r="D98" s="25">
        <v>29600</v>
      </c>
      <c r="E98" s="25">
        <v>15513</v>
      </c>
      <c r="F98" s="26">
        <v>14087</v>
      </c>
      <c r="G98" s="66"/>
      <c r="H98" s="23">
        <v>2</v>
      </c>
      <c r="I98" s="24" t="s">
        <v>229</v>
      </c>
      <c r="J98" s="25">
        <v>24839</v>
      </c>
      <c r="K98" s="25">
        <v>52086</v>
      </c>
      <c r="L98" s="25">
        <v>26723</v>
      </c>
      <c r="M98" s="26">
        <v>25363</v>
      </c>
      <c r="N98" s="66"/>
      <c r="O98" s="23">
        <v>4</v>
      </c>
      <c r="P98" s="24" t="s">
        <v>230</v>
      </c>
      <c r="Q98" s="25">
        <v>6187</v>
      </c>
      <c r="R98" s="25">
        <v>14455</v>
      </c>
      <c r="S98" s="25">
        <v>7283</v>
      </c>
      <c r="T98" s="26">
        <v>7172</v>
      </c>
    </row>
    <row r="99" spans="1:20" ht="14.25" x14ac:dyDescent="0.15">
      <c r="A99" s="94" t="s">
        <v>454</v>
      </c>
      <c r="B99" s="94"/>
      <c r="C99" s="94"/>
      <c r="D99" s="94"/>
      <c r="E99" s="94"/>
      <c r="F99" s="94"/>
      <c r="G99" s="66"/>
      <c r="H99" s="78"/>
      <c r="I99" s="66"/>
      <c r="J99" s="66"/>
      <c r="K99" s="66"/>
      <c r="L99" s="66"/>
      <c r="M99" s="66"/>
      <c r="N99" s="66"/>
      <c r="O99" s="78"/>
      <c r="P99" s="66"/>
      <c r="Q99" s="66"/>
      <c r="R99" s="66"/>
      <c r="S99" s="66"/>
      <c r="T99" s="66"/>
    </row>
    <row r="100" spans="1:20" ht="13.5" x14ac:dyDescent="0.15">
      <c r="A100" s="70" t="s">
        <v>412</v>
      </c>
      <c r="B100" s="71" t="s">
        <v>2</v>
      </c>
      <c r="C100" s="71" t="s">
        <v>3</v>
      </c>
      <c r="D100" s="71" t="s">
        <v>4</v>
      </c>
      <c r="E100" s="71" t="s">
        <v>5</v>
      </c>
      <c r="F100" s="72" t="s">
        <v>6</v>
      </c>
      <c r="G100" s="66"/>
      <c r="H100" s="70" t="s">
        <v>412</v>
      </c>
      <c r="I100" s="71" t="s">
        <v>2</v>
      </c>
      <c r="J100" s="71" t="s">
        <v>3</v>
      </c>
      <c r="K100" s="71" t="s">
        <v>4</v>
      </c>
      <c r="L100" s="71" t="s">
        <v>5</v>
      </c>
      <c r="M100" s="72" t="s">
        <v>6</v>
      </c>
      <c r="N100" s="66"/>
      <c r="O100" s="70" t="s">
        <v>412</v>
      </c>
      <c r="P100" s="71" t="s">
        <v>2</v>
      </c>
      <c r="Q100" s="71" t="s">
        <v>3</v>
      </c>
      <c r="R100" s="71" t="s">
        <v>4</v>
      </c>
      <c r="S100" s="71" t="s">
        <v>5</v>
      </c>
      <c r="T100" s="72" t="s">
        <v>6</v>
      </c>
    </row>
    <row r="101" spans="1:20" ht="13.5" x14ac:dyDescent="0.15">
      <c r="A101" s="9">
        <v>10900</v>
      </c>
      <c r="B101" s="10" t="s">
        <v>231</v>
      </c>
      <c r="C101" s="11">
        <v>66</v>
      </c>
      <c r="D101" s="11">
        <v>160</v>
      </c>
      <c r="E101" s="11">
        <v>75</v>
      </c>
      <c r="F101" s="12">
        <v>85</v>
      </c>
      <c r="G101" s="66"/>
      <c r="H101" s="9">
        <v>4001</v>
      </c>
      <c r="I101" s="10" t="s">
        <v>232</v>
      </c>
      <c r="J101" s="11">
        <v>405</v>
      </c>
      <c r="K101" s="11">
        <v>1112</v>
      </c>
      <c r="L101" s="11">
        <v>558</v>
      </c>
      <c r="M101" s="12">
        <v>554</v>
      </c>
      <c r="N101" s="66"/>
      <c r="O101" s="9">
        <v>13400</v>
      </c>
      <c r="P101" s="10" t="s">
        <v>233</v>
      </c>
      <c r="Q101" s="11">
        <v>17</v>
      </c>
      <c r="R101" s="11">
        <v>35</v>
      </c>
      <c r="S101" s="11">
        <v>19</v>
      </c>
      <c r="T101" s="12">
        <v>16</v>
      </c>
    </row>
    <row r="102" spans="1:20" ht="13.5" x14ac:dyDescent="0.15">
      <c r="A102" s="9">
        <v>11000</v>
      </c>
      <c r="B102" s="10" t="s">
        <v>234</v>
      </c>
      <c r="C102" s="11">
        <v>993</v>
      </c>
      <c r="D102" s="11">
        <v>2142</v>
      </c>
      <c r="E102" s="11">
        <v>1090</v>
      </c>
      <c r="F102" s="12">
        <v>1052</v>
      </c>
      <c r="G102" s="66"/>
      <c r="H102" s="9">
        <v>4002</v>
      </c>
      <c r="I102" s="10" t="s">
        <v>235</v>
      </c>
      <c r="J102" s="11">
        <v>606</v>
      </c>
      <c r="K102" s="11">
        <v>1099</v>
      </c>
      <c r="L102" s="11">
        <v>554</v>
      </c>
      <c r="M102" s="12">
        <v>545</v>
      </c>
      <c r="N102" s="66"/>
      <c r="O102" s="9">
        <v>13500</v>
      </c>
      <c r="P102" s="10" t="s">
        <v>236</v>
      </c>
      <c r="Q102" s="11">
        <v>1161</v>
      </c>
      <c r="R102" s="11">
        <v>2602</v>
      </c>
      <c r="S102" s="11">
        <v>1342</v>
      </c>
      <c r="T102" s="12">
        <v>1260</v>
      </c>
    </row>
    <row r="103" spans="1:20" ht="13.5" x14ac:dyDescent="0.15">
      <c r="A103" s="9">
        <v>11051</v>
      </c>
      <c r="B103" s="10" t="s">
        <v>237</v>
      </c>
      <c r="C103" s="11">
        <v>217</v>
      </c>
      <c r="D103" s="11">
        <v>570</v>
      </c>
      <c r="E103" s="11">
        <v>284</v>
      </c>
      <c r="F103" s="12">
        <v>286</v>
      </c>
      <c r="G103" s="66"/>
      <c r="H103" s="9">
        <v>4003</v>
      </c>
      <c r="I103" s="10" t="s">
        <v>238</v>
      </c>
      <c r="J103" s="11">
        <v>1101</v>
      </c>
      <c r="K103" s="11">
        <v>2710</v>
      </c>
      <c r="L103" s="11">
        <v>1444</v>
      </c>
      <c r="M103" s="12">
        <v>1266</v>
      </c>
      <c r="N103" s="66"/>
      <c r="O103" s="9">
        <v>13600</v>
      </c>
      <c r="P103" s="10" t="s">
        <v>239</v>
      </c>
      <c r="Q103" s="11">
        <v>797</v>
      </c>
      <c r="R103" s="11">
        <v>1802</v>
      </c>
      <c r="S103" s="11">
        <v>900</v>
      </c>
      <c r="T103" s="12">
        <v>902</v>
      </c>
    </row>
    <row r="104" spans="1:20" ht="13.5" x14ac:dyDescent="0.15">
      <c r="A104" s="9">
        <v>11052</v>
      </c>
      <c r="B104" s="10" t="s">
        <v>240</v>
      </c>
      <c r="C104" s="11">
        <v>155</v>
      </c>
      <c r="D104" s="11">
        <v>416</v>
      </c>
      <c r="E104" s="11">
        <v>207</v>
      </c>
      <c r="F104" s="12">
        <v>209</v>
      </c>
      <c r="G104" s="66"/>
      <c r="H104" s="9">
        <v>4004</v>
      </c>
      <c r="I104" s="10" t="s">
        <v>241</v>
      </c>
      <c r="J104" s="11">
        <v>861</v>
      </c>
      <c r="K104" s="11">
        <v>2101</v>
      </c>
      <c r="L104" s="11">
        <v>1133</v>
      </c>
      <c r="M104" s="12">
        <v>968</v>
      </c>
      <c r="N104" s="66"/>
      <c r="O104" s="9">
        <v>13700</v>
      </c>
      <c r="P104" s="10" t="s">
        <v>242</v>
      </c>
      <c r="Q104" s="11">
        <v>1331</v>
      </c>
      <c r="R104" s="11">
        <v>2952</v>
      </c>
      <c r="S104" s="11">
        <v>1482</v>
      </c>
      <c r="T104" s="12">
        <v>1470</v>
      </c>
    </row>
    <row r="105" spans="1:20" ht="13.5" x14ac:dyDescent="0.15">
      <c r="A105" s="9">
        <v>11053</v>
      </c>
      <c r="B105" s="10" t="s">
        <v>243</v>
      </c>
      <c r="C105" s="11">
        <v>322</v>
      </c>
      <c r="D105" s="11">
        <v>946</v>
      </c>
      <c r="E105" s="11">
        <v>490</v>
      </c>
      <c r="F105" s="12">
        <v>456</v>
      </c>
      <c r="G105" s="66"/>
      <c r="H105" s="9">
        <v>4005</v>
      </c>
      <c r="I105" s="10" t="s">
        <v>244</v>
      </c>
      <c r="J105" s="11">
        <v>300</v>
      </c>
      <c r="K105" s="11">
        <v>571</v>
      </c>
      <c r="L105" s="11">
        <v>311</v>
      </c>
      <c r="M105" s="12">
        <v>260</v>
      </c>
      <c r="N105" s="66"/>
      <c r="O105" s="9">
        <v>13800</v>
      </c>
      <c r="P105" s="10" t="s">
        <v>245</v>
      </c>
      <c r="Q105" s="11">
        <v>67</v>
      </c>
      <c r="R105" s="11">
        <v>144</v>
      </c>
      <c r="S105" s="11">
        <v>75</v>
      </c>
      <c r="T105" s="12">
        <v>69</v>
      </c>
    </row>
    <row r="106" spans="1:20" ht="13.5" x14ac:dyDescent="0.15">
      <c r="A106" s="9">
        <v>11100</v>
      </c>
      <c r="B106" s="10" t="s">
        <v>246</v>
      </c>
      <c r="C106" s="11">
        <v>155</v>
      </c>
      <c r="D106" s="11">
        <v>379</v>
      </c>
      <c r="E106" s="11">
        <v>176</v>
      </c>
      <c r="F106" s="12">
        <v>203</v>
      </c>
      <c r="G106" s="66"/>
      <c r="H106" s="9">
        <v>4101</v>
      </c>
      <c r="I106" s="10" t="s">
        <v>247</v>
      </c>
      <c r="J106" s="11">
        <v>362</v>
      </c>
      <c r="K106" s="11">
        <v>959</v>
      </c>
      <c r="L106" s="11">
        <v>472</v>
      </c>
      <c r="M106" s="12">
        <v>487</v>
      </c>
      <c r="N106" s="66"/>
      <c r="O106" s="9">
        <v>13900</v>
      </c>
      <c r="P106" s="10" t="s">
        <v>248</v>
      </c>
      <c r="Q106" s="11">
        <v>418</v>
      </c>
      <c r="R106" s="11">
        <v>937</v>
      </c>
      <c r="S106" s="11">
        <v>465</v>
      </c>
      <c r="T106" s="12">
        <v>472</v>
      </c>
    </row>
    <row r="107" spans="1:20" ht="13.5" x14ac:dyDescent="0.15">
      <c r="A107" s="9">
        <v>11200</v>
      </c>
      <c r="B107" s="10" t="s">
        <v>249</v>
      </c>
      <c r="C107" s="11">
        <v>124</v>
      </c>
      <c r="D107" s="11">
        <v>277</v>
      </c>
      <c r="E107" s="11">
        <v>140</v>
      </c>
      <c r="F107" s="12">
        <v>137</v>
      </c>
      <c r="G107" s="66"/>
      <c r="H107" s="9">
        <v>4102</v>
      </c>
      <c r="I107" s="10" t="s">
        <v>250</v>
      </c>
      <c r="J107" s="11">
        <v>390</v>
      </c>
      <c r="K107" s="11">
        <v>1113</v>
      </c>
      <c r="L107" s="11">
        <v>554</v>
      </c>
      <c r="M107" s="12">
        <v>559</v>
      </c>
      <c r="N107" s="66"/>
      <c r="O107" s="9">
        <v>14000</v>
      </c>
      <c r="P107" s="10" t="s">
        <v>251</v>
      </c>
      <c r="Q107" s="11">
        <v>97</v>
      </c>
      <c r="R107" s="11">
        <v>237</v>
      </c>
      <c r="S107" s="11">
        <v>118</v>
      </c>
      <c r="T107" s="12">
        <v>119</v>
      </c>
    </row>
    <row r="108" spans="1:20" ht="13.5" x14ac:dyDescent="0.15">
      <c r="A108" s="9">
        <v>11300</v>
      </c>
      <c r="B108" s="10" t="s">
        <v>252</v>
      </c>
      <c r="C108" s="11">
        <v>82</v>
      </c>
      <c r="D108" s="11">
        <v>201</v>
      </c>
      <c r="E108" s="11">
        <v>105</v>
      </c>
      <c r="F108" s="12">
        <v>96</v>
      </c>
      <c r="G108" s="66"/>
      <c r="H108" s="9">
        <v>4103</v>
      </c>
      <c r="I108" s="10" t="s">
        <v>253</v>
      </c>
      <c r="J108" s="11">
        <v>698</v>
      </c>
      <c r="K108" s="11">
        <v>1194</v>
      </c>
      <c r="L108" s="11">
        <v>781</v>
      </c>
      <c r="M108" s="12">
        <v>413</v>
      </c>
      <c r="N108" s="66"/>
      <c r="O108" s="9">
        <v>14100</v>
      </c>
      <c r="P108" s="10" t="s">
        <v>254</v>
      </c>
      <c r="Q108" s="11">
        <v>224</v>
      </c>
      <c r="R108" s="11">
        <v>522</v>
      </c>
      <c r="S108" s="11">
        <v>273</v>
      </c>
      <c r="T108" s="12">
        <v>249</v>
      </c>
    </row>
    <row r="109" spans="1:20" ht="13.5" x14ac:dyDescent="0.15">
      <c r="A109" s="9">
        <v>11400</v>
      </c>
      <c r="B109" s="10" t="s">
        <v>255</v>
      </c>
      <c r="C109" s="11">
        <v>57</v>
      </c>
      <c r="D109" s="11">
        <v>145</v>
      </c>
      <c r="E109" s="11">
        <v>76</v>
      </c>
      <c r="F109" s="12">
        <v>69</v>
      </c>
      <c r="G109" s="66"/>
      <c r="H109" s="9">
        <v>4104</v>
      </c>
      <c r="I109" s="10" t="s">
        <v>256</v>
      </c>
      <c r="J109" s="11">
        <v>333</v>
      </c>
      <c r="K109" s="11">
        <v>778</v>
      </c>
      <c r="L109" s="11">
        <v>372</v>
      </c>
      <c r="M109" s="12">
        <v>406</v>
      </c>
      <c r="N109" s="66"/>
      <c r="O109" s="9">
        <v>14200</v>
      </c>
      <c r="P109" s="10" t="s">
        <v>257</v>
      </c>
      <c r="Q109" s="11">
        <v>778</v>
      </c>
      <c r="R109" s="11">
        <v>1763</v>
      </c>
      <c r="S109" s="11">
        <v>905</v>
      </c>
      <c r="T109" s="12">
        <v>858</v>
      </c>
    </row>
    <row r="110" spans="1:20" ht="13.5" x14ac:dyDescent="0.15">
      <c r="A110" s="9">
        <v>11500</v>
      </c>
      <c r="B110" s="10" t="s">
        <v>258</v>
      </c>
      <c r="C110" s="11">
        <v>1627</v>
      </c>
      <c r="D110" s="11">
        <v>3526</v>
      </c>
      <c r="E110" s="11">
        <v>1711</v>
      </c>
      <c r="F110" s="12">
        <v>1815</v>
      </c>
      <c r="G110" s="66"/>
      <c r="H110" s="9">
        <v>4105</v>
      </c>
      <c r="I110" s="10" t="s">
        <v>259</v>
      </c>
      <c r="J110" s="11">
        <v>150</v>
      </c>
      <c r="K110" s="11">
        <v>324</v>
      </c>
      <c r="L110" s="11">
        <v>159</v>
      </c>
      <c r="M110" s="12">
        <v>165</v>
      </c>
      <c r="N110" s="66"/>
      <c r="O110" s="9">
        <v>14300</v>
      </c>
      <c r="P110" s="10" t="s">
        <v>260</v>
      </c>
      <c r="Q110" s="11">
        <v>324</v>
      </c>
      <c r="R110" s="11">
        <v>779</v>
      </c>
      <c r="S110" s="11">
        <v>403</v>
      </c>
      <c r="T110" s="12">
        <v>376</v>
      </c>
    </row>
    <row r="111" spans="1:20" ht="13.5" x14ac:dyDescent="0.15">
      <c r="A111" s="9">
        <v>11600</v>
      </c>
      <c r="B111" s="10" t="s">
        <v>261</v>
      </c>
      <c r="C111" s="11">
        <v>36</v>
      </c>
      <c r="D111" s="11">
        <v>94</v>
      </c>
      <c r="E111" s="11">
        <v>52</v>
      </c>
      <c r="F111" s="12">
        <v>42</v>
      </c>
      <c r="G111" s="66"/>
      <c r="H111" s="9"/>
      <c r="I111" s="10"/>
      <c r="J111" s="11" t="s">
        <v>446</v>
      </c>
      <c r="K111" s="11" t="s">
        <v>446</v>
      </c>
      <c r="L111" s="11" t="s">
        <v>446</v>
      </c>
      <c r="M111" s="12" t="s">
        <v>446</v>
      </c>
      <c r="N111" s="66"/>
      <c r="O111" s="9">
        <v>14400</v>
      </c>
      <c r="P111" s="10" t="s">
        <v>262</v>
      </c>
      <c r="Q111" s="11">
        <v>80</v>
      </c>
      <c r="R111" s="11">
        <v>182</v>
      </c>
      <c r="S111" s="11">
        <v>95</v>
      </c>
      <c r="T111" s="12">
        <v>87</v>
      </c>
    </row>
    <row r="112" spans="1:20" ht="13.5" x14ac:dyDescent="0.15">
      <c r="A112" s="9">
        <v>11700</v>
      </c>
      <c r="B112" s="10" t="s">
        <v>263</v>
      </c>
      <c r="C112" s="11">
        <v>52</v>
      </c>
      <c r="D112" s="11">
        <v>126</v>
      </c>
      <c r="E112" s="11">
        <v>64</v>
      </c>
      <c r="F112" s="12">
        <v>62</v>
      </c>
      <c r="G112" s="66"/>
      <c r="H112" s="9"/>
      <c r="I112" s="10"/>
      <c r="J112" s="11" t="s">
        <v>446</v>
      </c>
      <c r="K112" s="11" t="s">
        <v>446</v>
      </c>
      <c r="L112" s="11" t="s">
        <v>446</v>
      </c>
      <c r="M112" s="12" t="s">
        <v>446</v>
      </c>
      <c r="N112" s="66"/>
      <c r="O112" s="9">
        <v>14500</v>
      </c>
      <c r="P112" s="10" t="s">
        <v>264</v>
      </c>
      <c r="Q112" s="11">
        <v>184</v>
      </c>
      <c r="R112" s="11">
        <v>443</v>
      </c>
      <c r="S112" s="11">
        <v>203</v>
      </c>
      <c r="T112" s="12">
        <v>240</v>
      </c>
    </row>
    <row r="113" spans="1:20" ht="13.5" x14ac:dyDescent="0.15">
      <c r="A113" s="9">
        <v>11800</v>
      </c>
      <c r="B113" s="10" t="s">
        <v>265</v>
      </c>
      <c r="C113" s="11">
        <v>52</v>
      </c>
      <c r="D113" s="11">
        <v>109</v>
      </c>
      <c r="E113" s="11">
        <v>50</v>
      </c>
      <c r="F113" s="12">
        <v>59</v>
      </c>
      <c r="G113" s="66"/>
      <c r="H113" s="9"/>
      <c r="I113" s="10"/>
      <c r="J113" s="11" t="s">
        <v>446</v>
      </c>
      <c r="K113" s="11" t="s">
        <v>446</v>
      </c>
      <c r="L113" s="11" t="s">
        <v>446</v>
      </c>
      <c r="M113" s="12" t="s">
        <v>446</v>
      </c>
      <c r="N113" s="66"/>
      <c r="O113" s="9">
        <v>14600</v>
      </c>
      <c r="P113" s="10" t="s">
        <v>266</v>
      </c>
      <c r="Q113" s="11">
        <v>911</v>
      </c>
      <c r="R113" s="11">
        <v>1886</v>
      </c>
      <c r="S113" s="11">
        <v>946</v>
      </c>
      <c r="T113" s="12">
        <v>940</v>
      </c>
    </row>
    <row r="114" spans="1:20" ht="13.5" x14ac:dyDescent="0.15">
      <c r="A114" s="9">
        <v>11900</v>
      </c>
      <c r="B114" s="10" t="s">
        <v>267</v>
      </c>
      <c r="C114" s="11">
        <v>114</v>
      </c>
      <c r="D114" s="11">
        <v>291</v>
      </c>
      <c r="E114" s="11">
        <v>134</v>
      </c>
      <c r="F114" s="12">
        <v>157</v>
      </c>
      <c r="G114" s="66"/>
      <c r="H114" s="9"/>
      <c r="I114" s="10"/>
      <c r="J114" s="11" t="s">
        <v>446</v>
      </c>
      <c r="K114" s="11" t="s">
        <v>446</v>
      </c>
      <c r="L114" s="11" t="s">
        <v>446</v>
      </c>
      <c r="M114" s="12" t="s">
        <v>446</v>
      </c>
      <c r="N114" s="66"/>
      <c r="O114" s="9">
        <v>14700</v>
      </c>
      <c r="P114" s="10" t="s">
        <v>268</v>
      </c>
      <c r="Q114" s="11">
        <v>745</v>
      </c>
      <c r="R114" s="11">
        <v>1630</v>
      </c>
      <c r="S114" s="11">
        <v>811</v>
      </c>
      <c r="T114" s="12">
        <v>819</v>
      </c>
    </row>
    <row r="115" spans="1:20" ht="13.5" x14ac:dyDescent="0.15">
      <c r="A115" s="9">
        <v>12000</v>
      </c>
      <c r="B115" s="10" t="s">
        <v>269</v>
      </c>
      <c r="C115" s="11">
        <v>166</v>
      </c>
      <c r="D115" s="11">
        <v>408</v>
      </c>
      <c r="E115" s="11">
        <v>204</v>
      </c>
      <c r="F115" s="12">
        <v>204</v>
      </c>
      <c r="G115" s="66"/>
      <c r="H115" s="9"/>
      <c r="I115" s="10"/>
      <c r="J115" s="11" t="s">
        <v>446</v>
      </c>
      <c r="K115" s="11" t="s">
        <v>446</v>
      </c>
      <c r="L115" s="11" t="s">
        <v>446</v>
      </c>
      <c r="M115" s="12" t="s">
        <v>446</v>
      </c>
      <c r="N115" s="66"/>
      <c r="O115" s="9">
        <v>14800</v>
      </c>
      <c r="P115" s="10" t="s">
        <v>270</v>
      </c>
      <c r="Q115" s="11">
        <v>29</v>
      </c>
      <c r="R115" s="11">
        <v>78</v>
      </c>
      <c r="S115" s="11">
        <v>39</v>
      </c>
      <c r="T115" s="12">
        <v>39</v>
      </c>
    </row>
    <row r="116" spans="1:20" ht="13.5" x14ac:dyDescent="0.15">
      <c r="A116" s="9">
        <v>12100</v>
      </c>
      <c r="B116" s="10" t="s">
        <v>271</v>
      </c>
      <c r="C116" s="11">
        <v>67</v>
      </c>
      <c r="D116" s="11">
        <v>173</v>
      </c>
      <c r="E116" s="11">
        <v>88</v>
      </c>
      <c r="F116" s="12">
        <v>85</v>
      </c>
      <c r="G116" s="66"/>
      <c r="H116" s="9"/>
      <c r="I116" s="10"/>
      <c r="J116" s="11" t="s">
        <v>446</v>
      </c>
      <c r="K116" s="11" t="s">
        <v>446</v>
      </c>
      <c r="L116" s="11" t="s">
        <v>446</v>
      </c>
      <c r="M116" s="12" t="s">
        <v>446</v>
      </c>
      <c r="N116" s="66"/>
      <c r="O116" s="9">
        <v>14900</v>
      </c>
      <c r="P116" s="10" t="s">
        <v>272</v>
      </c>
      <c r="Q116" s="11">
        <v>13</v>
      </c>
      <c r="R116" s="11">
        <v>29</v>
      </c>
      <c r="S116" s="11">
        <v>19</v>
      </c>
      <c r="T116" s="12">
        <v>10</v>
      </c>
    </row>
    <row r="117" spans="1:20" ht="13.5" x14ac:dyDescent="0.15">
      <c r="A117" s="9">
        <v>12200</v>
      </c>
      <c r="B117" s="10" t="s">
        <v>273</v>
      </c>
      <c r="C117" s="11">
        <v>31</v>
      </c>
      <c r="D117" s="11">
        <v>77</v>
      </c>
      <c r="E117" s="11">
        <v>38</v>
      </c>
      <c r="F117" s="12">
        <v>39</v>
      </c>
      <c r="G117" s="66"/>
      <c r="H117" s="9"/>
      <c r="I117" s="10"/>
      <c r="J117" s="11" t="s">
        <v>446</v>
      </c>
      <c r="K117" s="11" t="s">
        <v>446</v>
      </c>
      <c r="L117" s="11" t="s">
        <v>446</v>
      </c>
      <c r="M117" s="12" t="s">
        <v>446</v>
      </c>
      <c r="N117" s="66"/>
      <c r="O117" s="9">
        <v>15000</v>
      </c>
      <c r="P117" s="10" t="s">
        <v>274</v>
      </c>
      <c r="Q117" s="11">
        <v>46</v>
      </c>
      <c r="R117" s="11">
        <v>90</v>
      </c>
      <c r="S117" s="11">
        <v>51</v>
      </c>
      <c r="T117" s="12">
        <v>39</v>
      </c>
    </row>
    <row r="118" spans="1:20" ht="13.5" x14ac:dyDescent="0.15">
      <c r="A118" s="9">
        <v>12300</v>
      </c>
      <c r="B118" s="10" t="s">
        <v>275</v>
      </c>
      <c r="C118" s="11">
        <v>727</v>
      </c>
      <c r="D118" s="11">
        <v>1614</v>
      </c>
      <c r="E118" s="11">
        <v>813</v>
      </c>
      <c r="F118" s="12">
        <v>801</v>
      </c>
      <c r="G118" s="66"/>
      <c r="H118" s="9"/>
      <c r="I118" s="10"/>
      <c r="J118" s="11" t="s">
        <v>446</v>
      </c>
      <c r="K118" s="11" t="s">
        <v>446</v>
      </c>
      <c r="L118" s="11" t="s">
        <v>446</v>
      </c>
      <c r="M118" s="12" t="s">
        <v>446</v>
      </c>
      <c r="N118" s="66"/>
      <c r="O118" s="9">
        <v>15100</v>
      </c>
      <c r="P118" s="10" t="s">
        <v>276</v>
      </c>
      <c r="Q118" s="11">
        <v>67</v>
      </c>
      <c r="R118" s="11">
        <v>169</v>
      </c>
      <c r="S118" s="11">
        <v>85</v>
      </c>
      <c r="T118" s="12">
        <v>84</v>
      </c>
    </row>
    <row r="119" spans="1:20" ht="13.5" x14ac:dyDescent="0.15">
      <c r="A119" s="9">
        <v>12400</v>
      </c>
      <c r="B119" s="10" t="s">
        <v>277</v>
      </c>
      <c r="C119" s="11">
        <v>243</v>
      </c>
      <c r="D119" s="11">
        <v>460</v>
      </c>
      <c r="E119" s="11">
        <v>254</v>
      </c>
      <c r="F119" s="12">
        <v>206</v>
      </c>
      <c r="G119" s="66"/>
      <c r="H119" s="9"/>
      <c r="I119" s="10"/>
      <c r="J119" s="11" t="s">
        <v>446</v>
      </c>
      <c r="K119" s="11" t="s">
        <v>446</v>
      </c>
      <c r="L119" s="11" t="s">
        <v>446</v>
      </c>
      <c r="M119" s="12" t="s">
        <v>446</v>
      </c>
      <c r="N119" s="66"/>
      <c r="O119" s="9">
        <v>15200</v>
      </c>
      <c r="P119" s="10" t="s">
        <v>278</v>
      </c>
      <c r="Q119" s="11">
        <v>357</v>
      </c>
      <c r="R119" s="11">
        <v>812</v>
      </c>
      <c r="S119" s="11">
        <v>415</v>
      </c>
      <c r="T119" s="12">
        <v>397</v>
      </c>
    </row>
    <row r="120" spans="1:20" ht="13.5" x14ac:dyDescent="0.15">
      <c r="A120" s="9">
        <v>12500</v>
      </c>
      <c r="B120" s="10" t="s">
        <v>279</v>
      </c>
      <c r="C120" s="11">
        <v>40</v>
      </c>
      <c r="D120" s="11">
        <v>88</v>
      </c>
      <c r="E120" s="11">
        <v>42</v>
      </c>
      <c r="F120" s="12">
        <v>46</v>
      </c>
      <c r="G120" s="66"/>
      <c r="H120" s="9"/>
      <c r="I120" s="10"/>
      <c r="J120" s="11" t="s">
        <v>446</v>
      </c>
      <c r="K120" s="11" t="s">
        <v>446</v>
      </c>
      <c r="L120" s="11" t="s">
        <v>446</v>
      </c>
      <c r="M120" s="12" t="s">
        <v>446</v>
      </c>
      <c r="N120" s="66"/>
      <c r="O120" s="9">
        <v>15300</v>
      </c>
      <c r="P120" s="10" t="s">
        <v>280</v>
      </c>
      <c r="Q120" s="11">
        <v>101</v>
      </c>
      <c r="R120" s="11">
        <v>224</v>
      </c>
      <c r="S120" s="11">
        <v>110</v>
      </c>
      <c r="T120" s="12">
        <v>114</v>
      </c>
    </row>
    <row r="121" spans="1:20" ht="13.5" x14ac:dyDescent="0.15">
      <c r="A121" s="9">
        <v>12600</v>
      </c>
      <c r="B121" s="10" t="s">
        <v>281</v>
      </c>
      <c r="C121" s="11">
        <v>39</v>
      </c>
      <c r="D121" s="11">
        <v>93</v>
      </c>
      <c r="E121" s="11">
        <v>49</v>
      </c>
      <c r="F121" s="12">
        <v>44</v>
      </c>
      <c r="G121" s="66"/>
      <c r="H121" s="9"/>
      <c r="I121" s="10"/>
      <c r="J121" s="11" t="s">
        <v>446</v>
      </c>
      <c r="K121" s="11" t="s">
        <v>446</v>
      </c>
      <c r="L121" s="11" t="s">
        <v>446</v>
      </c>
      <c r="M121" s="12" t="s">
        <v>446</v>
      </c>
      <c r="N121" s="66"/>
      <c r="O121" s="9">
        <v>15400</v>
      </c>
      <c r="P121" s="10" t="s">
        <v>282</v>
      </c>
      <c r="Q121" s="11">
        <v>140</v>
      </c>
      <c r="R121" s="11">
        <v>318</v>
      </c>
      <c r="S121" s="11">
        <v>153</v>
      </c>
      <c r="T121" s="12">
        <v>165</v>
      </c>
    </row>
    <row r="122" spans="1:20" ht="13.5" x14ac:dyDescent="0.15">
      <c r="A122" s="9">
        <v>12700</v>
      </c>
      <c r="B122" s="10" t="s">
        <v>283</v>
      </c>
      <c r="C122" s="11">
        <v>204</v>
      </c>
      <c r="D122" s="11">
        <v>350</v>
      </c>
      <c r="E122" s="11">
        <v>144</v>
      </c>
      <c r="F122" s="12">
        <v>206</v>
      </c>
      <c r="G122" s="66"/>
      <c r="H122" s="9"/>
      <c r="I122" s="10"/>
      <c r="J122" s="11" t="s">
        <v>446</v>
      </c>
      <c r="K122" s="11" t="s">
        <v>446</v>
      </c>
      <c r="L122" s="11" t="s">
        <v>446</v>
      </c>
      <c r="M122" s="12" t="s">
        <v>446</v>
      </c>
      <c r="N122" s="66"/>
      <c r="O122" s="9">
        <v>15500</v>
      </c>
      <c r="P122" s="10" t="s">
        <v>284</v>
      </c>
      <c r="Q122" s="11">
        <v>50</v>
      </c>
      <c r="R122" s="11">
        <v>142</v>
      </c>
      <c r="S122" s="11">
        <v>69</v>
      </c>
      <c r="T122" s="12">
        <v>73</v>
      </c>
    </row>
    <row r="123" spans="1:20" ht="13.5" x14ac:dyDescent="0.15">
      <c r="A123" s="9">
        <v>12800</v>
      </c>
      <c r="B123" s="10" t="s">
        <v>285</v>
      </c>
      <c r="C123" s="11">
        <v>44</v>
      </c>
      <c r="D123" s="11">
        <v>128</v>
      </c>
      <c r="E123" s="11">
        <v>60</v>
      </c>
      <c r="F123" s="12">
        <v>68</v>
      </c>
      <c r="G123" s="66"/>
      <c r="H123" s="9"/>
      <c r="I123" s="10"/>
      <c r="J123" s="11" t="s">
        <v>446</v>
      </c>
      <c r="K123" s="11" t="s">
        <v>446</v>
      </c>
      <c r="L123" s="11" t="s">
        <v>446</v>
      </c>
      <c r="M123" s="12" t="s">
        <v>446</v>
      </c>
      <c r="N123" s="66"/>
      <c r="O123" s="9">
        <v>15600</v>
      </c>
      <c r="P123" s="10" t="s">
        <v>286</v>
      </c>
      <c r="Q123" s="11">
        <v>75</v>
      </c>
      <c r="R123" s="11">
        <v>193</v>
      </c>
      <c r="S123" s="11">
        <v>92</v>
      </c>
      <c r="T123" s="12">
        <v>101</v>
      </c>
    </row>
    <row r="124" spans="1:20" ht="13.5" x14ac:dyDescent="0.15">
      <c r="A124" s="9">
        <v>12900</v>
      </c>
      <c r="B124" s="10" t="s">
        <v>287</v>
      </c>
      <c r="C124" s="11">
        <v>89</v>
      </c>
      <c r="D124" s="11">
        <v>199</v>
      </c>
      <c r="E124" s="11">
        <v>110</v>
      </c>
      <c r="F124" s="12">
        <v>89</v>
      </c>
      <c r="G124" s="66"/>
      <c r="H124" s="9"/>
      <c r="I124" s="10"/>
      <c r="J124" s="11" t="s">
        <v>446</v>
      </c>
      <c r="K124" s="11" t="s">
        <v>446</v>
      </c>
      <c r="L124" s="11" t="s">
        <v>446</v>
      </c>
      <c r="M124" s="12" t="s">
        <v>446</v>
      </c>
      <c r="N124" s="66"/>
      <c r="O124" s="9">
        <v>15700</v>
      </c>
      <c r="P124" s="10" t="s">
        <v>288</v>
      </c>
      <c r="Q124" s="11">
        <v>17</v>
      </c>
      <c r="R124" s="11">
        <v>42</v>
      </c>
      <c r="S124" s="11">
        <v>21</v>
      </c>
      <c r="T124" s="12">
        <v>21</v>
      </c>
    </row>
    <row r="125" spans="1:20" ht="13.5" x14ac:dyDescent="0.15">
      <c r="A125" s="9">
        <v>13000</v>
      </c>
      <c r="B125" s="10" t="s">
        <v>289</v>
      </c>
      <c r="C125" s="11">
        <v>294</v>
      </c>
      <c r="D125" s="11">
        <v>640</v>
      </c>
      <c r="E125" s="11">
        <v>322</v>
      </c>
      <c r="F125" s="12">
        <v>318</v>
      </c>
      <c r="G125" s="66"/>
      <c r="H125" s="9"/>
      <c r="I125" s="10"/>
      <c r="J125" s="11" t="s">
        <v>446</v>
      </c>
      <c r="K125" s="11" t="s">
        <v>446</v>
      </c>
      <c r="L125" s="11" t="s">
        <v>446</v>
      </c>
      <c r="M125" s="12" t="s">
        <v>446</v>
      </c>
      <c r="N125" s="66"/>
      <c r="O125" s="9">
        <v>15800</v>
      </c>
      <c r="P125" s="10" t="s">
        <v>290</v>
      </c>
      <c r="Q125" s="11">
        <v>39</v>
      </c>
      <c r="R125" s="11">
        <v>99</v>
      </c>
      <c r="S125" s="11">
        <v>51</v>
      </c>
      <c r="T125" s="12">
        <v>48</v>
      </c>
    </row>
    <row r="126" spans="1:20" ht="13.5" x14ac:dyDescent="0.15">
      <c r="A126" s="9">
        <v>13100</v>
      </c>
      <c r="B126" s="10" t="s">
        <v>291</v>
      </c>
      <c r="C126" s="11">
        <v>179</v>
      </c>
      <c r="D126" s="11">
        <v>311</v>
      </c>
      <c r="E126" s="11">
        <v>138</v>
      </c>
      <c r="F126" s="12">
        <v>173</v>
      </c>
      <c r="G126" s="66"/>
      <c r="H126" s="9"/>
      <c r="I126" s="10"/>
      <c r="J126" s="11" t="s">
        <v>446</v>
      </c>
      <c r="K126" s="11" t="s">
        <v>446</v>
      </c>
      <c r="L126" s="11" t="s">
        <v>446</v>
      </c>
      <c r="M126" s="12" t="s">
        <v>446</v>
      </c>
      <c r="N126" s="66"/>
      <c r="O126" s="9">
        <v>15900</v>
      </c>
      <c r="P126" s="10" t="s">
        <v>292</v>
      </c>
      <c r="Q126" s="11">
        <v>25</v>
      </c>
      <c r="R126" s="11">
        <v>66</v>
      </c>
      <c r="S126" s="11">
        <v>34</v>
      </c>
      <c r="T126" s="12">
        <v>32</v>
      </c>
    </row>
    <row r="127" spans="1:20" ht="13.5" x14ac:dyDescent="0.15">
      <c r="A127" s="9">
        <v>13200</v>
      </c>
      <c r="B127" s="10" t="s">
        <v>293</v>
      </c>
      <c r="C127" s="11">
        <v>2</v>
      </c>
      <c r="D127" s="11">
        <v>6</v>
      </c>
      <c r="E127" s="11">
        <v>2</v>
      </c>
      <c r="F127" s="12">
        <v>4</v>
      </c>
      <c r="G127" s="66"/>
      <c r="H127" s="9"/>
      <c r="I127" s="10"/>
      <c r="J127" s="11" t="s">
        <v>446</v>
      </c>
      <c r="K127" s="11" t="s">
        <v>446</v>
      </c>
      <c r="L127" s="11" t="s">
        <v>446</v>
      </c>
      <c r="M127" s="12" t="s">
        <v>446</v>
      </c>
      <c r="N127" s="66"/>
      <c r="O127" s="9">
        <v>16000</v>
      </c>
      <c r="P127" s="10" t="s">
        <v>294</v>
      </c>
      <c r="Q127" s="11">
        <v>56</v>
      </c>
      <c r="R127" s="11">
        <v>146</v>
      </c>
      <c r="S127" s="11">
        <v>69</v>
      </c>
      <c r="T127" s="12">
        <v>77</v>
      </c>
    </row>
    <row r="128" spans="1:20" ht="13.5" x14ac:dyDescent="0.15">
      <c r="A128" s="9"/>
      <c r="B128" s="10"/>
      <c r="C128" s="11" t="s">
        <v>446</v>
      </c>
      <c r="D128" s="11" t="s">
        <v>446</v>
      </c>
      <c r="E128" s="11" t="s">
        <v>446</v>
      </c>
      <c r="F128" s="12" t="s">
        <v>446</v>
      </c>
      <c r="G128" s="66"/>
      <c r="H128" s="9"/>
      <c r="I128" s="10"/>
      <c r="J128" s="11" t="s">
        <v>446</v>
      </c>
      <c r="K128" s="11" t="s">
        <v>446</v>
      </c>
      <c r="L128" s="11" t="s">
        <v>446</v>
      </c>
      <c r="M128" s="12" t="s">
        <v>446</v>
      </c>
      <c r="N128" s="66"/>
      <c r="O128" s="9">
        <v>16100</v>
      </c>
      <c r="P128" s="10" t="s">
        <v>295</v>
      </c>
      <c r="Q128" s="11">
        <v>24</v>
      </c>
      <c r="R128" s="11">
        <v>59</v>
      </c>
      <c r="S128" s="11">
        <v>26</v>
      </c>
      <c r="T128" s="12">
        <v>33</v>
      </c>
    </row>
    <row r="129" spans="1:20" ht="13.5" x14ac:dyDescent="0.15">
      <c r="A129" s="9"/>
      <c r="B129" s="10"/>
      <c r="C129" s="11" t="s">
        <v>446</v>
      </c>
      <c r="D129" s="11" t="s">
        <v>446</v>
      </c>
      <c r="E129" s="11" t="s">
        <v>446</v>
      </c>
      <c r="F129" s="12" t="s">
        <v>446</v>
      </c>
      <c r="G129" s="66"/>
      <c r="H129" s="9"/>
      <c r="I129" s="10"/>
      <c r="J129" s="11" t="s">
        <v>446</v>
      </c>
      <c r="K129" s="11" t="s">
        <v>446</v>
      </c>
      <c r="L129" s="11" t="s">
        <v>446</v>
      </c>
      <c r="M129" s="12" t="s">
        <v>446</v>
      </c>
      <c r="N129" s="66"/>
      <c r="O129" s="9">
        <v>16200</v>
      </c>
      <c r="P129" s="10" t="s">
        <v>296</v>
      </c>
      <c r="Q129" s="11">
        <v>27</v>
      </c>
      <c r="R129" s="11">
        <v>60</v>
      </c>
      <c r="S129" s="11">
        <v>24</v>
      </c>
      <c r="T129" s="12">
        <v>36</v>
      </c>
    </row>
    <row r="130" spans="1:20" ht="13.5" x14ac:dyDescent="0.15">
      <c r="A130" s="9"/>
      <c r="B130" s="10"/>
      <c r="C130" s="11" t="s">
        <v>446</v>
      </c>
      <c r="D130" s="11" t="s">
        <v>446</v>
      </c>
      <c r="E130" s="11" t="s">
        <v>446</v>
      </c>
      <c r="F130" s="12" t="s">
        <v>446</v>
      </c>
      <c r="G130" s="66"/>
      <c r="H130" s="9"/>
      <c r="I130" s="10"/>
      <c r="J130" s="11" t="s">
        <v>446</v>
      </c>
      <c r="K130" s="11" t="s">
        <v>446</v>
      </c>
      <c r="L130" s="11" t="s">
        <v>446</v>
      </c>
      <c r="M130" s="12" t="s">
        <v>446</v>
      </c>
      <c r="N130" s="66"/>
      <c r="O130" s="9">
        <v>16300</v>
      </c>
      <c r="P130" s="10" t="s">
        <v>297</v>
      </c>
      <c r="Q130" s="11">
        <v>453</v>
      </c>
      <c r="R130" s="11">
        <v>1078</v>
      </c>
      <c r="S130" s="11">
        <v>547</v>
      </c>
      <c r="T130" s="12">
        <v>531</v>
      </c>
    </row>
    <row r="131" spans="1:20" ht="13.5" x14ac:dyDescent="0.15">
      <c r="A131" s="9"/>
      <c r="B131" s="10"/>
      <c r="C131" s="11" t="s">
        <v>446</v>
      </c>
      <c r="D131" s="11" t="s">
        <v>446</v>
      </c>
      <c r="E131" s="11" t="s">
        <v>446</v>
      </c>
      <c r="F131" s="12" t="s">
        <v>446</v>
      </c>
      <c r="G131" s="66"/>
      <c r="H131" s="9"/>
      <c r="I131" s="10"/>
      <c r="J131" s="11" t="s">
        <v>446</v>
      </c>
      <c r="K131" s="11" t="s">
        <v>446</v>
      </c>
      <c r="L131" s="11" t="s">
        <v>446</v>
      </c>
      <c r="M131" s="12" t="s">
        <v>446</v>
      </c>
      <c r="N131" s="66"/>
      <c r="O131" s="9">
        <v>16400</v>
      </c>
      <c r="P131" s="10" t="s">
        <v>298</v>
      </c>
      <c r="Q131" s="11">
        <v>131</v>
      </c>
      <c r="R131" s="11">
        <v>290</v>
      </c>
      <c r="S131" s="11">
        <v>147</v>
      </c>
      <c r="T131" s="12">
        <v>143</v>
      </c>
    </row>
    <row r="132" spans="1:20" ht="13.5" x14ac:dyDescent="0.15">
      <c r="A132" s="9"/>
      <c r="B132" s="10"/>
      <c r="C132" s="11" t="s">
        <v>446</v>
      </c>
      <c r="D132" s="11" t="s">
        <v>446</v>
      </c>
      <c r="E132" s="11" t="s">
        <v>446</v>
      </c>
      <c r="F132" s="12" t="s">
        <v>446</v>
      </c>
      <c r="G132" s="66"/>
      <c r="H132" s="9"/>
      <c r="I132" s="10"/>
      <c r="J132" s="11" t="s">
        <v>446</v>
      </c>
      <c r="K132" s="11" t="s">
        <v>446</v>
      </c>
      <c r="L132" s="11" t="s">
        <v>446</v>
      </c>
      <c r="M132" s="12" t="s">
        <v>446</v>
      </c>
      <c r="N132" s="66"/>
      <c r="O132" s="9">
        <v>16500</v>
      </c>
      <c r="P132" s="10" t="s">
        <v>299</v>
      </c>
      <c r="Q132" s="11">
        <v>181</v>
      </c>
      <c r="R132" s="11">
        <v>432</v>
      </c>
      <c r="S132" s="11">
        <v>202</v>
      </c>
      <c r="T132" s="12">
        <v>230</v>
      </c>
    </row>
    <row r="133" spans="1:20" ht="13.5" x14ac:dyDescent="0.15">
      <c r="A133" s="9"/>
      <c r="B133" s="10"/>
      <c r="C133" s="11" t="s">
        <v>446</v>
      </c>
      <c r="D133" s="11" t="s">
        <v>446</v>
      </c>
      <c r="E133" s="11" t="s">
        <v>446</v>
      </c>
      <c r="F133" s="12" t="s">
        <v>446</v>
      </c>
      <c r="G133" s="66"/>
      <c r="H133" s="9"/>
      <c r="I133" s="10"/>
      <c r="J133" s="11" t="s">
        <v>446</v>
      </c>
      <c r="K133" s="11" t="s">
        <v>446</v>
      </c>
      <c r="L133" s="11" t="s">
        <v>446</v>
      </c>
      <c r="M133" s="12" t="s">
        <v>446</v>
      </c>
      <c r="N133" s="66"/>
      <c r="O133" s="9">
        <v>16600</v>
      </c>
      <c r="P133" s="10" t="s">
        <v>300</v>
      </c>
      <c r="Q133" s="11">
        <v>27</v>
      </c>
      <c r="R133" s="11">
        <v>66</v>
      </c>
      <c r="S133" s="11">
        <v>30</v>
      </c>
      <c r="T133" s="12">
        <v>36</v>
      </c>
    </row>
    <row r="134" spans="1:20" ht="13.5" x14ac:dyDescent="0.15">
      <c r="A134" s="9"/>
      <c r="B134" s="10"/>
      <c r="C134" s="11" t="s">
        <v>446</v>
      </c>
      <c r="D134" s="11" t="s">
        <v>446</v>
      </c>
      <c r="E134" s="11" t="s">
        <v>446</v>
      </c>
      <c r="F134" s="12" t="s">
        <v>446</v>
      </c>
      <c r="G134" s="66"/>
      <c r="H134" s="9"/>
      <c r="I134" s="10"/>
      <c r="J134" s="11" t="s">
        <v>446</v>
      </c>
      <c r="K134" s="11" t="s">
        <v>446</v>
      </c>
      <c r="L134" s="11" t="s">
        <v>446</v>
      </c>
      <c r="M134" s="12" t="s">
        <v>446</v>
      </c>
      <c r="N134" s="66"/>
      <c r="O134" s="9">
        <v>16700</v>
      </c>
      <c r="P134" s="10" t="s">
        <v>301</v>
      </c>
      <c r="Q134" s="11">
        <v>127</v>
      </c>
      <c r="R134" s="11">
        <v>284</v>
      </c>
      <c r="S134" s="11">
        <v>136</v>
      </c>
      <c r="T134" s="12">
        <v>148</v>
      </c>
    </row>
    <row r="135" spans="1:20" ht="13.5" x14ac:dyDescent="0.15">
      <c r="A135" s="9"/>
      <c r="B135" s="10"/>
      <c r="C135" s="11" t="s">
        <v>446</v>
      </c>
      <c r="D135" s="11" t="s">
        <v>446</v>
      </c>
      <c r="E135" s="11" t="s">
        <v>446</v>
      </c>
      <c r="F135" s="12" t="s">
        <v>446</v>
      </c>
      <c r="G135" s="66"/>
      <c r="H135" s="9"/>
      <c r="I135" s="10"/>
      <c r="J135" s="11" t="s">
        <v>446</v>
      </c>
      <c r="K135" s="11" t="s">
        <v>446</v>
      </c>
      <c r="L135" s="11" t="s">
        <v>446</v>
      </c>
      <c r="M135" s="12" t="s">
        <v>446</v>
      </c>
      <c r="N135" s="66"/>
      <c r="O135" s="9">
        <v>16800</v>
      </c>
      <c r="P135" s="10" t="s">
        <v>302</v>
      </c>
      <c r="Q135" s="11">
        <v>514</v>
      </c>
      <c r="R135" s="11">
        <v>1116</v>
      </c>
      <c r="S135" s="11">
        <v>525</v>
      </c>
      <c r="T135" s="12">
        <v>591</v>
      </c>
    </row>
    <row r="136" spans="1:20" ht="13.5" x14ac:dyDescent="0.15">
      <c r="A136" s="9"/>
      <c r="B136" s="10"/>
      <c r="C136" s="11" t="s">
        <v>446</v>
      </c>
      <c r="D136" s="11" t="s">
        <v>446</v>
      </c>
      <c r="E136" s="11" t="s">
        <v>446</v>
      </c>
      <c r="F136" s="12" t="s">
        <v>446</v>
      </c>
      <c r="G136" s="66"/>
      <c r="H136" s="9"/>
      <c r="I136" s="10"/>
      <c r="J136" s="11" t="s">
        <v>446</v>
      </c>
      <c r="K136" s="11" t="s">
        <v>446</v>
      </c>
      <c r="L136" s="11" t="s">
        <v>446</v>
      </c>
      <c r="M136" s="12" t="s">
        <v>446</v>
      </c>
      <c r="N136" s="66"/>
      <c r="O136" s="9">
        <v>16900</v>
      </c>
      <c r="P136" s="10" t="s">
        <v>303</v>
      </c>
      <c r="Q136" s="11">
        <v>197</v>
      </c>
      <c r="R136" s="11">
        <v>452</v>
      </c>
      <c r="S136" s="11">
        <v>231</v>
      </c>
      <c r="T136" s="12">
        <v>221</v>
      </c>
    </row>
    <row r="137" spans="1:20" ht="13.5" x14ac:dyDescent="0.15">
      <c r="A137" s="9"/>
      <c r="B137" s="10"/>
      <c r="C137" s="11" t="s">
        <v>446</v>
      </c>
      <c r="D137" s="11" t="s">
        <v>446</v>
      </c>
      <c r="E137" s="11" t="s">
        <v>446</v>
      </c>
      <c r="F137" s="12" t="s">
        <v>446</v>
      </c>
      <c r="G137" s="66"/>
      <c r="H137" s="9"/>
      <c r="I137" s="10"/>
      <c r="J137" s="11" t="s">
        <v>446</v>
      </c>
      <c r="K137" s="11" t="s">
        <v>446</v>
      </c>
      <c r="L137" s="11" t="s">
        <v>446</v>
      </c>
      <c r="M137" s="12" t="s">
        <v>446</v>
      </c>
      <c r="N137" s="66"/>
      <c r="O137" s="9">
        <v>17000</v>
      </c>
      <c r="P137" s="10" t="s">
        <v>304</v>
      </c>
      <c r="Q137" s="11">
        <v>88</v>
      </c>
      <c r="R137" s="11">
        <v>192</v>
      </c>
      <c r="S137" s="11">
        <v>105</v>
      </c>
      <c r="T137" s="12">
        <v>87</v>
      </c>
    </row>
    <row r="138" spans="1:20" ht="13.5" x14ac:dyDescent="0.15">
      <c r="A138" s="9"/>
      <c r="B138" s="10"/>
      <c r="C138" s="11" t="s">
        <v>446</v>
      </c>
      <c r="D138" s="11" t="s">
        <v>446</v>
      </c>
      <c r="E138" s="11" t="s">
        <v>446</v>
      </c>
      <c r="F138" s="12" t="s">
        <v>446</v>
      </c>
      <c r="G138" s="66"/>
      <c r="H138" s="9"/>
      <c r="I138" s="10"/>
      <c r="J138" s="11" t="s">
        <v>446</v>
      </c>
      <c r="K138" s="11" t="s">
        <v>446</v>
      </c>
      <c r="L138" s="11" t="s">
        <v>446</v>
      </c>
      <c r="M138" s="12" t="s">
        <v>446</v>
      </c>
      <c r="N138" s="66"/>
      <c r="O138" s="9">
        <v>17100</v>
      </c>
      <c r="P138" s="10" t="s">
        <v>305</v>
      </c>
      <c r="Q138" s="11">
        <v>194</v>
      </c>
      <c r="R138" s="11">
        <v>447</v>
      </c>
      <c r="S138" s="11">
        <v>229</v>
      </c>
      <c r="T138" s="12">
        <v>218</v>
      </c>
    </row>
    <row r="139" spans="1:20" ht="13.5" x14ac:dyDescent="0.15">
      <c r="A139" s="9"/>
      <c r="B139" s="10"/>
      <c r="C139" s="11" t="s">
        <v>446</v>
      </c>
      <c r="D139" s="11" t="s">
        <v>446</v>
      </c>
      <c r="E139" s="11" t="s">
        <v>446</v>
      </c>
      <c r="F139" s="12" t="s">
        <v>446</v>
      </c>
      <c r="G139" s="66"/>
      <c r="H139" s="9"/>
      <c r="I139" s="10"/>
      <c r="J139" s="11" t="s">
        <v>446</v>
      </c>
      <c r="K139" s="11" t="s">
        <v>446</v>
      </c>
      <c r="L139" s="11" t="s">
        <v>446</v>
      </c>
      <c r="M139" s="12" t="s">
        <v>446</v>
      </c>
      <c r="N139" s="66"/>
      <c r="O139" s="9">
        <v>17200</v>
      </c>
      <c r="P139" s="10" t="s">
        <v>306</v>
      </c>
      <c r="Q139" s="11">
        <v>147</v>
      </c>
      <c r="R139" s="11">
        <v>290</v>
      </c>
      <c r="S139" s="11">
        <v>160</v>
      </c>
      <c r="T139" s="12">
        <v>130</v>
      </c>
    </row>
    <row r="140" spans="1:20" ht="13.5" x14ac:dyDescent="0.15">
      <c r="A140" s="9"/>
      <c r="B140" s="10"/>
      <c r="C140" s="11" t="s">
        <v>446</v>
      </c>
      <c r="D140" s="11" t="s">
        <v>446</v>
      </c>
      <c r="E140" s="11" t="s">
        <v>446</v>
      </c>
      <c r="F140" s="12" t="s">
        <v>446</v>
      </c>
      <c r="G140" s="66"/>
      <c r="H140" s="9"/>
      <c r="I140" s="10"/>
      <c r="J140" s="11" t="s">
        <v>446</v>
      </c>
      <c r="K140" s="11" t="s">
        <v>446</v>
      </c>
      <c r="L140" s="11" t="s">
        <v>446</v>
      </c>
      <c r="M140" s="12" t="s">
        <v>446</v>
      </c>
      <c r="N140" s="66"/>
      <c r="O140" s="9">
        <v>17300</v>
      </c>
      <c r="P140" s="10" t="s">
        <v>307</v>
      </c>
      <c r="Q140" s="11">
        <v>36</v>
      </c>
      <c r="R140" s="11">
        <v>81</v>
      </c>
      <c r="S140" s="11">
        <v>39</v>
      </c>
      <c r="T140" s="12">
        <v>42</v>
      </c>
    </row>
    <row r="141" spans="1:20" ht="13.5" x14ac:dyDescent="0.15">
      <c r="A141" s="9"/>
      <c r="B141" s="10"/>
      <c r="C141" s="11" t="s">
        <v>446</v>
      </c>
      <c r="D141" s="11" t="s">
        <v>446</v>
      </c>
      <c r="E141" s="11" t="s">
        <v>446</v>
      </c>
      <c r="F141" s="12" t="s">
        <v>446</v>
      </c>
      <c r="G141" s="66"/>
      <c r="H141" s="9"/>
      <c r="I141" s="10"/>
      <c r="J141" s="11" t="s">
        <v>446</v>
      </c>
      <c r="K141" s="11" t="s">
        <v>446</v>
      </c>
      <c r="L141" s="11" t="s">
        <v>446</v>
      </c>
      <c r="M141" s="12" t="s">
        <v>446</v>
      </c>
      <c r="N141" s="66"/>
      <c r="O141" s="9"/>
      <c r="P141" s="10"/>
      <c r="Q141" s="11" t="s">
        <v>446</v>
      </c>
      <c r="R141" s="11" t="s">
        <v>446</v>
      </c>
      <c r="S141" s="11" t="s">
        <v>446</v>
      </c>
      <c r="T141" s="12" t="s">
        <v>446</v>
      </c>
    </row>
    <row r="142" spans="1:20" ht="13.5" x14ac:dyDescent="0.15">
      <c r="A142" s="9"/>
      <c r="B142" s="10"/>
      <c r="C142" s="11" t="s">
        <v>446</v>
      </c>
      <c r="D142" s="11" t="s">
        <v>446</v>
      </c>
      <c r="E142" s="11" t="s">
        <v>446</v>
      </c>
      <c r="F142" s="12" t="s">
        <v>446</v>
      </c>
      <c r="G142" s="66"/>
      <c r="H142" s="9"/>
      <c r="I142" s="10"/>
      <c r="J142" s="11" t="s">
        <v>446</v>
      </c>
      <c r="K142" s="11" t="s">
        <v>446</v>
      </c>
      <c r="L142" s="11" t="s">
        <v>446</v>
      </c>
      <c r="M142" s="12" t="s">
        <v>446</v>
      </c>
      <c r="N142" s="66"/>
      <c r="O142" s="9"/>
      <c r="P142" s="10"/>
      <c r="Q142" s="11" t="s">
        <v>446</v>
      </c>
      <c r="R142" s="11" t="s">
        <v>446</v>
      </c>
      <c r="S142" s="11" t="s">
        <v>446</v>
      </c>
      <c r="T142" s="12" t="s">
        <v>446</v>
      </c>
    </row>
    <row r="143" spans="1:20" ht="13.5" x14ac:dyDescent="0.15">
      <c r="A143" s="9"/>
      <c r="B143" s="10"/>
      <c r="C143" s="11" t="s">
        <v>446</v>
      </c>
      <c r="D143" s="11" t="s">
        <v>446</v>
      </c>
      <c r="E143" s="11" t="s">
        <v>446</v>
      </c>
      <c r="F143" s="12" t="s">
        <v>446</v>
      </c>
      <c r="G143" s="66"/>
      <c r="H143" s="9"/>
      <c r="I143" s="10"/>
      <c r="J143" s="11" t="s">
        <v>446</v>
      </c>
      <c r="K143" s="11" t="s">
        <v>446</v>
      </c>
      <c r="L143" s="11" t="s">
        <v>446</v>
      </c>
      <c r="M143" s="12" t="s">
        <v>446</v>
      </c>
      <c r="N143" s="66"/>
      <c r="O143" s="9"/>
      <c r="P143" s="10"/>
      <c r="Q143" s="11" t="s">
        <v>446</v>
      </c>
      <c r="R143" s="11" t="s">
        <v>446</v>
      </c>
      <c r="S143" s="11" t="s">
        <v>446</v>
      </c>
      <c r="T143" s="12" t="s">
        <v>446</v>
      </c>
    </row>
    <row r="144" spans="1:20" ht="13.5" x14ac:dyDescent="0.15">
      <c r="A144" s="9"/>
      <c r="B144" s="10"/>
      <c r="C144" s="11" t="s">
        <v>446</v>
      </c>
      <c r="D144" s="11" t="s">
        <v>446</v>
      </c>
      <c r="E144" s="11" t="s">
        <v>446</v>
      </c>
      <c r="F144" s="12" t="s">
        <v>446</v>
      </c>
      <c r="G144" s="66"/>
      <c r="H144" s="9"/>
      <c r="I144" s="10"/>
      <c r="J144" s="11" t="s">
        <v>446</v>
      </c>
      <c r="K144" s="11" t="s">
        <v>446</v>
      </c>
      <c r="L144" s="11" t="s">
        <v>446</v>
      </c>
      <c r="M144" s="12" t="s">
        <v>446</v>
      </c>
      <c r="N144" s="66"/>
      <c r="O144" s="9"/>
      <c r="P144" s="10"/>
      <c r="Q144" s="11" t="s">
        <v>446</v>
      </c>
      <c r="R144" s="11" t="s">
        <v>446</v>
      </c>
      <c r="S144" s="11" t="s">
        <v>446</v>
      </c>
      <c r="T144" s="12" t="s">
        <v>446</v>
      </c>
    </row>
    <row r="145" spans="1:20" ht="13.5" x14ac:dyDescent="0.15">
      <c r="A145" s="9"/>
      <c r="B145" s="10"/>
      <c r="C145" s="11" t="s">
        <v>446</v>
      </c>
      <c r="D145" s="11" t="s">
        <v>446</v>
      </c>
      <c r="E145" s="11" t="s">
        <v>446</v>
      </c>
      <c r="F145" s="12" t="s">
        <v>446</v>
      </c>
      <c r="G145" s="66"/>
      <c r="H145" s="9"/>
      <c r="I145" s="10"/>
      <c r="J145" s="11" t="s">
        <v>446</v>
      </c>
      <c r="K145" s="11" t="s">
        <v>446</v>
      </c>
      <c r="L145" s="11" t="s">
        <v>446</v>
      </c>
      <c r="M145" s="12" t="s">
        <v>446</v>
      </c>
      <c r="N145" s="66"/>
      <c r="O145" s="9"/>
      <c r="P145" s="10"/>
      <c r="Q145" s="11" t="s">
        <v>446</v>
      </c>
      <c r="R145" s="11" t="s">
        <v>446</v>
      </c>
      <c r="S145" s="11" t="s">
        <v>446</v>
      </c>
      <c r="T145" s="12" t="s">
        <v>446</v>
      </c>
    </row>
    <row r="146" spans="1:20" ht="13.5" x14ac:dyDescent="0.15">
      <c r="A146" s="15"/>
      <c r="B146" s="16"/>
      <c r="C146" s="11" t="s">
        <v>446</v>
      </c>
      <c r="D146" s="11" t="s">
        <v>446</v>
      </c>
      <c r="E146" s="11" t="s">
        <v>446</v>
      </c>
      <c r="F146" s="12" t="s">
        <v>446</v>
      </c>
      <c r="G146" s="66"/>
      <c r="H146" s="15"/>
      <c r="I146" s="16"/>
      <c r="J146" s="11" t="s">
        <v>446</v>
      </c>
      <c r="K146" s="11" t="s">
        <v>446</v>
      </c>
      <c r="L146" s="11" t="s">
        <v>446</v>
      </c>
      <c r="M146" s="12" t="s">
        <v>446</v>
      </c>
      <c r="N146" s="66"/>
      <c r="O146" s="15"/>
      <c r="P146" s="16"/>
      <c r="Q146" s="11" t="s">
        <v>446</v>
      </c>
      <c r="R146" s="11" t="s">
        <v>446</v>
      </c>
      <c r="S146" s="11" t="s">
        <v>446</v>
      </c>
      <c r="T146" s="12" t="s">
        <v>446</v>
      </c>
    </row>
    <row r="147" spans="1:20" ht="13.5" customHeight="1" x14ac:dyDescent="0.15">
      <c r="A147" s="23">
        <v>5</v>
      </c>
      <c r="B147" s="24" t="s">
        <v>308</v>
      </c>
      <c r="C147" s="25">
        <v>6177</v>
      </c>
      <c r="D147" s="25">
        <v>13929</v>
      </c>
      <c r="E147" s="25">
        <v>6918</v>
      </c>
      <c r="F147" s="26">
        <v>7011</v>
      </c>
      <c r="G147" s="66"/>
      <c r="H147" s="23">
        <v>6</v>
      </c>
      <c r="I147" s="24" t="s">
        <v>309</v>
      </c>
      <c r="J147" s="25">
        <v>5206</v>
      </c>
      <c r="K147" s="25">
        <v>11961</v>
      </c>
      <c r="L147" s="25">
        <v>6338</v>
      </c>
      <c r="M147" s="26">
        <v>5623</v>
      </c>
      <c r="N147" s="66"/>
      <c r="O147" s="23">
        <v>7</v>
      </c>
      <c r="P147" s="24" t="s">
        <v>310</v>
      </c>
      <c r="Q147" s="25">
        <v>10295</v>
      </c>
      <c r="R147" s="25">
        <v>23169</v>
      </c>
      <c r="S147" s="25">
        <v>11646</v>
      </c>
      <c r="T147" s="26">
        <v>11523</v>
      </c>
    </row>
    <row r="148" spans="1:20" ht="14.25" x14ac:dyDescent="0.15">
      <c r="A148" s="94" t="s">
        <v>454</v>
      </c>
      <c r="B148" s="94"/>
      <c r="C148" s="94"/>
      <c r="D148" s="94"/>
      <c r="E148" s="94"/>
      <c r="F148" s="94"/>
      <c r="G148" s="66"/>
      <c r="H148" s="78"/>
      <c r="I148" s="66"/>
      <c r="J148" s="66"/>
      <c r="K148" s="66"/>
      <c r="L148" s="66"/>
      <c r="M148" s="66"/>
      <c r="N148" s="66"/>
      <c r="O148" s="78"/>
      <c r="P148" s="66"/>
      <c r="Q148" s="66"/>
      <c r="R148" s="66"/>
      <c r="S148" s="66"/>
      <c r="T148" s="66"/>
    </row>
    <row r="149" spans="1:20" ht="13.5" x14ac:dyDescent="0.15">
      <c r="A149" s="70" t="s">
        <v>412</v>
      </c>
      <c r="B149" s="71" t="s">
        <v>2</v>
      </c>
      <c r="C149" s="71" t="s">
        <v>3</v>
      </c>
      <c r="D149" s="71" t="s">
        <v>4</v>
      </c>
      <c r="E149" s="71" t="s">
        <v>5</v>
      </c>
      <c r="F149" s="72" t="s">
        <v>6</v>
      </c>
      <c r="G149" s="66"/>
      <c r="H149" s="70" t="s">
        <v>412</v>
      </c>
      <c r="I149" s="71" t="s">
        <v>2</v>
      </c>
      <c r="J149" s="71" t="s">
        <v>3</v>
      </c>
      <c r="K149" s="71" t="s">
        <v>4</v>
      </c>
      <c r="L149" s="71" t="s">
        <v>5</v>
      </c>
      <c r="M149" s="72" t="s">
        <v>6</v>
      </c>
      <c r="N149" s="66"/>
      <c r="O149" s="70" t="s">
        <v>412</v>
      </c>
      <c r="P149" s="71" t="s">
        <v>2</v>
      </c>
      <c r="Q149" s="71" t="s">
        <v>3</v>
      </c>
      <c r="R149" s="71" t="s">
        <v>4</v>
      </c>
      <c r="S149" s="71" t="s">
        <v>5</v>
      </c>
      <c r="T149" s="72" t="s">
        <v>6</v>
      </c>
    </row>
    <row r="150" spans="1:20" ht="13.5" x14ac:dyDescent="0.15">
      <c r="A150" s="9">
        <v>17400</v>
      </c>
      <c r="B150" s="10" t="s">
        <v>311</v>
      </c>
      <c r="C150" s="11">
        <v>44</v>
      </c>
      <c r="D150" s="11">
        <v>101</v>
      </c>
      <c r="E150" s="11">
        <v>54</v>
      </c>
      <c r="F150" s="12">
        <v>47</v>
      </c>
      <c r="G150" s="66"/>
      <c r="H150" s="9">
        <v>200</v>
      </c>
      <c r="I150" s="10" t="s">
        <v>139</v>
      </c>
      <c r="J150" s="11">
        <v>158</v>
      </c>
      <c r="K150" s="11">
        <v>316</v>
      </c>
      <c r="L150" s="11">
        <v>157</v>
      </c>
      <c r="M150" s="12">
        <v>159</v>
      </c>
      <c r="N150" s="66"/>
      <c r="O150" s="9">
        <v>40101</v>
      </c>
      <c r="P150" s="10" t="s">
        <v>312</v>
      </c>
      <c r="Q150" s="11">
        <v>511</v>
      </c>
      <c r="R150" s="11">
        <v>1621</v>
      </c>
      <c r="S150" s="11">
        <v>818</v>
      </c>
      <c r="T150" s="12">
        <v>803</v>
      </c>
    </row>
    <row r="151" spans="1:20" ht="13.5" x14ac:dyDescent="0.15">
      <c r="A151" s="9">
        <v>17500</v>
      </c>
      <c r="B151" s="10" t="s">
        <v>313</v>
      </c>
      <c r="C151" s="11">
        <v>160</v>
      </c>
      <c r="D151" s="11">
        <v>384</v>
      </c>
      <c r="E151" s="11">
        <v>192</v>
      </c>
      <c r="F151" s="12">
        <v>192</v>
      </c>
      <c r="G151" s="66"/>
      <c r="H151" s="9">
        <v>251</v>
      </c>
      <c r="I151" s="10" t="s">
        <v>314</v>
      </c>
      <c r="J151" s="11">
        <v>337</v>
      </c>
      <c r="K151" s="11">
        <v>757</v>
      </c>
      <c r="L151" s="11">
        <v>387</v>
      </c>
      <c r="M151" s="12">
        <v>370</v>
      </c>
      <c r="N151" s="66"/>
      <c r="O151" s="9">
        <v>40102</v>
      </c>
      <c r="P151" s="10" t="s">
        <v>315</v>
      </c>
      <c r="Q151" s="11">
        <v>852</v>
      </c>
      <c r="R151" s="11">
        <v>2083</v>
      </c>
      <c r="S151" s="11">
        <v>1008</v>
      </c>
      <c r="T151" s="12">
        <v>1075</v>
      </c>
    </row>
    <row r="152" spans="1:20" ht="13.5" x14ac:dyDescent="0.15">
      <c r="A152" s="9">
        <v>17600</v>
      </c>
      <c r="B152" s="10" t="s">
        <v>316</v>
      </c>
      <c r="C152" s="11">
        <v>71</v>
      </c>
      <c r="D152" s="11">
        <v>118</v>
      </c>
      <c r="E152" s="11">
        <v>51</v>
      </c>
      <c r="F152" s="12">
        <v>67</v>
      </c>
      <c r="G152" s="66"/>
      <c r="H152" s="9">
        <v>252</v>
      </c>
      <c r="I152" s="10" t="s">
        <v>317</v>
      </c>
      <c r="J152" s="11">
        <v>304</v>
      </c>
      <c r="K152" s="11">
        <v>659</v>
      </c>
      <c r="L152" s="11">
        <v>322</v>
      </c>
      <c r="M152" s="12">
        <v>337</v>
      </c>
      <c r="N152" s="66"/>
      <c r="O152" s="9">
        <v>40103</v>
      </c>
      <c r="P152" s="10" t="s">
        <v>318</v>
      </c>
      <c r="Q152" s="11">
        <v>134</v>
      </c>
      <c r="R152" s="11">
        <v>451</v>
      </c>
      <c r="S152" s="11">
        <v>237</v>
      </c>
      <c r="T152" s="12">
        <v>214</v>
      </c>
    </row>
    <row r="153" spans="1:20" ht="13.5" x14ac:dyDescent="0.15">
      <c r="A153" s="9">
        <v>17700</v>
      </c>
      <c r="B153" s="10" t="s">
        <v>319</v>
      </c>
      <c r="C153" s="11">
        <v>65</v>
      </c>
      <c r="D153" s="11">
        <v>156</v>
      </c>
      <c r="E153" s="11">
        <v>76</v>
      </c>
      <c r="F153" s="12">
        <v>80</v>
      </c>
      <c r="G153" s="66"/>
      <c r="H153" s="9">
        <v>400</v>
      </c>
      <c r="I153" s="10" t="s">
        <v>320</v>
      </c>
      <c r="J153" s="11">
        <v>49</v>
      </c>
      <c r="K153" s="11">
        <v>129</v>
      </c>
      <c r="L153" s="11">
        <v>63</v>
      </c>
      <c r="M153" s="12">
        <v>66</v>
      </c>
      <c r="N153" s="66"/>
      <c r="O153" s="9">
        <v>40104</v>
      </c>
      <c r="P153" s="10" t="s">
        <v>321</v>
      </c>
      <c r="Q153" s="11">
        <v>421</v>
      </c>
      <c r="R153" s="11">
        <v>1263</v>
      </c>
      <c r="S153" s="11">
        <v>625</v>
      </c>
      <c r="T153" s="12">
        <v>638</v>
      </c>
    </row>
    <row r="154" spans="1:20" ht="13.5" x14ac:dyDescent="0.15">
      <c r="A154" s="9">
        <v>17800</v>
      </c>
      <c r="B154" s="10" t="s">
        <v>322</v>
      </c>
      <c r="C154" s="11">
        <v>126</v>
      </c>
      <c r="D154" s="11">
        <v>268</v>
      </c>
      <c r="E154" s="11">
        <v>132</v>
      </c>
      <c r="F154" s="12">
        <v>136</v>
      </c>
      <c r="G154" s="66"/>
      <c r="H154" s="9">
        <v>500</v>
      </c>
      <c r="I154" s="10" t="s">
        <v>323</v>
      </c>
      <c r="J154" s="11">
        <v>146</v>
      </c>
      <c r="K154" s="11">
        <v>307</v>
      </c>
      <c r="L154" s="11">
        <v>155</v>
      </c>
      <c r="M154" s="12">
        <v>152</v>
      </c>
      <c r="N154" s="66"/>
      <c r="O154" s="9">
        <v>40105</v>
      </c>
      <c r="P154" s="10" t="s">
        <v>324</v>
      </c>
      <c r="Q154" s="11">
        <v>223</v>
      </c>
      <c r="R154" s="11">
        <v>517</v>
      </c>
      <c r="S154" s="11">
        <v>259</v>
      </c>
      <c r="T154" s="12">
        <v>258</v>
      </c>
    </row>
    <row r="155" spans="1:20" ht="13.5" x14ac:dyDescent="0.15">
      <c r="A155" s="9">
        <v>17900</v>
      </c>
      <c r="B155" s="10" t="s">
        <v>325</v>
      </c>
      <c r="C155" s="11">
        <v>109</v>
      </c>
      <c r="D155" s="11">
        <v>258</v>
      </c>
      <c r="E155" s="11">
        <v>139</v>
      </c>
      <c r="F155" s="12">
        <v>119</v>
      </c>
      <c r="G155" s="66"/>
      <c r="H155" s="9">
        <v>600</v>
      </c>
      <c r="I155" s="10" t="s">
        <v>326</v>
      </c>
      <c r="J155" s="11">
        <v>294</v>
      </c>
      <c r="K155" s="11">
        <v>596</v>
      </c>
      <c r="L155" s="11">
        <v>337</v>
      </c>
      <c r="M155" s="12">
        <v>259</v>
      </c>
      <c r="N155" s="66"/>
      <c r="O155" s="9">
        <v>40106</v>
      </c>
      <c r="P155" s="10" t="s">
        <v>327</v>
      </c>
      <c r="Q155" s="11">
        <v>481</v>
      </c>
      <c r="R155" s="11">
        <v>1679</v>
      </c>
      <c r="S155" s="11">
        <v>849</v>
      </c>
      <c r="T155" s="12">
        <v>830</v>
      </c>
    </row>
    <row r="156" spans="1:20" ht="13.5" x14ac:dyDescent="0.15">
      <c r="A156" s="9">
        <v>18000</v>
      </c>
      <c r="B156" s="10" t="s">
        <v>328</v>
      </c>
      <c r="C156" s="11">
        <v>118</v>
      </c>
      <c r="D156" s="11">
        <v>293</v>
      </c>
      <c r="E156" s="11">
        <v>136</v>
      </c>
      <c r="F156" s="12">
        <v>157</v>
      </c>
      <c r="G156" s="66"/>
      <c r="H156" s="9">
        <v>701</v>
      </c>
      <c r="I156" s="10" t="s">
        <v>329</v>
      </c>
      <c r="J156" s="11">
        <v>377</v>
      </c>
      <c r="K156" s="11">
        <v>582</v>
      </c>
      <c r="L156" s="11">
        <v>436</v>
      </c>
      <c r="M156" s="12">
        <v>146</v>
      </c>
      <c r="N156" s="66"/>
      <c r="O156" s="9">
        <v>40107</v>
      </c>
      <c r="P156" s="10" t="s">
        <v>330</v>
      </c>
      <c r="Q156" s="11">
        <v>324</v>
      </c>
      <c r="R156" s="11">
        <v>1075</v>
      </c>
      <c r="S156" s="11">
        <v>535</v>
      </c>
      <c r="T156" s="12">
        <v>540</v>
      </c>
    </row>
    <row r="157" spans="1:20" ht="13.5" x14ac:dyDescent="0.15">
      <c r="A157" s="9">
        <v>18100</v>
      </c>
      <c r="B157" s="10" t="s">
        <v>331</v>
      </c>
      <c r="C157" s="11">
        <v>47</v>
      </c>
      <c r="D157" s="11">
        <v>125</v>
      </c>
      <c r="E157" s="11">
        <v>63</v>
      </c>
      <c r="F157" s="12">
        <v>62</v>
      </c>
      <c r="G157" s="66"/>
      <c r="H157" s="9">
        <v>702</v>
      </c>
      <c r="I157" s="10" t="s">
        <v>332</v>
      </c>
      <c r="J157" s="11">
        <v>256</v>
      </c>
      <c r="K157" s="11">
        <v>574</v>
      </c>
      <c r="L157" s="11">
        <v>312</v>
      </c>
      <c r="M157" s="12">
        <v>262</v>
      </c>
      <c r="N157" s="66"/>
      <c r="O157" s="9">
        <v>40108</v>
      </c>
      <c r="P157" s="10" t="s">
        <v>333</v>
      </c>
      <c r="Q157" s="11">
        <v>411</v>
      </c>
      <c r="R157" s="11">
        <v>1356</v>
      </c>
      <c r="S157" s="11">
        <v>688</v>
      </c>
      <c r="T157" s="12">
        <v>668</v>
      </c>
    </row>
    <row r="158" spans="1:20" ht="13.5" x14ac:dyDescent="0.15">
      <c r="A158" s="9">
        <v>18200</v>
      </c>
      <c r="B158" s="10" t="s">
        <v>334</v>
      </c>
      <c r="C158" s="11">
        <v>56</v>
      </c>
      <c r="D158" s="11">
        <v>131</v>
      </c>
      <c r="E158" s="11">
        <v>57</v>
      </c>
      <c r="F158" s="12">
        <v>74</v>
      </c>
      <c r="G158" s="66"/>
      <c r="H158" s="9">
        <v>703</v>
      </c>
      <c r="I158" s="10" t="s">
        <v>335</v>
      </c>
      <c r="J158" s="11">
        <v>358</v>
      </c>
      <c r="K158" s="11">
        <v>1105</v>
      </c>
      <c r="L158" s="11">
        <v>545</v>
      </c>
      <c r="M158" s="12">
        <v>560</v>
      </c>
      <c r="N158" s="66"/>
      <c r="O158" s="9">
        <v>40109</v>
      </c>
      <c r="P158" s="10" t="s">
        <v>336</v>
      </c>
      <c r="Q158" s="11">
        <v>319</v>
      </c>
      <c r="R158" s="11">
        <v>944</v>
      </c>
      <c r="S158" s="11">
        <v>474</v>
      </c>
      <c r="T158" s="12">
        <v>470</v>
      </c>
    </row>
    <row r="159" spans="1:20" ht="13.5" x14ac:dyDescent="0.15">
      <c r="A159" s="9">
        <v>18300</v>
      </c>
      <c r="B159" s="10" t="s">
        <v>337</v>
      </c>
      <c r="C159" s="11">
        <v>28</v>
      </c>
      <c r="D159" s="11">
        <v>67</v>
      </c>
      <c r="E159" s="11">
        <v>35</v>
      </c>
      <c r="F159" s="12">
        <v>32</v>
      </c>
      <c r="G159" s="66"/>
      <c r="H159" s="9">
        <v>801</v>
      </c>
      <c r="I159" s="10" t="s">
        <v>338</v>
      </c>
      <c r="J159" s="11">
        <v>397</v>
      </c>
      <c r="K159" s="11">
        <v>861</v>
      </c>
      <c r="L159" s="11">
        <v>514</v>
      </c>
      <c r="M159" s="12">
        <v>347</v>
      </c>
      <c r="N159" s="66"/>
      <c r="O159" s="9">
        <v>40201</v>
      </c>
      <c r="P159" s="10" t="s">
        <v>339</v>
      </c>
      <c r="Q159" s="11">
        <v>689</v>
      </c>
      <c r="R159" s="11">
        <v>1815</v>
      </c>
      <c r="S159" s="11">
        <v>874</v>
      </c>
      <c r="T159" s="12">
        <v>941</v>
      </c>
    </row>
    <row r="160" spans="1:20" ht="13.5" x14ac:dyDescent="0.15">
      <c r="A160" s="9">
        <v>18400</v>
      </c>
      <c r="B160" s="10" t="s">
        <v>340</v>
      </c>
      <c r="C160" s="11">
        <v>120</v>
      </c>
      <c r="D160" s="11">
        <v>186</v>
      </c>
      <c r="E160" s="11">
        <v>112</v>
      </c>
      <c r="F160" s="12">
        <v>74</v>
      </c>
      <c r="G160" s="66"/>
      <c r="H160" s="9">
        <v>802</v>
      </c>
      <c r="I160" s="10" t="s">
        <v>341</v>
      </c>
      <c r="J160" s="11">
        <v>273</v>
      </c>
      <c r="K160" s="11">
        <v>693</v>
      </c>
      <c r="L160" s="11">
        <v>371</v>
      </c>
      <c r="M160" s="12">
        <v>322</v>
      </c>
      <c r="N160" s="66"/>
      <c r="O160" s="9">
        <v>40202</v>
      </c>
      <c r="P160" s="10" t="s">
        <v>342</v>
      </c>
      <c r="Q160" s="11">
        <v>196</v>
      </c>
      <c r="R160" s="11">
        <v>597</v>
      </c>
      <c r="S160" s="11">
        <v>308</v>
      </c>
      <c r="T160" s="12">
        <v>289</v>
      </c>
    </row>
    <row r="161" spans="1:20" ht="13.5" x14ac:dyDescent="0.15">
      <c r="A161" s="9">
        <v>18500</v>
      </c>
      <c r="B161" s="10" t="s">
        <v>343</v>
      </c>
      <c r="C161" s="11">
        <v>173</v>
      </c>
      <c r="D161" s="11">
        <v>367</v>
      </c>
      <c r="E161" s="11">
        <v>186</v>
      </c>
      <c r="F161" s="12">
        <v>181</v>
      </c>
      <c r="G161" s="66"/>
      <c r="H161" s="9">
        <v>900</v>
      </c>
      <c r="I161" s="10" t="s">
        <v>344</v>
      </c>
      <c r="J161" s="11">
        <v>207</v>
      </c>
      <c r="K161" s="11">
        <v>473</v>
      </c>
      <c r="L161" s="11">
        <v>231</v>
      </c>
      <c r="M161" s="12">
        <v>242</v>
      </c>
      <c r="N161" s="66"/>
      <c r="O161" s="9">
        <v>40203</v>
      </c>
      <c r="P161" s="10" t="s">
        <v>345</v>
      </c>
      <c r="Q161" s="11">
        <v>132</v>
      </c>
      <c r="R161" s="11">
        <v>369</v>
      </c>
      <c r="S161" s="11">
        <v>178</v>
      </c>
      <c r="T161" s="12">
        <v>191</v>
      </c>
    </row>
    <row r="162" spans="1:20" ht="13.5" x14ac:dyDescent="0.15">
      <c r="A162" s="9">
        <v>18600</v>
      </c>
      <c r="B162" s="10" t="s">
        <v>346</v>
      </c>
      <c r="C162" s="11">
        <v>65</v>
      </c>
      <c r="D162" s="11">
        <v>156</v>
      </c>
      <c r="E162" s="11">
        <v>80</v>
      </c>
      <c r="F162" s="12">
        <v>76</v>
      </c>
      <c r="G162" s="66"/>
      <c r="H162" s="9">
        <v>1000</v>
      </c>
      <c r="I162" s="10" t="s">
        <v>347</v>
      </c>
      <c r="J162" s="11">
        <v>146</v>
      </c>
      <c r="K162" s="11">
        <v>326</v>
      </c>
      <c r="L162" s="11">
        <v>176</v>
      </c>
      <c r="M162" s="12">
        <v>150</v>
      </c>
      <c r="N162" s="66"/>
      <c r="O162" s="9">
        <v>40204</v>
      </c>
      <c r="P162" s="10" t="s">
        <v>348</v>
      </c>
      <c r="Q162" s="11">
        <v>407</v>
      </c>
      <c r="R162" s="11">
        <v>1129</v>
      </c>
      <c r="S162" s="11">
        <v>543</v>
      </c>
      <c r="T162" s="12">
        <v>586</v>
      </c>
    </row>
    <row r="163" spans="1:20" ht="13.5" x14ac:dyDescent="0.15">
      <c r="A163" s="9">
        <v>18700</v>
      </c>
      <c r="B163" s="10" t="s">
        <v>349</v>
      </c>
      <c r="C163" s="11">
        <v>50</v>
      </c>
      <c r="D163" s="11">
        <v>115</v>
      </c>
      <c r="E163" s="11">
        <v>60</v>
      </c>
      <c r="F163" s="12">
        <v>55</v>
      </c>
      <c r="G163" s="66"/>
      <c r="H163" s="9">
        <v>1100</v>
      </c>
      <c r="I163" s="10" t="s">
        <v>350</v>
      </c>
      <c r="J163" s="11">
        <v>44</v>
      </c>
      <c r="K163" s="11">
        <v>126</v>
      </c>
      <c r="L163" s="11">
        <v>62</v>
      </c>
      <c r="M163" s="12">
        <v>64</v>
      </c>
      <c r="N163" s="66"/>
      <c r="O163" s="9">
        <v>40205</v>
      </c>
      <c r="P163" s="10" t="s">
        <v>351</v>
      </c>
      <c r="Q163" s="11">
        <v>276</v>
      </c>
      <c r="R163" s="11">
        <v>707</v>
      </c>
      <c r="S163" s="11">
        <v>353</v>
      </c>
      <c r="T163" s="12">
        <v>354</v>
      </c>
    </row>
    <row r="164" spans="1:20" ht="13.5" x14ac:dyDescent="0.15">
      <c r="A164" s="9">
        <v>18800</v>
      </c>
      <c r="B164" s="10" t="s">
        <v>352</v>
      </c>
      <c r="C164" s="11">
        <v>39</v>
      </c>
      <c r="D164" s="11">
        <v>83</v>
      </c>
      <c r="E164" s="11">
        <v>43</v>
      </c>
      <c r="F164" s="12">
        <v>40</v>
      </c>
      <c r="G164" s="66"/>
      <c r="H164" s="9">
        <v>1200</v>
      </c>
      <c r="I164" s="10" t="s">
        <v>353</v>
      </c>
      <c r="J164" s="11">
        <v>122</v>
      </c>
      <c r="K164" s="11">
        <v>342</v>
      </c>
      <c r="L164" s="11">
        <v>169</v>
      </c>
      <c r="M164" s="12">
        <v>173</v>
      </c>
      <c r="N164" s="66"/>
      <c r="O164" s="9">
        <v>40206</v>
      </c>
      <c r="P164" s="10" t="s">
        <v>354</v>
      </c>
      <c r="Q164" s="11">
        <v>712</v>
      </c>
      <c r="R164" s="11">
        <v>2456</v>
      </c>
      <c r="S164" s="11">
        <v>1212</v>
      </c>
      <c r="T164" s="12">
        <v>1244</v>
      </c>
    </row>
    <row r="165" spans="1:20" ht="13.5" x14ac:dyDescent="0.15">
      <c r="A165" s="9">
        <v>18900</v>
      </c>
      <c r="B165" s="10" t="s">
        <v>355</v>
      </c>
      <c r="C165" s="11">
        <v>106</v>
      </c>
      <c r="D165" s="11">
        <v>227</v>
      </c>
      <c r="E165" s="11">
        <v>106</v>
      </c>
      <c r="F165" s="12">
        <v>121</v>
      </c>
      <c r="G165" s="66"/>
      <c r="H165" s="9">
        <v>1801</v>
      </c>
      <c r="I165" s="10" t="s">
        <v>356</v>
      </c>
      <c r="J165" s="11">
        <v>236</v>
      </c>
      <c r="K165" s="11">
        <v>602</v>
      </c>
      <c r="L165" s="11">
        <v>292</v>
      </c>
      <c r="M165" s="12">
        <v>310</v>
      </c>
      <c r="N165" s="66"/>
      <c r="O165" s="9">
        <v>40301</v>
      </c>
      <c r="P165" s="10" t="s">
        <v>357</v>
      </c>
      <c r="Q165" s="11">
        <v>278</v>
      </c>
      <c r="R165" s="11">
        <v>769</v>
      </c>
      <c r="S165" s="11">
        <v>379</v>
      </c>
      <c r="T165" s="12">
        <v>390</v>
      </c>
    </row>
    <row r="166" spans="1:20" ht="13.5" x14ac:dyDescent="0.15">
      <c r="A166" s="9">
        <v>19000</v>
      </c>
      <c r="B166" s="10" t="s">
        <v>358</v>
      </c>
      <c r="C166" s="11">
        <v>161</v>
      </c>
      <c r="D166" s="11">
        <v>241</v>
      </c>
      <c r="E166" s="11">
        <v>99</v>
      </c>
      <c r="F166" s="12">
        <v>142</v>
      </c>
      <c r="G166" s="66"/>
      <c r="H166" s="9">
        <v>1802</v>
      </c>
      <c r="I166" s="10" t="s">
        <v>359</v>
      </c>
      <c r="J166" s="11">
        <v>470</v>
      </c>
      <c r="K166" s="11">
        <v>1066</v>
      </c>
      <c r="L166" s="11">
        <v>528</v>
      </c>
      <c r="M166" s="12">
        <v>538</v>
      </c>
      <c r="N166" s="66"/>
      <c r="O166" s="9">
        <v>40302</v>
      </c>
      <c r="P166" s="10" t="s">
        <v>360</v>
      </c>
      <c r="Q166" s="11">
        <v>384</v>
      </c>
      <c r="R166" s="11">
        <v>975</v>
      </c>
      <c r="S166" s="11">
        <v>486</v>
      </c>
      <c r="T166" s="12">
        <v>489</v>
      </c>
    </row>
    <row r="167" spans="1:20" ht="13.5" x14ac:dyDescent="0.15">
      <c r="A167" s="9">
        <v>19100</v>
      </c>
      <c r="B167" s="10" t="s">
        <v>361</v>
      </c>
      <c r="C167" s="11">
        <v>33</v>
      </c>
      <c r="D167" s="11">
        <v>84</v>
      </c>
      <c r="E167" s="11">
        <v>37</v>
      </c>
      <c r="F167" s="12">
        <v>47</v>
      </c>
      <c r="G167" s="66"/>
      <c r="H167" s="9">
        <v>1803</v>
      </c>
      <c r="I167" s="10" t="s">
        <v>362</v>
      </c>
      <c r="J167" s="11">
        <v>373</v>
      </c>
      <c r="K167" s="11">
        <v>822</v>
      </c>
      <c r="L167" s="11">
        <v>401</v>
      </c>
      <c r="M167" s="12">
        <v>421</v>
      </c>
      <c r="N167" s="66"/>
      <c r="O167" s="9">
        <v>40303</v>
      </c>
      <c r="P167" s="10" t="s">
        <v>363</v>
      </c>
      <c r="Q167" s="11">
        <v>284</v>
      </c>
      <c r="R167" s="11">
        <v>755</v>
      </c>
      <c r="S167" s="11">
        <v>383</v>
      </c>
      <c r="T167" s="12">
        <v>372</v>
      </c>
    </row>
    <row r="168" spans="1:20" ht="13.5" x14ac:dyDescent="0.15">
      <c r="A168" s="9">
        <v>19200</v>
      </c>
      <c r="B168" s="10" t="s">
        <v>364</v>
      </c>
      <c r="C168" s="11">
        <v>77</v>
      </c>
      <c r="D168" s="11">
        <v>168</v>
      </c>
      <c r="E168" s="11">
        <v>71</v>
      </c>
      <c r="F168" s="12">
        <v>97</v>
      </c>
      <c r="G168" s="66"/>
      <c r="H168" s="9">
        <v>1804</v>
      </c>
      <c r="I168" s="10" t="s">
        <v>365</v>
      </c>
      <c r="J168" s="11">
        <v>287</v>
      </c>
      <c r="K168" s="11">
        <v>646</v>
      </c>
      <c r="L168" s="11">
        <v>330</v>
      </c>
      <c r="M168" s="12">
        <v>316</v>
      </c>
      <c r="N168" s="66"/>
      <c r="O168" s="9">
        <v>40304</v>
      </c>
      <c r="P168" s="10" t="s">
        <v>366</v>
      </c>
      <c r="Q168" s="11">
        <v>284</v>
      </c>
      <c r="R168" s="11">
        <v>910</v>
      </c>
      <c r="S168" s="11">
        <v>456</v>
      </c>
      <c r="T168" s="12">
        <v>454</v>
      </c>
    </row>
    <row r="169" spans="1:20" ht="13.5" x14ac:dyDescent="0.15">
      <c r="A169" s="9">
        <v>19300</v>
      </c>
      <c r="B169" s="10" t="s">
        <v>367</v>
      </c>
      <c r="C169" s="11">
        <v>109</v>
      </c>
      <c r="D169" s="11">
        <v>257</v>
      </c>
      <c r="E169" s="11">
        <v>132</v>
      </c>
      <c r="F169" s="12">
        <v>125</v>
      </c>
      <c r="G169" s="66"/>
      <c r="H169" s="9">
        <v>1851</v>
      </c>
      <c r="I169" s="10" t="s">
        <v>368</v>
      </c>
      <c r="J169" s="11">
        <v>209</v>
      </c>
      <c r="K169" s="11">
        <v>512</v>
      </c>
      <c r="L169" s="11">
        <v>260</v>
      </c>
      <c r="M169" s="12">
        <v>252</v>
      </c>
      <c r="N169" s="66"/>
      <c r="O169" s="9">
        <v>40305</v>
      </c>
      <c r="P169" s="10" t="s">
        <v>369</v>
      </c>
      <c r="Q169" s="11">
        <v>805</v>
      </c>
      <c r="R169" s="11">
        <v>2078</v>
      </c>
      <c r="S169" s="11">
        <v>1010</v>
      </c>
      <c r="T169" s="12">
        <v>1068</v>
      </c>
    </row>
    <row r="170" spans="1:20" ht="13.5" x14ac:dyDescent="0.15">
      <c r="A170" s="9">
        <v>19400</v>
      </c>
      <c r="B170" s="10" t="s">
        <v>370</v>
      </c>
      <c r="C170" s="11">
        <v>56</v>
      </c>
      <c r="D170" s="11">
        <v>110</v>
      </c>
      <c r="E170" s="11">
        <v>54</v>
      </c>
      <c r="F170" s="12">
        <v>56</v>
      </c>
      <c r="G170" s="66"/>
      <c r="H170" s="9">
        <v>1852</v>
      </c>
      <c r="I170" s="10" t="s">
        <v>371</v>
      </c>
      <c r="J170" s="11">
        <v>304</v>
      </c>
      <c r="K170" s="11">
        <v>791</v>
      </c>
      <c r="L170" s="11">
        <v>405</v>
      </c>
      <c r="M170" s="12">
        <v>386</v>
      </c>
      <c r="N170" s="66"/>
      <c r="O170" s="9">
        <v>40306</v>
      </c>
      <c r="P170" s="10" t="s">
        <v>372</v>
      </c>
      <c r="Q170" s="11">
        <v>953</v>
      </c>
      <c r="R170" s="11">
        <v>2300</v>
      </c>
      <c r="S170" s="11">
        <v>1131</v>
      </c>
      <c r="T170" s="12">
        <v>1169</v>
      </c>
    </row>
    <row r="171" spans="1:20" ht="13.5" x14ac:dyDescent="0.15">
      <c r="A171" s="9">
        <v>19500</v>
      </c>
      <c r="B171" s="10" t="s">
        <v>373</v>
      </c>
      <c r="C171" s="11">
        <v>54</v>
      </c>
      <c r="D171" s="11">
        <v>132</v>
      </c>
      <c r="E171" s="11">
        <v>72</v>
      </c>
      <c r="F171" s="12">
        <v>60</v>
      </c>
      <c r="G171" s="66"/>
      <c r="H171" s="9">
        <v>1853</v>
      </c>
      <c r="I171" s="10" t="s">
        <v>374</v>
      </c>
      <c r="J171" s="11">
        <v>391</v>
      </c>
      <c r="K171" s="11">
        <v>979</v>
      </c>
      <c r="L171" s="11">
        <v>492</v>
      </c>
      <c r="M171" s="12">
        <v>487</v>
      </c>
      <c r="N171" s="66"/>
      <c r="O171" s="9"/>
      <c r="P171" s="10"/>
      <c r="Q171" s="11" t="s">
        <v>446</v>
      </c>
      <c r="R171" s="11" t="s">
        <v>446</v>
      </c>
      <c r="S171" s="11" t="s">
        <v>446</v>
      </c>
      <c r="T171" s="12" t="s">
        <v>446</v>
      </c>
    </row>
    <row r="172" spans="1:20" ht="13.5" x14ac:dyDescent="0.15">
      <c r="A172" s="9">
        <v>19600</v>
      </c>
      <c r="B172" s="10" t="s">
        <v>375</v>
      </c>
      <c r="C172" s="11">
        <v>139</v>
      </c>
      <c r="D172" s="11">
        <v>289</v>
      </c>
      <c r="E172" s="11">
        <v>140</v>
      </c>
      <c r="F172" s="12">
        <v>149</v>
      </c>
      <c r="G172" s="66"/>
      <c r="H172" s="9">
        <v>1854</v>
      </c>
      <c r="I172" s="10" t="s">
        <v>376</v>
      </c>
      <c r="J172" s="11">
        <v>257</v>
      </c>
      <c r="K172" s="11">
        <v>647</v>
      </c>
      <c r="L172" s="11">
        <v>321</v>
      </c>
      <c r="M172" s="12">
        <v>326</v>
      </c>
      <c r="N172" s="66"/>
      <c r="O172" s="9"/>
      <c r="P172" s="10"/>
      <c r="Q172" s="11" t="s">
        <v>446</v>
      </c>
      <c r="R172" s="11" t="s">
        <v>446</v>
      </c>
      <c r="S172" s="11" t="s">
        <v>446</v>
      </c>
      <c r="T172" s="12" t="s">
        <v>446</v>
      </c>
    </row>
    <row r="173" spans="1:20" ht="13.5" x14ac:dyDescent="0.15">
      <c r="A173" s="9">
        <v>19700</v>
      </c>
      <c r="B173" s="10" t="s">
        <v>377</v>
      </c>
      <c r="C173" s="11">
        <v>69</v>
      </c>
      <c r="D173" s="11">
        <v>145</v>
      </c>
      <c r="E173" s="11">
        <v>83</v>
      </c>
      <c r="F173" s="12">
        <v>62</v>
      </c>
      <c r="G173" s="66"/>
      <c r="H173" s="9">
        <v>1855</v>
      </c>
      <c r="I173" s="10" t="s">
        <v>378</v>
      </c>
      <c r="J173" s="11">
        <v>186</v>
      </c>
      <c r="K173" s="11">
        <v>531</v>
      </c>
      <c r="L173" s="11">
        <v>266</v>
      </c>
      <c r="M173" s="12">
        <v>265</v>
      </c>
      <c r="N173" s="66"/>
      <c r="O173" s="9"/>
      <c r="P173" s="10"/>
      <c r="Q173" s="11" t="s">
        <v>446</v>
      </c>
      <c r="R173" s="11" t="s">
        <v>446</v>
      </c>
      <c r="S173" s="11" t="s">
        <v>446</v>
      </c>
      <c r="T173" s="12" t="s">
        <v>446</v>
      </c>
    </row>
    <row r="174" spans="1:20" ht="13.5" x14ac:dyDescent="0.15">
      <c r="A174" s="9">
        <v>19800</v>
      </c>
      <c r="B174" s="10" t="s">
        <v>379</v>
      </c>
      <c r="C174" s="11">
        <v>57</v>
      </c>
      <c r="D174" s="11">
        <v>128</v>
      </c>
      <c r="E174" s="11">
        <v>66</v>
      </c>
      <c r="F174" s="12">
        <v>62</v>
      </c>
      <c r="G174" s="66"/>
      <c r="H174" s="9"/>
      <c r="I174" s="10"/>
      <c r="J174" s="11" t="s">
        <v>446</v>
      </c>
      <c r="K174" s="11" t="s">
        <v>446</v>
      </c>
      <c r="L174" s="11" t="s">
        <v>446</v>
      </c>
      <c r="M174" s="12" t="s">
        <v>446</v>
      </c>
      <c r="N174" s="66"/>
      <c r="O174" s="9"/>
      <c r="P174" s="10"/>
      <c r="Q174" s="11" t="s">
        <v>446</v>
      </c>
      <c r="R174" s="11" t="s">
        <v>446</v>
      </c>
      <c r="S174" s="11" t="s">
        <v>446</v>
      </c>
      <c r="T174" s="12" t="s">
        <v>446</v>
      </c>
    </row>
    <row r="175" spans="1:20" ht="13.5" x14ac:dyDescent="0.15">
      <c r="A175" s="9">
        <v>19900</v>
      </c>
      <c r="B175" s="10" t="s">
        <v>380</v>
      </c>
      <c r="C175" s="11">
        <v>34</v>
      </c>
      <c r="D175" s="11">
        <v>78</v>
      </c>
      <c r="E175" s="11">
        <v>40</v>
      </c>
      <c r="F175" s="12">
        <v>38</v>
      </c>
      <c r="G175" s="66"/>
      <c r="H175" s="9"/>
      <c r="I175" s="10"/>
      <c r="J175" s="11" t="s">
        <v>446</v>
      </c>
      <c r="K175" s="11" t="s">
        <v>446</v>
      </c>
      <c r="L175" s="11" t="s">
        <v>446</v>
      </c>
      <c r="M175" s="12" t="s">
        <v>446</v>
      </c>
      <c r="N175" s="66"/>
      <c r="O175" s="9"/>
      <c r="P175" s="10"/>
      <c r="Q175" s="11" t="s">
        <v>446</v>
      </c>
      <c r="R175" s="11" t="s">
        <v>446</v>
      </c>
      <c r="S175" s="11" t="s">
        <v>446</v>
      </c>
      <c r="T175" s="12" t="s">
        <v>446</v>
      </c>
    </row>
    <row r="176" spans="1:20" ht="13.5" x14ac:dyDescent="0.15">
      <c r="A176" s="9">
        <v>20000</v>
      </c>
      <c r="B176" s="10" t="s">
        <v>381</v>
      </c>
      <c r="C176" s="11">
        <v>50</v>
      </c>
      <c r="D176" s="11">
        <v>122</v>
      </c>
      <c r="E176" s="11">
        <v>60</v>
      </c>
      <c r="F176" s="12">
        <v>62</v>
      </c>
      <c r="G176" s="66"/>
      <c r="H176" s="9"/>
      <c r="I176" s="10"/>
      <c r="J176" s="11" t="s">
        <v>446</v>
      </c>
      <c r="K176" s="11" t="s">
        <v>446</v>
      </c>
      <c r="L176" s="11" t="s">
        <v>446</v>
      </c>
      <c r="M176" s="12" t="s">
        <v>446</v>
      </c>
      <c r="N176" s="66"/>
      <c r="O176" s="9"/>
      <c r="P176" s="10"/>
      <c r="Q176" s="11" t="s">
        <v>446</v>
      </c>
      <c r="R176" s="11" t="s">
        <v>446</v>
      </c>
      <c r="S176" s="11" t="s">
        <v>446</v>
      </c>
      <c r="T176" s="12" t="s">
        <v>446</v>
      </c>
    </row>
    <row r="177" spans="1:20" ht="13.5" x14ac:dyDescent="0.15">
      <c r="A177" s="9">
        <v>20100</v>
      </c>
      <c r="B177" s="10" t="s">
        <v>382</v>
      </c>
      <c r="C177" s="11">
        <v>84</v>
      </c>
      <c r="D177" s="11">
        <v>193</v>
      </c>
      <c r="E177" s="11">
        <v>96</v>
      </c>
      <c r="F177" s="12">
        <v>97</v>
      </c>
      <c r="G177" s="66"/>
      <c r="H177" s="9"/>
      <c r="I177" s="10"/>
      <c r="J177" s="11" t="s">
        <v>446</v>
      </c>
      <c r="K177" s="11" t="s">
        <v>446</v>
      </c>
      <c r="L177" s="11" t="s">
        <v>446</v>
      </c>
      <c r="M177" s="12" t="s">
        <v>446</v>
      </c>
      <c r="N177" s="66"/>
      <c r="O177" s="9"/>
      <c r="P177" s="10"/>
      <c r="Q177" s="11" t="s">
        <v>446</v>
      </c>
      <c r="R177" s="11" t="s">
        <v>446</v>
      </c>
      <c r="S177" s="11" t="s">
        <v>446</v>
      </c>
      <c r="T177" s="12" t="s">
        <v>446</v>
      </c>
    </row>
    <row r="178" spans="1:20" ht="13.5" x14ac:dyDescent="0.15">
      <c r="A178" s="9">
        <v>20200</v>
      </c>
      <c r="B178" s="10" t="s">
        <v>383</v>
      </c>
      <c r="C178" s="11">
        <v>27</v>
      </c>
      <c r="D178" s="11">
        <v>66</v>
      </c>
      <c r="E178" s="11">
        <v>35</v>
      </c>
      <c r="F178" s="12">
        <v>31</v>
      </c>
      <c r="G178" s="66"/>
      <c r="H178" s="9"/>
      <c r="I178" s="10"/>
      <c r="J178" s="11" t="s">
        <v>446</v>
      </c>
      <c r="K178" s="11" t="s">
        <v>446</v>
      </c>
      <c r="L178" s="11" t="s">
        <v>446</v>
      </c>
      <c r="M178" s="12" t="s">
        <v>446</v>
      </c>
      <c r="N178" s="66"/>
      <c r="O178" s="9"/>
      <c r="P178" s="10"/>
      <c r="Q178" s="11" t="s">
        <v>446</v>
      </c>
      <c r="R178" s="11" t="s">
        <v>446</v>
      </c>
      <c r="S178" s="11" t="s">
        <v>446</v>
      </c>
      <c r="T178" s="12" t="s">
        <v>446</v>
      </c>
    </row>
    <row r="179" spans="1:20" ht="13.5" x14ac:dyDescent="0.15">
      <c r="A179" s="9">
        <v>20300</v>
      </c>
      <c r="B179" s="10" t="s">
        <v>384</v>
      </c>
      <c r="C179" s="11">
        <v>21</v>
      </c>
      <c r="D179" s="11">
        <v>43</v>
      </c>
      <c r="E179" s="11">
        <v>17</v>
      </c>
      <c r="F179" s="12">
        <v>26</v>
      </c>
      <c r="G179" s="66"/>
      <c r="H179" s="9"/>
      <c r="I179" s="10"/>
      <c r="J179" s="11" t="s">
        <v>446</v>
      </c>
      <c r="K179" s="11" t="s">
        <v>446</v>
      </c>
      <c r="L179" s="11" t="s">
        <v>446</v>
      </c>
      <c r="M179" s="12" t="s">
        <v>446</v>
      </c>
      <c r="N179" s="66"/>
      <c r="O179" s="9"/>
      <c r="P179" s="10"/>
      <c r="Q179" s="11" t="s">
        <v>446</v>
      </c>
      <c r="R179" s="11" t="s">
        <v>446</v>
      </c>
      <c r="S179" s="11" t="s">
        <v>446</v>
      </c>
      <c r="T179" s="12" t="s">
        <v>446</v>
      </c>
    </row>
    <row r="180" spans="1:20" ht="13.5" x14ac:dyDescent="0.15">
      <c r="A180" s="9">
        <v>20400</v>
      </c>
      <c r="B180" s="10" t="s">
        <v>385</v>
      </c>
      <c r="C180" s="11">
        <v>19</v>
      </c>
      <c r="D180" s="11">
        <v>41</v>
      </c>
      <c r="E180" s="11">
        <v>17</v>
      </c>
      <c r="F180" s="12">
        <v>24</v>
      </c>
      <c r="G180" s="66"/>
      <c r="H180" s="9"/>
      <c r="I180" s="10"/>
      <c r="J180" s="11" t="s">
        <v>446</v>
      </c>
      <c r="K180" s="11" t="s">
        <v>446</v>
      </c>
      <c r="L180" s="11" t="s">
        <v>446</v>
      </c>
      <c r="M180" s="12" t="s">
        <v>446</v>
      </c>
      <c r="N180" s="66"/>
      <c r="O180" s="9"/>
      <c r="P180" s="10"/>
      <c r="Q180" s="11" t="s">
        <v>446</v>
      </c>
      <c r="R180" s="11" t="s">
        <v>446</v>
      </c>
      <c r="S180" s="11" t="s">
        <v>446</v>
      </c>
      <c r="T180" s="12" t="s">
        <v>446</v>
      </c>
    </row>
    <row r="181" spans="1:20" ht="13.5" x14ac:dyDescent="0.15">
      <c r="A181" s="9">
        <v>20500</v>
      </c>
      <c r="B181" s="10" t="s">
        <v>386</v>
      </c>
      <c r="C181" s="11">
        <v>43</v>
      </c>
      <c r="D181" s="11">
        <v>99</v>
      </c>
      <c r="E181" s="11">
        <v>50</v>
      </c>
      <c r="F181" s="12">
        <v>49</v>
      </c>
      <c r="G181" s="66"/>
      <c r="H181" s="9"/>
      <c r="I181" s="10"/>
      <c r="J181" s="11" t="s">
        <v>446</v>
      </c>
      <c r="K181" s="11" t="s">
        <v>446</v>
      </c>
      <c r="L181" s="11" t="s">
        <v>446</v>
      </c>
      <c r="M181" s="12" t="s">
        <v>446</v>
      </c>
      <c r="N181" s="66"/>
      <c r="O181" s="9"/>
      <c r="P181" s="10"/>
      <c r="Q181" s="11" t="s">
        <v>446</v>
      </c>
      <c r="R181" s="11" t="s">
        <v>446</v>
      </c>
      <c r="S181" s="11" t="s">
        <v>446</v>
      </c>
      <c r="T181" s="12" t="s">
        <v>446</v>
      </c>
    </row>
    <row r="182" spans="1:20" ht="13.5" x14ac:dyDescent="0.15">
      <c r="A182" s="9">
        <v>20600</v>
      </c>
      <c r="B182" s="10" t="s">
        <v>452</v>
      </c>
      <c r="C182" s="11">
        <v>1</v>
      </c>
      <c r="D182" s="11">
        <v>1</v>
      </c>
      <c r="E182" s="11">
        <v>1</v>
      </c>
      <c r="F182" s="12">
        <v>0</v>
      </c>
      <c r="G182" s="66"/>
      <c r="H182" s="9"/>
      <c r="I182" s="10"/>
      <c r="J182" s="11" t="s">
        <v>446</v>
      </c>
      <c r="K182" s="11" t="s">
        <v>446</v>
      </c>
      <c r="L182" s="11" t="s">
        <v>446</v>
      </c>
      <c r="M182" s="12" t="s">
        <v>446</v>
      </c>
      <c r="N182" s="66"/>
      <c r="O182" s="9"/>
      <c r="P182" s="10"/>
      <c r="Q182" s="11" t="s">
        <v>446</v>
      </c>
      <c r="R182" s="11" t="s">
        <v>446</v>
      </c>
      <c r="S182" s="11" t="s">
        <v>446</v>
      </c>
      <c r="T182" s="12" t="s">
        <v>446</v>
      </c>
    </row>
    <row r="183" spans="1:20" ht="13.5" x14ac:dyDescent="0.15">
      <c r="A183" s="9"/>
      <c r="B183" s="10"/>
      <c r="C183" s="11" t="s">
        <v>446</v>
      </c>
      <c r="D183" s="11" t="s">
        <v>446</v>
      </c>
      <c r="E183" s="11" t="s">
        <v>446</v>
      </c>
      <c r="F183" s="12" t="s">
        <v>446</v>
      </c>
      <c r="G183" s="66"/>
      <c r="H183" s="9"/>
      <c r="I183" s="10"/>
      <c r="J183" s="11" t="s">
        <v>446</v>
      </c>
      <c r="K183" s="11" t="s">
        <v>446</v>
      </c>
      <c r="L183" s="11" t="s">
        <v>446</v>
      </c>
      <c r="M183" s="12" t="s">
        <v>446</v>
      </c>
      <c r="N183" s="66"/>
      <c r="O183" s="9"/>
      <c r="P183" s="10"/>
      <c r="Q183" s="11" t="s">
        <v>446</v>
      </c>
      <c r="R183" s="11" t="s">
        <v>446</v>
      </c>
      <c r="S183" s="11" t="s">
        <v>446</v>
      </c>
      <c r="T183" s="12" t="s">
        <v>446</v>
      </c>
    </row>
    <row r="184" spans="1:20" ht="13.5" x14ac:dyDescent="0.15">
      <c r="A184" s="9"/>
      <c r="B184" s="10"/>
      <c r="C184" s="11" t="s">
        <v>446</v>
      </c>
      <c r="D184" s="11" t="s">
        <v>446</v>
      </c>
      <c r="E184" s="11" t="s">
        <v>446</v>
      </c>
      <c r="F184" s="12" t="s">
        <v>446</v>
      </c>
      <c r="G184" s="66"/>
      <c r="H184" s="9"/>
      <c r="I184" s="10"/>
      <c r="J184" s="11" t="s">
        <v>446</v>
      </c>
      <c r="K184" s="11" t="s">
        <v>446</v>
      </c>
      <c r="L184" s="11" t="s">
        <v>446</v>
      </c>
      <c r="M184" s="12" t="s">
        <v>446</v>
      </c>
      <c r="N184" s="66"/>
      <c r="O184" s="9"/>
      <c r="P184" s="10"/>
      <c r="Q184" s="11" t="s">
        <v>446</v>
      </c>
      <c r="R184" s="11" t="s">
        <v>446</v>
      </c>
      <c r="S184" s="11" t="s">
        <v>446</v>
      </c>
      <c r="T184" s="12" t="s">
        <v>446</v>
      </c>
    </row>
    <row r="185" spans="1:20" ht="13.5" x14ac:dyDescent="0.15">
      <c r="A185" s="9"/>
      <c r="B185" s="10"/>
      <c r="C185" s="11" t="s">
        <v>446</v>
      </c>
      <c r="D185" s="11" t="s">
        <v>446</v>
      </c>
      <c r="E185" s="11" t="s">
        <v>446</v>
      </c>
      <c r="F185" s="12" t="s">
        <v>446</v>
      </c>
      <c r="G185" s="66"/>
      <c r="H185" s="9"/>
      <c r="I185" s="10"/>
      <c r="J185" s="11" t="s">
        <v>446</v>
      </c>
      <c r="K185" s="11" t="s">
        <v>446</v>
      </c>
      <c r="L185" s="11" t="s">
        <v>446</v>
      </c>
      <c r="M185" s="12" t="s">
        <v>446</v>
      </c>
      <c r="N185" s="66"/>
      <c r="O185" s="9"/>
      <c r="P185" s="10"/>
      <c r="Q185" s="11" t="s">
        <v>446</v>
      </c>
      <c r="R185" s="11" t="s">
        <v>446</v>
      </c>
      <c r="S185" s="11" t="s">
        <v>446</v>
      </c>
      <c r="T185" s="12" t="s">
        <v>446</v>
      </c>
    </row>
    <row r="186" spans="1:20" ht="13.5" x14ac:dyDescent="0.15">
      <c r="A186" s="9"/>
      <c r="B186" s="10"/>
      <c r="C186" s="11" t="s">
        <v>446</v>
      </c>
      <c r="D186" s="11" t="s">
        <v>446</v>
      </c>
      <c r="E186" s="11" t="s">
        <v>446</v>
      </c>
      <c r="F186" s="12" t="s">
        <v>446</v>
      </c>
      <c r="G186" s="66"/>
      <c r="H186" s="9"/>
      <c r="I186" s="10"/>
      <c r="J186" s="11" t="s">
        <v>446</v>
      </c>
      <c r="K186" s="11" t="s">
        <v>446</v>
      </c>
      <c r="L186" s="11" t="s">
        <v>446</v>
      </c>
      <c r="M186" s="12" t="s">
        <v>446</v>
      </c>
      <c r="N186" s="66"/>
      <c r="O186" s="9"/>
      <c r="P186" s="10"/>
      <c r="Q186" s="11" t="s">
        <v>446</v>
      </c>
      <c r="R186" s="11" t="s">
        <v>446</v>
      </c>
      <c r="S186" s="11" t="s">
        <v>446</v>
      </c>
      <c r="T186" s="12" t="s">
        <v>446</v>
      </c>
    </row>
    <row r="187" spans="1:20" ht="13.5" x14ac:dyDescent="0.15">
      <c r="A187" s="9"/>
      <c r="B187" s="10"/>
      <c r="C187" s="11" t="s">
        <v>446</v>
      </c>
      <c r="D187" s="11" t="s">
        <v>446</v>
      </c>
      <c r="E187" s="11" t="s">
        <v>446</v>
      </c>
      <c r="F187" s="12" t="s">
        <v>446</v>
      </c>
      <c r="G187" s="66"/>
      <c r="H187" s="9"/>
      <c r="I187" s="10"/>
      <c r="J187" s="11" t="s">
        <v>446</v>
      </c>
      <c r="K187" s="11" t="s">
        <v>446</v>
      </c>
      <c r="L187" s="11" t="s">
        <v>446</v>
      </c>
      <c r="M187" s="12" t="s">
        <v>446</v>
      </c>
      <c r="N187" s="66"/>
      <c r="O187" s="9"/>
      <c r="P187" s="10"/>
      <c r="Q187" s="11" t="s">
        <v>446</v>
      </c>
      <c r="R187" s="11" t="s">
        <v>446</v>
      </c>
      <c r="S187" s="11" t="s">
        <v>446</v>
      </c>
      <c r="T187" s="12" t="s">
        <v>446</v>
      </c>
    </row>
    <row r="188" spans="1:20" ht="13.5" x14ac:dyDescent="0.15">
      <c r="A188" s="9"/>
      <c r="B188" s="10"/>
      <c r="C188" s="11" t="s">
        <v>446</v>
      </c>
      <c r="D188" s="11" t="s">
        <v>446</v>
      </c>
      <c r="E188" s="11" t="s">
        <v>446</v>
      </c>
      <c r="F188" s="12" t="s">
        <v>446</v>
      </c>
      <c r="G188" s="66"/>
      <c r="H188" s="9"/>
      <c r="I188" s="29"/>
      <c r="J188" s="11" t="s">
        <v>446</v>
      </c>
      <c r="K188" s="11" t="s">
        <v>446</v>
      </c>
      <c r="L188" s="11" t="s">
        <v>446</v>
      </c>
      <c r="M188" s="12" t="s">
        <v>446</v>
      </c>
      <c r="N188" s="66"/>
      <c r="O188" s="9"/>
      <c r="P188" s="10"/>
      <c r="Q188" s="11" t="s">
        <v>446</v>
      </c>
      <c r="R188" s="11" t="s">
        <v>446</v>
      </c>
      <c r="S188" s="11" t="s">
        <v>446</v>
      </c>
      <c r="T188" s="12" t="s">
        <v>446</v>
      </c>
    </row>
    <row r="189" spans="1:20" ht="13.5" x14ac:dyDescent="0.15">
      <c r="A189" s="9"/>
      <c r="B189" s="10"/>
      <c r="C189" s="11" t="s">
        <v>446</v>
      </c>
      <c r="D189" s="11" t="s">
        <v>446</v>
      </c>
      <c r="E189" s="11" t="s">
        <v>446</v>
      </c>
      <c r="F189" s="12" t="s">
        <v>446</v>
      </c>
      <c r="G189" s="66"/>
      <c r="H189" s="9"/>
      <c r="I189" s="29"/>
      <c r="J189" s="11" t="s">
        <v>446</v>
      </c>
      <c r="K189" s="11" t="s">
        <v>446</v>
      </c>
      <c r="L189" s="11" t="s">
        <v>446</v>
      </c>
      <c r="M189" s="12" t="s">
        <v>446</v>
      </c>
      <c r="N189" s="66"/>
      <c r="O189" s="9"/>
      <c r="P189" s="10"/>
      <c r="Q189" s="11" t="s">
        <v>446</v>
      </c>
      <c r="R189" s="11" t="s">
        <v>446</v>
      </c>
      <c r="S189" s="11" t="s">
        <v>446</v>
      </c>
      <c r="T189" s="12" t="s">
        <v>446</v>
      </c>
    </row>
    <row r="190" spans="1:20" ht="13.5" x14ac:dyDescent="0.15">
      <c r="A190" s="9"/>
      <c r="B190" s="10"/>
      <c r="C190" s="11" t="s">
        <v>446</v>
      </c>
      <c r="D190" s="11" t="s">
        <v>446</v>
      </c>
      <c r="E190" s="11" t="s">
        <v>446</v>
      </c>
      <c r="F190" s="12" t="s">
        <v>446</v>
      </c>
      <c r="G190" s="66"/>
      <c r="H190" s="9"/>
      <c r="I190" s="29"/>
      <c r="J190" s="11" t="s">
        <v>446</v>
      </c>
      <c r="K190" s="11" t="s">
        <v>446</v>
      </c>
      <c r="L190" s="11" t="s">
        <v>446</v>
      </c>
      <c r="M190" s="12" t="s">
        <v>446</v>
      </c>
      <c r="N190" s="66"/>
      <c r="O190" s="9"/>
      <c r="P190" s="10"/>
      <c r="Q190" s="11" t="s">
        <v>446</v>
      </c>
      <c r="R190" s="11" t="s">
        <v>446</v>
      </c>
      <c r="S190" s="11" t="s">
        <v>446</v>
      </c>
      <c r="T190" s="12" t="s">
        <v>446</v>
      </c>
    </row>
    <row r="191" spans="1:20" ht="13.5" x14ac:dyDescent="0.15">
      <c r="A191" s="9"/>
      <c r="B191" s="10"/>
      <c r="C191" s="11" t="s">
        <v>446</v>
      </c>
      <c r="D191" s="11" t="s">
        <v>446</v>
      </c>
      <c r="E191" s="11" t="s">
        <v>446</v>
      </c>
      <c r="F191" s="12" t="s">
        <v>446</v>
      </c>
      <c r="G191" s="66"/>
      <c r="H191" s="9"/>
      <c r="I191" s="29"/>
      <c r="J191" s="11" t="s">
        <v>446</v>
      </c>
      <c r="K191" s="11" t="s">
        <v>446</v>
      </c>
      <c r="L191" s="11" t="s">
        <v>446</v>
      </c>
      <c r="M191" s="12" t="s">
        <v>446</v>
      </c>
      <c r="N191" s="66"/>
      <c r="O191" s="9"/>
      <c r="P191" s="10"/>
      <c r="Q191" s="11" t="s">
        <v>446</v>
      </c>
      <c r="R191" s="11" t="s">
        <v>446</v>
      </c>
      <c r="S191" s="11" t="s">
        <v>446</v>
      </c>
      <c r="T191" s="12" t="s">
        <v>446</v>
      </c>
    </row>
    <row r="192" spans="1:20" ht="13.5" x14ac:dyDescent="0.15">
      <c r="A192" s="9"/>
      <c r="B192" s="10"/>
      <c r="C192" s="11" t="s">
        <v>446</v>
      </c>
      <c r="D192" s="11" t="s">
        <v>446</v>
      </c>
      <c r="E192" s="11" t="s">
        <v>446</v>
      </c>
      <c r="F192" s="12" t="s">
        <v>446</v>
      </c>
      <c r="G192" s="66"/>
      <c r="H192" s="9"/>
      <c r="I192" s="10"/>
      <c r="J192" s="11" t="s">
        <v>446</v>
      </c>
      <c r="K192" s="11" t="s">
        <v>446</v>
      </c>
      <c r="L192" s="11" t="s">
        <v>446</v>
      </c>
      <c r="M192" s="12" t="s">
        <v>446</v>
      </c>
      <c r="N192" s="66"/>
      <c r="O192" s="9"/>
      <c r="P192" s="10"/>
      <c r="Q192" s="11" t="s">
        <v>446</v>
      </c>
      <c r="R192" s="11" t="s">
        <v>446</v>
      </c>
      <c r="S192" s="11" t="s">
        <v>446</v>
      </c>
      <c r="T192" s="12" t="s">
        <v>446</v>
      </c>
    </row>
    <row r="193" spans="1:20" ht="13.5" x14ac:dyDescent="0.15">
      <c r="A193" s="9"/>
      <c r="B193" s="10"/>
      <c r="C193" s="11" t="s">
        <v>446</v>
      </c>
      <c r="D193" s="11" t="s">
        <v>446</v>
      </c>
      <c r="E193" s="11" t="s">
        <v>446</v>
      </c>
      <c r="F193" s="12" t="s">
        <v>446</v>
      </c>
      <c r="G193" s="66"/>
      <c r="H193" s="9"/>
      <c r="I193" s="10"/>
      <c r="J193" s="11" t="s">
        <v>446</v>
      </c>
      <c r="K193" s="11" t="s">
        <v>446</v>
      </c>
      <c r="L193" s="11" t="s">
        <v>446</v>
      </c>
      <c r="M193" s="12" t="s">
        <v>446</v>
      </c>
      <c r="N193" s="66"/>
      <c r="O193" s="9"/>
      <c r="P193" s="10"/>
      <c r="Q193" s="11" t="s">
        <v>446</v>
      </c>
      <c r="R193" s="11" t="s">
        <v>446</v>
      </c>
      <c r="S193" s="11" t="s">
        <v>446</v>
      </c>
      <c r="T193" s="12" t="s">
        <v>446</v>
      </c>
    </row>
    <row r="194" spans="1:20" ht="13.5" x14ac:dyDescent="0.15">
      <c r="A194" s="9"/>
      <c r="B194" s="10"/>
      <c r="C194" s="11" t="s">
        <v>446</v>
      </c>
      <c r="D194" s="11" t="s">
        <v>446</v>
      </c>
      <c r="E194" s="11" t="s">
        <v>446</v>
      </c>
      <c r="F194" s="12" t="s">
        <v>446</v>
      </c>
      <c r="G194" s="66"/>
      <c r="H194" s="9"/>
      <c r="I194" s="10"/>
      <c r="J194" s="11" t="s">
        <v>446</v>
      </c>
      <c r="K194" s="11" t="s">
        <v>446</v>
      </c>
      <c r="L194" s="11" t="s">
        <v>446</v>
      </c>
      <c r="M194" s="12" t="s">
        <v>446</v>
      </c>
      <c r="N194" s="66"/>
      <c r="O194" s="9"/>
      <c r="P194" s="10"/>
      <c r="Q194" s="11" t="s">
        <v>446</v>
      </c>
      <c r="R194" s="11" t="s">
        <v>446</v>
      </c>
      <c r="S194" s="11" t="s">
        <v>446</v>
      </c>
      <c r="T194" s="12" t="s">
        <v>446</v>
      </c>
    </row>
    <row r="195" spans="1:20" ht="13.5" x14ac:dyDescent="0.15">
      <c r="A195" s="15"/>
      <c r="B195" s="16"/>
      <c r="C195" s="11" t="s">
        <v>446</v>
      </c>
      <c r="D195" s="11" t="s">
        <v>446</v>
      </c>
      <c r="E195" s="11" t="s">
        <v>446</v>
      </c>
      <c r="F195" s="12" t="s">
        <v>446</v>
      </c>
      <c r="G195" s="66"/>
      <c r="H195" s="15"/>
      <c r="I195" s="16"/>
      <c r="J195" s="11" t="s">
        <v>446</v>
      </c>
      <c r="K195" s="11" t="s">
        <v>446</v>
      </c>
      <c r="L195" s="11" t="s">
        <v>446</v>
      </c>
      <c r="M195" s="12" t="s">
        <v>446</v>
      </c>
      <c r="N195" s="66"/>
      <c r="O195" s="15"/>
      <c r="P195" s="16"/>
      <c r="Q195" s="11" t="s">
        <v>446</v>
      </c>
      <c r="R195" s="11" t="s">
        <v>446</v>
      </c>
      <c r="S195" s="11" t="s">
        <v>446</v>
      </c>
      <c r="T195" s="12" t="s">
        <v>446</v>
      </c>
    </row>
    <row r="196" spans="1:20" ht="13.5" customHeight="1" x14ac:dyDescent="0.15">
      <c r="A196" s="23">
        <v>8</v>
      </c>
      <c r="B196" s="24" t="s">
        <v>388</v>
      </c>
      <c r="C196" s="25">
        <v>2411</v>
      </c>
      <c r="D196" s="25">
        <v>5232</v>
      </c>
      <c r="E196" s="25">
        <v>2592</v>
      </c>
      <c r="F196" s="26">
        <v>2640</v>
      </c>
      <c r="G196" s="66"/>
      <c r="H196" s="23">
        <v>9</v>
      </c>
      <c r="I196" s="24" t="s">
        <v>389</v>
      </c>
      <c r="J196" s="25">
        <v>6181</v>
      </c>
      <c r="K196" s="25">
        <v>14442</v>
      </c>
      <c r="L196" s="25">
        <v>7532</v>
      </c>
      <c r="M196" s="26">
        <v>6910</v>
      </c>
      <c r="N196" s="66"/>
      <c r="O196" s="23">
        <v>10</v>
      </c>
      <c r="P196" s="24" t="s">
        <v>390</v>
      </c>
      <c r="Q196" s="25">
        <v>9076</v>
      </c>
      <c r="R196" s="25">
        <v>25849</v>
      </c>
      <c r="S196" s="25">
        <v>12806</v>
      </c>
      <c r="T196" s="26">
        <v>13043</v>
      </c>
    </row>
    <row r="199" spans="1:20" ht="14.25" x14ac:dyDescent="0.15">
      <c r="A199" s="86" t="str">
        <f>A1</f>
        <v>平成29年9月1日現在　世帯数及び人口</v>
      </c>
      <c r="B199" s="86"/>
      <c r="C199" s="86"/>
      <c r="D199" s="86"/>
      <c r="E199" s="86"/>
      <c r="F199" s="86"/>
    </row>
    <row r="200" spans="1:20" ht="13.5" x14ac:dyDescent="0.15">
      <c r="A200" s="87" t="s">
        <v>0</v>
      </c>
      <c r="B200" s="87"/>
      <c r="C200" s="51" t="s">
        <v>3</v>
      </c>
      <c r="D200" s="51" t="s">
        <v>4</v>
      </c>
      <c r="E200" s="51" t="s">
        <v>5</v>
      </c>
      <c r="F200" s="52" t="s">
        <v>6</v>
      </c>
    </row>
    <row r="201" spans="1:20" ht="13.5" x14ac:dyDescent="0.15">
      <c r="A201" s="53">
        <v>1</v>
      </c>
      <c r="B201" s="54" t="s">
        <v>431</v>
      </c>
      <c r="C201" s="55">
        <f>C98</f>
        <v>14207</v>
      </c>
      <c r="D201" s="55">
        <f>D98</f>
        <v>29600</v>
      </c>
      <c r="E201" s="55">
        <f>E98</f>
        <v>15513</v>
      </c>
      <c r="F201" s="56">
        <f>F98</f>
        <v>14087</v>
      </c>
    </row>
    <row r="202" spans="1:20" ht="13.5" x14ac:dyDescent="0.15">
      <c r="A202" s="57">
        <v>2</v>
      </c>
      <c r="B202" s="58" t="s">
        <v>432</v>
      </c>
      <c r="C202" s="59">
        <f>J98</f>
        <v>24839</v>
      </c>
      <c r="D202" s="59">
        <f>K98</f>
        <v>52086</v>
      </c>
      <c r="E202" s="59">
        <f>L98</f>
        <v>26723</v>
      </c>
      <c r="F202" s="60">
        <f>M98</f>
        <v>25363</v>
      </c>
    </row>
    <row r="203" spans="1:20" ht="13.5" x14ac:dyDescent="0.15">
      <c r="A203" s="57">
        <v>3</v>
      </c>
      <c r="B203" s="58" t="s">
        <v>433</v>
      </c>
      <c r="C203" s="59">
        <f>Q49</f>
        <v>40433</v>
      </c>
      <c r="D203" s="59">
        <f>R49</f>
        <v>87491</v>
      </c>
      <c r="E203" s="59">
        <f>S49</f>
        <v>45927</v>
      </c>
      <c r="F203" s="60">
        <f>T49</f>
        <v>41564</v>
      </c>
    </row>
    <row r="204" spans="1:20" ht="13.5" x14ac:dyDescent="0.15">
      <c r="A204" s="57">
        <v>4</v>
      </c>
      <c r="B204" s="58" t="s">
        <v>434</v>
      </c>
      <c r="C204" s="59">
        <f>Q98</f>
        <v>6187</v>
      </c>
      <c r="D204" s="59">
        <f>R98</f>
        <v>14455</v>
      </c>
      <c r="E204" s="59">
        <f>S98</f>
        <v>7283</v>
      </c>
      <c r="F204" s="60">
        <f>T98</f>
        <v>7172</v>
      </c>
      <c r="O204" s="1"/>
    </row>
    <row r="205" spans="1:20" ht="13.5" x14ac:dyDescent="0.15">
      <c r="A205" s="57">
        <v>5</v>
      </c>
      <c r="B205" s="58" t="s">
        <v>435</v>
      </c>
      <c r="C205" s="59">
        <f>C147</f>
        <v>6177</v>
      </c>
      <c r="D205" s="59">
        <f>D147</f>
        <v>13929</v>
      </c>
      <c r="E205" s="59">
        <f>E147</f>
        <v>6918</v>
      </c>
      <c r="F205" s="60">
        <f>F147</f>
        <v>7011</v>
      </c>
      <c r="O205" s="1"/>
    </row>
    <row r="206" spans="1:20" ht="13.5" x14ac:dyDescent="0.15">
      <c r="A206" s="57">
        <v>6</v>
      </c>
      <c r="B206" s="58" t="s">
        <v>436</v>
      </c>
      <c r="C206" s="59">
        <f>J147</f>
        <v>5206</v>
      </c>
      <c r="D206" s="59">
        <f>K147</f>
        <v>11961</v>
      </c>
      <c r="E206" s="59">
        <f>L147</f>
        <v>6338</v>
      </c>
      <c r="F206" s="60">
        <f>M147</f>
        <v>5623</v>
      </c>
      <c r="O206" s="1"/>
    </row>
    <row r="207" spans="1:20" ht="13.5" x14ac:dyDescent="0.15">
      <c r="A207" s="57">
        <v>7</v>
      </c>
      <c r="B207" s="58" t="s">
        <v>437</v>
      </c>
      <c r="C207" s="59">
        <f>Q147</f>
        <v>10295</v>
      </c>
      <c r="D207" s="59">
        <f>R147</f>
        <v>23169</v>
      </c>
      <c r="E207" s="59">
        <f>S147</f>
        <v>11646</v>
      </c>
      <c r="F207" s="60">
        <f>T147</f>
        <v>11523</v>
      </c>
      <c r="O207" s="1"/>
    </row>
    <row r="208" spans="1:20" ht="13.5" x14ac:dyDescent="0.15">
      <c r="A208" s="57">
        <v>8</v>
      </c>
      <c r="B208" s="58" t="s">
        <v>438</v>
      </c>
      <c r="C208" s="59">
        <f>C196</f>
        <v>2411</v>
      </c>
      <c r="D208" s="59">
        <f>D196</f>
        <v>5232</v>
      </c>
      <c r="E208" s="59">
        <f>E196</f>
        <v>2592</v>
      </c>
      <c r="F208" s="60">
        <f>F196</f>
        <v>2640</v>
      </c>
      <c r="O208" s="1"/>
    </row>
    <row r="209" spans="1:15" ht="13.5" x14ac:dyDescent="0.15">
      <c r="A209" s="57">
        <v>9</v>
      </c>
      <c r="B209" s="58" t="s">
        <v>439</v>
      </c>
      <c r="C209" s="59">
        <f>J196</f>
        <v>6181</v>
      </c>
      <c r="D209" s="59">
        <f>K196</f>
        <v>14442</v>
      </c>
      <c r="E209" s="59">
        <f>L196</f>
        <v>7532</v>
      </c>
      <c r="F209" s="60">
        <f>M196</f>
        <v>6910</v>
      </c>
      <c r="O209" s="1"/>
    </row>
    <row r="210" spans="1:15" ht="13.5" x14ac:dyDescent="0.15">
      <c r="A210" s="61">
        <v>10</v>
      </c>
      <c r="B210" s="62" t="s">
        <v>440</v>
      </c>
      <c r="C210" s="63">
        <f>Q196</f>
        <v>9076</v>
      </c>
      <c r="D210" s="63">
        <f>R196</f>
        <v>25849</v>
      </c>
      <c r="E210" s="63">
        <f>S196</f>
        <v>12806</v>
      </c>
      <c r="F210" s="64">
        <f>T196</f>
        <v>13043</v>
      </c>
      <c r="O210" s="1"/>
    </row>
    <row r="211" spans="1:15" ht="13.5" x14ac:dyDescent="0.15">
      <c r="A211" s="88" t="s">
        <v>441</v>
      </c>
      <c r="B211" s="89"/>
      <c r="C211" s="55">
        <f>SUM(C201:C210)</f>
        <v>125012</v>
      </c>
      <c r="D211" s="55">
        <f>SUM(D201:D210)</f>
        <v>278214</v>
      </c>
      <c r="E211" s="55">
        <f>SUM(E201:E210)</f>
        <v>143278</v>
      </c>
      <c r="F211" s="56">
        <f>SUM(F201:F210)</f>
        <v>134936</v>
      </c>
      <c r="O211" s="1"/>
    </row>
    <row r="212" spans="1:15" ht="13.5" x14ac:dyDescent="0.15">
      <c r="A212" s="90" t="s">
        <v>442</v>
      </c>
      <c r="B212" s="91"/>
      <c r="C212" s="59">
        <v>125030</v>
      </c>
      <c r="D212" s="59">
        <v>278376</v>
      </c>
      <c r="E212" s="59">
        <v>143366</v>
      </c>
      <c r="F212" s="60">
        <v>135010</v>
      </c>
      <c r="O212" s="1"/>
    </row>
    <row r="213" spans="1:15" ht="13.5" x14ac:dyDescent="0.15">
      <c r="A213" s="92" t="s">
        <v>443</v>
      </c>
      <c r="B213" s="93"/>
      <c r="C213" s="63">
        <f>C211-C212</f>
        <v>-18</v>
      </c>
      <c r="D213" s="63">
        <f>D211-D212</f>
        <v>-162</v>
      </c>
      <c r="E213" s="63">
        <f>E211-E212</f>
        <v>-88</v>
      </c>
      <c r="F213" s="64">
        <f>F211-F212</f>
        <v>-74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12">
    <mergeCell ref="A148:F148"/>
    <mergeCell ref="A199:F199"/>
    <mergeCell ref="A200:B200"/>
    <mergeCell ref="A211:B211"/>
    <mergeCell ref="A212:B212"/>
    <mergeCell ref="A213:B213"/>
    <mergeCell ref="A1:F1"/>
    <mergeCell ref="O1:P1"/>
    <mergeCell ref="A49:B49"/>
    <mergeCell ref="H49:I49"/>
    <mergeCell ref="A50:F50"/>
    <mergeCell ref="A99:F99"/>
  </mergeCells>
  <phoneticPr fontId="3"/>
  <pageMargins left="0.7" right="0.7" top="0.75" bottom="0.75" header="0.3" footer="0.3"/>
  <pageSetup paperSize="9" scale="79" orientation="landscape" horizontalDpi="300" verticalDpi="300" r:id="rId1"/>
  <rowBreaks count="1" manualBreakCount="1">
    <brk id="4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1"/>
  <sheetViews>
    <sheetView zoomScaleNormal="100" workbookViewId="0">
      <selection sqref="A1:F1"/>
    </sheetView>
  </sheetViews>
  <sheetFormatPr defaultRowHeight="12" x14ac:dyDescent="0.15"/>
  <cols>
    <col min="1" max="1" width="4.875" style="30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30" customWidth="1"/>
    <col min="9" max="9" width="15.625" style="1" customWidth="1"/>
    <col min="10" max="13" width="6.625" style="1" customWidth="1"/>
    <col min="14" max="14" width="1.625" style="1" customWidth="1"/>
    <col min="15" max="15" width="4.125" style="30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256" width="9" style="1"/>
    <col min="257" max="257" width="4.875" style="1" bestFit="1" customWidth="1"/>
    <col min="258" max="258" width="15.625" style="1" customWidth="1"/>
    <col min="259" max="262" width="6.625" style="1" customWidth="1"/>
    <col min="263" max="263" width="1.625" style="1" customWidth="1"/>
    <col min="264" max="264" width="4.125" style="1" customWidth="1"/>
    <col min="265" max="265" width="15.625" style="1" customWidth="1"/>
    <col min="266" max="269" width="6.625" style="1" customWidth="1"/>
    <col min="270" max="270" width="1.625" style="1" customWidth="1"/>
    <col min="271" max="271" width="4.125" style="1" customWidth="1"/>
    <col min="272" max="272" width="15.625" style="1" customWidth="1"/>
    <col min="273" max="276" width="6.625" style="1" customWidth="1"/>
    <col min="277" max="277" width="9" style="1"/>
    <col min="278" max="278" width="9.625" style="1" bestFit="1" customWidth="1"/>
    <col min="279" max="279" width="9" style="1"/>
    <col min="280" max="280" width="5" style="1" bestFit="1" customWidth="1"/>
    <col min="281" max="281" width="2.125" style="1" customWidth="1"/>
    <col min="282" max="282" width="5.25" style="1" bestFit="1" customWidth="1"/>
    <col min="283" max="283" width="5.375" style="1" customWidth="1"/>
    <col min="284" max="512" width="9" style="1"/>
    <col min="513" max="513" width="4.875" style="1" bestFit="1" customWidth="1"/>
    <col min="514" max="514" width="15.625" style="1" customWidth="1"/>
    <col min="515" max="518" width="6.625" style="1" customWidth="1"/>
    <col min="519" max="519" width="1.625" style="1" customWidth="1"/>
    <col min="520" max="520" width="4.125" style="1" customWidth="1"/>
    <col min="521" max="521" width="15.625" style="1" customWidth="1"/>
    <col min="522" max="525" width="6.625" style="1" customWidth="1"/>
    <col min="526" max="526" width="1.625" style="1" customWidth="1"/>
    <col min="527" max="527" width="4.125" style="1" customWidth="1"/>
    <col min="528" max="528" width="15.625" style="1" customWidth="1"/>
    <col min="529" max="532" width="6.625" style="1" customWidth="1"/>
    <col min="533" max="533" width="9" style="1"/>
    <col min="534" max="534" width="9.625" style="1" bestFit="1" customWidth="1"/>
    <col min="535" max="535" width="9" style="1"/>
    <col min="536" max="536" width="5" style="1" bestFit="1" customWidth="1"/>
    <col min="537" max="537" width="2.125" style="1" customWidth="1"/>
    <col min="538" max="538" width="5.25" style="1" bestFit="1" customWidth="1"/>
    <col min="539" max="539" width="5.375" style="1" customWidth="1"/>
    <col min="540" max="768" width="9" style="1"/>
    <col min="769" max="769" width="4.875" style="1" bestFit="1" customWidth="1"/>
    <col min="770" max="770" width="15.625" style="1" customWidth="1"/>
    <col min="771" max="774" width="6.625" style="1" customWidth="1"/>
    <col min="775" max="775" width="1.625" style="1" customWidth="1"/>
    <col min="776" max="776" width="4.125" style="1" customWidth="1"/>
    <col min="777" max="777" width="15.625" style="1" customWidth="1"/>
    <col min="778" max="781" width="6.625" style="1" customWidth="1"/>
    <col min="782" max="782" width="1.625" style="1" customWidth="1"/>
    <col min="783" max="783" width="4.125" style="1" customWidth="1"/>
    <col min="784" max="784" width="15.625" style="1" customWidth="1"/>
    <col min="785" max="788" width="6.625" style="1" customWidth="1"/>
    <col min="789" max="789" width="9" style="1"/>
    <col min="790" max="790" width="9.625" style="1" bestFit="1" customWidth="1"/>
    <col min="791" max="791" width="9" style="1"/>
    <col min="792" max="792" width="5" style="1" bestFit="1" customWidth="1"/>
    <col min="793" max="793" width="2.125" style="1" customWidth="1"/>
    <col min="794" max="794" width="5.25" style="1" bestFit="1" customWidth="1"/>
    <col min="795" max="795" width="5.375" style="1" customWidth="1"/>
    <col min="796" max="1024" width="9" style="1"/>
    <col min="1025" max="1025" width="4.875" style="1" bestFit="1" customWidth="1"/>
    <col min="1026" max="1026" width="15.625" style="1" customWidth="1"/>
    <col min="1027" max="1030" width="6.625" style="1" customWidth="1"/>
    <col min="1031" max="1031" width="1.625" style="1" customWidth="1"/>
    <col min="1032" max="1032" width="4.125" style="1" customWidth="1"/>
    <col min="1033" max="1033" width="15.625" style="1" customWidth="1"/>
    <col min="1034" max="1037" width="6.625" style="1" customWidth="1"/>
    <col min="1038" max="1038" width="1.625" style="1" customWidth="1"/>
    <col min="1039" max="1039" width="4.125" style="1" customWidth="1"/>
    <col min="1040" max="1040" width="15.625" style="1" customWidth="1"/>
    <col min="1041" max="1044" width="6.625" style="1" customWidth="1"/>
    <col min="1045" max="1045" width="9" style="1"/>
    <col min="1046" max="1046" width="9.625" style="1" bestFit="1" customWidth="1"/>
    <col min="1047" max="1047" width="9" style="1"/>
    <col min="1048" max="1048" width="5" style="1" bestFit="1" customWidth="1"/>
    <col min="1049" max="1049" width="2.125" style="1" customWidth="1"/>
    <col min="1050" max="1050" width="5.25" style="1" bestFit="1" customWidth="1"/>
    <col min="1051" max="1051" width="5.375" style="1" customWidth="1"/>
    <col min="1052" max="1280" width="9" style="1"/>
    <col min="1281" max="1281" width="4.875" style="1" bestFit="1" customWidth="1"/>
    <col min="1282" max="1282" width="15.625" style="1" customWidth="1"/>
    <col min="1283" max="1286" width="6.625" style="1" customWidth="1"/>
    <col min="1287" max="1287" width="1.625" style="1" customWidth="1"/>
    <col min="1288" max="1288" width="4.125" style="1" customWidth="1"/>
    <col min="1289" max="1289" width="15.625" style="1" customWidth="1"/>
    <col min="1290" max="1293" width="6.625" style="1" customWidth="1"/>
    <col min="1294" max="1294" width="1.625" style="1" customWidth="1"/>
    <col min="1295" max="1295" width="4.125" style="1" customWidth="1"/>
    <col min="1296" max="1296" width="15.625" style="1" customWidth="1"/>
    <col min="1297" max="1300" width="6.625" style="1" customWidth="1"/>
    <col min="1301" max="1301" width="9" style="1"/>
    <col min="1302" max="1302" width="9.625" style="1" bestFit="1" customWidth="1"/>
    <col min="1303" max="1303" width="9" style="1"/>
    <col min="1304" max="1304" width="5" style="1" bestFit="1" customWidth="1"/>
    <col min="1305" max="1305" width="2.125" style="1" customWidth="1"/>
    <col min="1306" max="1306" width="5.25" style="1" bestFit="1" customWidth="1"/>
    <col min="1307" max="1307" width="5.375" style="1" customWidth="1"/>
    <col min="1308" max="1536" width="9" style="1"/>
    <col min="1537" max="1537" width="4.875" style="1" bestFit="1" customWidth="1"/>
    <col min="1538" max="1538" width="15.625" style="1" customWidth="1"/>
    <col min="1539" max="1542" width="6.625" style="1" customWidth="1"/>
    <col min="1543" max="1543" width="1.625" style="1" customWidth="1"/>
    <col min="1544" max="1544" width="4.125" style="1" customWidth="1"/>
    <col min="1545" max="1545" width="15.625" style="1" customWidth="1"/>
    <col min="1546" max="1549" width="6.625" style="1" customWidth="1"/>
    <col min="1550" max="1550" width="1.625" style="1" customWidth="1"/>
    <col min="1551" max="1551" width="4.125" style="1" customWidth="1"/>
    <col min="1552" max="1552" width="15.625" style="1" customWidth="1"/>
    <col min="1553" max="1556" width="6.625" style="1" customWidth="1"/>
    <col min="1557" max="1557" width="9" style="1"/>
    <col min="1558" max="1558" width="9.625" style="1" bestFit="1" customWidth="1"/>
    <col min="1559" max="1559" width="9" style="1"/>
    <col min="1560" max="1560" width="5" style="1" bestFit="1" customWidth="1"/>
    <col min="1561" max="1561" width="2.125" style="1" customWidth="1"/>
    <col min="1562" max="1562" width="5.25" style="1" bestFit="1" customWidth="1"/>
    <col min="1563" max="1563" width="5.375" style="1" customWidth="1"/>
    <col min="1564" max="1792" width="9" style="1"/>
    <col min="1793" max="1793" width="4.875" style="1" bestFit="1" customWidth="1"/>
    <col min="1794" max="1794" width="15.625" style="1" customWidth="1"/>
    <col min="1795" max="1798" width="6.625" style="1" customWidth="1"/>
    <col min="1799" max="1799" width="1.625" style="1" customWidth="1"/>
    <col min="1800" max="1800" width="4.125" style="1" customWidth="1"/>
    <col min="1801" max="1801" width="15.625" style="1" customWidth="1"/>
    <col min="1802" max="1805" width="6.625" style="1" customWidth="1"/>
    <col min="1806" max="1806" width="1.625" style="1" customWidth="1"/>
    <col min="1807" max="1807" width="4.125" style="1" customWidth="1"/>
    <col min="1808" max="1808" width="15.625" style="1" customWidth="1"/>
    <col min="1809" max="1812" width="6.625" style="1" customWidth="1"/>
    <col min="1813" max="1813" width="9" style="1"/>
    <col min="1814" max="1814" width="9.625" style="1" bestFit="1" customWidth="1"/>
    <col min="1815" max="1815" width="9" style="1"/>
    <col min="1816" max="1816" width="5" style="1" bestFit="1" customWidth="1"/>
    <col min="1817" max="1817" width="2.125" style="1" customWidth="1"/>
    <col min="1818" max="1818" width="5.25" style="1" bestFit="1" customWidth="1"/>
    <col min="1819" max="1819" width="5.375" style="1" customWidth="1"/>
    <col min="1820" max="2048" width="9" style="1"/>
    <col min="2049" max="2049" width="4.875" style="1" bestFit="1" customWidth="1"/>
    <col min="2050" max="2050" width="15.625" style="1" customWidth="1"/>
    <col min="2051" max="2054" width="6.625" style="1" customWidth="1"/>
    <col min="2055" max="2055" width="1.625" style="1" customWidth="1"/>
    <col min="2056" max="2056" width="4.125" style="1" customWidth="1"/>
    <col min="2057" max="2057" width="15.625" style="1" customWidth="1"/>
    <col min="2058" max="2061" width="6.625" style="1" customWidth="1"/>
    <col min="2062" max="2062" width="1.625" style="1" customWidth="1"/>
    <col min="2063" max="2063" width="4.125" style="1" customWidth="1"/>
    <col min="2064" max="2064" width="15.625" style="1" customWidth="1"/>
    <col min="2065" max="2068" width="6.625" style="1" customWidth="1"/>
    <col min="2069" max="2069" width="9" style="1"/>
    <col min="2070" max="2070" width="9.625" style="1" bestFit="1" customWidth="1"/>
    <col min="2071" max="2071" width="9" style="1"/>
    <col min="2072" max="2072" width="5" style="1" bestFit="1" customWidth="1"/>
    <col min="2073" max="2073" width="2.125" style="1" customWidth="1"/>
    <col min="2074" max="2074" width="5.25" style="1" bestFit="1" customWidth="1"/>
    <col min="2075" max="2075" width="5.375" style="1" customWidth="1"/>
    <col min="2076" max="2304" width="9" style="1"/>
    <col min="2305" max="2305" width="4.875" style="1" bestFit="1" customWidth="1"/>
    <col min="2306" max="2306" width="15.625" style="1" customWidth="1"/>
    <col min="2307" max="2310" width="6.625" style="1" customWidth="1"/>
    <col min="2311" max="2311" width="1.625" style="1" customWidth="1"/>
    <col min="2312" max="2312" width="4.125" style="1" customWidth="1"/>
    <col min="2313" max="2313" width="15.625" style="1" customWidth="1"/>
    <col min="2314" max="2317" width="6.625" style="1" customWidth="1"/>
    <col min="2318" max="2318" width="1.625" style="1" customWidth="1"/>
    <col min="2319" max="2319" width="4.125" style="1" customWidth="1"/>
    <col min="2320" max="2320" width="15.625" style="1" customWidth="1"/>
    <col min="2321" max="2324" width="6.625" style="1" customWidth="1"/>
    <col min="2325" max="2325" width="9" style="1"/>
    <col min="2326" max="2326" width="9.625" style="1" bestFit="1" customWidth="1"/>
    <col min="2327" max="2327" width="9" style="1"/>
    <col min="2328" max="2328" width="5" style="1" bestFit="1" customWidth="1"/>
    <col min="2329" max="2329" width="2.125" style="1" customWidth="1"/>
    <col min="2330" max="2330" width="5.25" style="1" bestFit="1" customWidth="1"/>
    <col min="2331" max="2331" width="5.375" style="1" customWidth="1"/>
    <col min="2332" max="2560" width="9" style="1"/>
    <col min="2561" max="2561" width="4.875" style="1" bestFit="1" customWidth="1"/>
    <col min="2562" max="2562" width="15.625" style="1" customWidth="1"/>
    <col min="2563" max="2566" width="6.625" style="1" customWidth="1"/>
    <col min="2567" max="2567" width="1.625" style="1" customWidth="1"/>
    <col min="2568" max="2568" width="4.125" style="1" customWidth="1"/>
    <col min="2569" max="2569" width="15.625" style="1" customWidth="1"/>
    <col min="2570" max="2573" width="6.625" style="1" customWidth="1"/>
    <col min="2574" max="2574" width="1.625" style="1" customWidth="1"/>
    <col min="2575" max="2575" width="4.125" style="1" customWidth="1"/>
    <col min="2576" max="2576" width="15.625" style="1" customWidth="1"/>
    <col min="2577" max="2580" width="6.625" style="1" customWidth="1"/>
    <col min="2581" max="2581" width="9" style="1"/>
    <col min="2582" max="2582" width="9.625" style="1" bestFit="1" customWidth="1"/>
    <col min="2583" max="2583" width="9" style="1"/>
    <col min="2584" max="2584" width="5" style="1" bestFit="1" customWidth="1"/>
    <col min="2585" max="2585" width="2.125" style="1" customWidth="1"/>
    <col min="2586" max="2586" width="5.25" style="1" bestFit="1" customWidth="1"/>
    <col min="2587" max="2587" width="5.375" style="1" customWidth="1"/>
    <col min="2588" max="2816" width="9" style="1"/>
    <col min="2817" max="2817" width="4.875" style="1" bestFit="1" customWidth="1"/>
    <col min="2818" max="2818" width="15.625" style="1" customWidth="1"/>
    <col min="2819" max="2822" width="6.625" style="1" customWidth="1"/>
    <col min="2823" max="2823" width="1.625" style="1" customWidth="1"/>
    <col min="2824" max="2824" width="4.125" style="1" customWidth="1"/>
    <col min="2825" max="2825" width="15.625" style="1" customWidth="1"/>
    <col min="2826" max="2829" width="6.625" style="1" customWidth="1"/>
    <col min="2830" max="2830" width="1.625" style="1" customWidth="1"/>
    <col min="2831" max="2831" width="4.125" style="1" customWidth="1"/>
    <col min="2832" max="2832" width="15.625" style="1" customWidth="1"/>
    <col min="2833" max="2836" width="6.625" style="1" customWidth="1"/>
    <col min="2837" max="2837" width="9" style="1"/>
    <col min="2838" max="2838" width="9.625" style="1" bestFit="1" customWidth="1"/>
    <col min="2839" max="2839" width="9" style="1"/>
    <col min="2840" max="2840" width="5" style="1" bestFit="1" customWidth="1"/>
    <col min="2841" max="2841" width="2.125" style="1" customWidth="1"/>
    <col min="2842" max="2842" width="5.25" style="1" bestFit="1" customWidth="1"/>
    <col min="2843" max="2843" width="5.375" style="1" customWidth="1"/>
    <col min="2844" max="3072" width="9" style="1"/>
    <col min="3073" max="3073" width="4.875" style="1" bestFit="1" customWidth="1"/>
    <col min="3074" max="3074" width="15.625" style="1" customWidth="1"/>
    <col min="3075" max="3078" width="6.625" style="1" customWidth="1"/>
    <col min="3079" max="3079" width="1.625" style="1" customWidth="1"/>
    <col min="3080" max="3080" width="4.125" style="1" customWidth="1"/>
    <col min="3081" max="3081" width="15.625" style="1" customWidth="1"/>
    <col min="3082" max="3085" width="6.625" style="1" customWidth="1"/>
    <col min="3086" max="3086" width="1.625" style="1" customWidth="1"/>
    <col min="3087" max="3087" width="4.125" style="1" customWidth="1"/>
    <col min="3088" max="3088" width="15.625" style="1" customWidth="1"/>
    <col min="3089" max="3092" width="6.625" style="1" customWidth="1"/>
    <col min="3093" max="3093" width="9" style="1"/>
    <col min="3094" max="3094" width="9.625" style="1" bestFit="1" customWidth="1"/>
    <col min="3095" max="3095" width="9" style="1"/>
    <col min="3096" max="3096" width="5" style="1" bestFit="1" customWidth="1"/>
    <col min="3097" max="3097" width="2.125" style="1" customWidth="1"/>
    <col min="3098" max="3098" width="5.25" style="1" bestFit="1" customWidth="1"/>
    <col min="3099" max="3099" width="5.375" style="1" customWidth="1"/>
    <col min="3100" max="3328" width="9" style="1"/>
    <col min="3329" max="3329" width="4.875" style="1" bestFit="1" customWidth="1"/>
    <col min="3330" max="3330" width="15.625" style="1" customWidth="1"/>
    <col min="3331" max="3334" width="6.625" style="1" customWidth="1"/>
    <col min="3335" max="3335" width="1.625" style="1" customWidth="1"/>
    <col min="3336" max="3336" width="4.125" style="1" customWidth="1"/>
    <col min="3337" max="3337" width="15.625" style="1" customWidth="1"/>
    <col min="3338" max="3341" width="6.625" style="1" customWidth="1"/>
    <col min="3342" max="3342" width="1.625" style="1" customWidth="1"/>
    <col min="3343" max="3343" width="4.125" style="1" customWidth="1"/>
    <col min="3344" max="3344" width="15.625" style="1" customWidth="1"/>
    <col min="3345" max="3348" width="6.625" style="1" customWidth="1"/>
    <col min="3349" max="3349" width="9" style="1"/>
    <col min="3350" max="3350" width="9.625" style="1" bestFit="1" customWidth="1"/>
    <col min="3351" max="3351" width="9" style="1"/>
    <col min="3352" max="3352" width="5" style="1" bestFit="1" customWidth="1"/>
    <col min="3353" max="3353" width="2.125" style="1" customWidth="1"/>
    <col min="3354" max="3354" width="5.25" style="1" bestFit="1" customWidth="1"/>
    <col min="3355" max="3355" width="5.375" style="1" customWidth="1"/>
    <col min="3356" max="3584" width="9" style="1"/>
    <col min="3585" max="3585" width="4.875" style="1" bestFit="1" customWidth="1"/>
    <col min="3586" max="3586" width="15.625" style="1" customWidth="1"/>
    <col min="3587" max="3590" width="6.625" style="1" customWidth="1"/>
    <col min="3591" max="3591" width="1.625" style="1" customWidth="1"/>
    <col min="3592" max="3592" width="4.125" style="1" customWidth="1"/>
    <col min="3593" max="3593" width="15.625" style="1" customWidth="1"/>
    <col min="3594" max="3597" width="6.625" style="1" customWidth="1"/>
    <col min="3598" max="3598" width="1.625" style="1" customWidth="1"/>
    <col min="3599" max="3599" width="4.125" style="1" customWidth="1"/>
    <col min="3600" max="3600" width="15.625" style="1" customWidth="1"/>
    <col min="3601" max="3604" width="6.625" style="1" customWidth="1"/>
    <col min="3605" max="3605" width="9" style="1"/>
    <col min="3606" max="3606" width="9.625" style="1" bestFit="1" customWidth="1"/>
    <col min="3607" max="3607" width="9" style="1"/>
    <col min="3608" max="3608" width="5" style="1" bestFit="1" customWidth="1"/>
    <col min="3609" max="3609" width="2.125" style="1" customWidth="1"/>
    <col min="3610" max="3610" width="5.25" style="1" bestFit="1" customWidth="1"/>
    <col min="3611" max="3611" width="5.375" style="1" customWidth="1"/>
    <col min="3612" max="3840" width="9" style="1"/>
    <col min="3841" max="3841" width="4.875" style="1" bestFit="1" customWidth="1"/>
    <col min="3842" max="3842" width="15.625" style="1" customWidth="1"/>
    <col min="3843" max="3846" width="6.625" style="1" customWidth="1"/>
    <col min="3847" max="3847" width="1.625" style="1" customWidth="1"/>
    <col min="3848" max="3848" width="4.125" style="1" customWidth="1"/>
    <col min="3849" max="3849" width="15.625" style="1" customWidth="1"/>
    <col min="3850" max="3853" width="6.625" style="1" customWidth="1"/>
    <col min="3854" max="3854" width="1.625" style="1" customWidth="1"/>
    <col min="3855" max="3855" width="4.125" style="1" customWidth="1"/>
    <col min="3856" max="3856" width="15.625" style="1" customWidth="1"/>
    <col min="3857" max="3860" width="6.625" style="1" customWidth="1"/>
    <col min="3861" max="3861" width="9" style="1"/>
    <col min="3862" max="3862" width="9.625" style="1" bestFit="1" customWidth="1"/>
    <col min="3863" max="3863" width="9" style="1"/>
    <col min="3864" max="3864" width="5" style="1" bestFit="1" customWidth="1"/>
    <col min="3865" max="3865" width="2.125" style="1" customWidth="1"/>
    <col min="3866" max="3866" width="5.25" style="1" bestFit="1" customWidth="1"/>
    <col min="3867" max="3867" width="5.375" style="1" customWidth="1"/>
    <col min="3868" max="4096" width="9" style="1"/>
    <col min="4097" max="4097" width="4.875" style="1" bestFit="1" customWidth="1"/>
    <col min="4098" max="4098" width="15.625" style="1" customWidth="1"/>
    <col min="4099" max="4102" width="6.625" style="1" customWidth="1"/>
    <col min="4103" max="4103" width="1.625" style="1" customWidth="1"/>
    <col min="4104" max="4104" width="4.125" style="1" customWidth="1"/>
    <col min="4105" max="4105" width="15.625" style="1" customWidth="1"/>
    <col min="4106" max="4109" width="6.625" style="1" customWidth="1"/>
    <col min="4110" max="4110" width="1.625" style="1" customWidth="1"/>
    <col min="4111" max="4111" width="4.125" style="1" customWidth="1"/>
    <col min="4112" max="4112" width="15.625" style="1" customWidth="1"/>
    <col min="4113" max="4116" width="6.625" style="1" customWidth="1"/>
    <col min="4117" max="4117" width="9" style="1"/>
    <col min="4118" max="4118" width="9.625" style="1" bestFit="1" customWidth="1"/>
    <col min="4119" max="4119" width="9" style="1"/>
    <col min="4120" max="4120" width="5" style="1" bestFit="1" customWidth="1"/>
    <col min="4121" max="4121" width="2.125" style="1" customWidth="1"/>
    <col min="4122" max="4122" width="5.25" style="1" bestFit="1" customWidth="1"/>
    <col min="4123" max="4123" width="5.375" style="1" customWidth="1"/>
    <col min="4124" max="4352" width="9" style="1"/>
    <col min="4353" max="4353" width="4.875" style="1" bestFit="1" customWidth="1"/>
    <col min="4354" max="4354" width="15.625" style="1" customWidth="1"/>
    <col min="4355" max="4358" width="6.625" style="1" customWidth="1"/>
    <col min="4359" max="4359" width="1.625" style="1" customWidth="1"/>
    <col min="4360" max="4360" width="4.125" style="1" customWidth="1"/>
    <col min="4361" max="4361" width="15.625" style="1" customWidth="1"/>
    <col min="4362" max="4365" width="6.625" style="1" customWidth="1"/>
    <col min="4366" max="4366" width="1.625" style="1" customWidth="1"/>
    <col min="4367" max="4367" width="4.125" style="1" customWidth="1"/>
    <col min="4368" max="4368" width="15.625" style="1" customWidth="1"/>
    <col min="4369" max="4372" width="6.625" style="1" customWidth="1"/>
    <col min="4373" max="4373" width="9" style="1"/>
    <col min="4374" max="4374" width="9.625" style="1" bestFit="1" customWidth="1"/>
    <col min="4375" max="4375" width="9" style="1"/>
    <col min="4376" max="4376" width="5" style="1" bestFit="1" customWidth="1"/>
    <col min="4377" max="4377" width="2.125" style="1" customWidth="1"/>
    <col min="4378" max="4378" width="5.25" style="1" bestFit="1" customWidth="1"/>
    <col min="4379" max="4379" width="5.375" style="1" customWidth="1"/>
    <col min="4380" max="4608" width="9" style="1"/>
    <col min="4609" max="4609" width="4.875" style="1" bestFit="1" customWidth="1"/>
    <col min="4610" max="4610" width="15.625" style="1" customWidth="1"/>
    <col min="4611" max="4614" width="6.625" style="1" customWidth="1"/>
    <col min="4615" max="4615" width="1.625" style="1" customWidth="1"/>
    <col min="4616" max="4616" width="4.125" style="1" customWidth="1"/>
    <col min="4617" max="4617" width="15.625" style="1" customWidth="1"/>
    <col min="4618" max="4621" width="6.625" style="1" customWidth="1"/>
    <col min="4622" max="4622" width="1.625" style="1" customWidth="1"/>
    <col min="4623" max="4623" width="4.125" style="1" customWidth="1"/>
    <col min="4624" max="4624" width="15.625" style="1" customWidth="1"/>
    <col min="4625" max="4628" width="6.625" style="1" customWidth="1"/>
    <col min="4629" max="4629" width="9" style="1"/>
    <col min="4630" max="4630" width="9.625" style="1" bestFit="1" customWidth="1"/>
    <col min="4631" max="4631" width="9" style="1"/>
    <col min="4632" max="4632" width="5" style="1" bestFit="1" customWidth="1"/>
    <col min="4633" max="4633" width="2.125" style="1" customWidth="1"/>
    <col min="4634" max="4634" width="5.25" style="1" bestFit="1" customWidth="1"/>
    <col min="4635" max="4635" width="5.375" style="1" customWidth="1"/>
    <col min="4636" max="4864" width="9" style="1"/>
    <col min="4865" max="4865" width="4.875" style="1" bestFit="1" customWidth="1"/>
    <col min="4866" max="4866" width="15.625" style="1" customWidth="1"/>
    <col min="4867" max="4870" width="6.625" style="1" customWidth="1"/>
    <col min="4871" max="4871" width="1.625" style="1" customWidth="1"/>
    <col min="4872" max="4872" width="4.125" style="1" customWidth="1"/>
    <col min="4873" max="4873" width="15.625" style="1" customWidth="1"/>
    <col min="4874" max="4877" width="6.625" style="1" customWidth="1"/>
    <col min="4878" max="4878" width="1.625" style="1" customWidth="1"/>
    <col min="4879" max="4879" width="4.125" style="1" customWidth="1"/>
    <col min="4880" max="4880" width="15.625" style="1" customWidth="1"/>
    <col min="4881" max="4884" width="6.625" style="1" customWidth="1"/>
    <col min="4885" max="4885" width="9" style="1"/>
    <col min="4886" max="4886" width="9.625" style="1" bestFit="1" customWidth="1"/>
    <col min="4887" max="4887" width="9" style="1"/>
    <col min="4888" max="4888" width="5" style="1" bestFit="1" customWidth="1"/>
    <col min="4889" max="4889" width="2.125" style="1" customWidth="1"/>
    <col min="4890" max="4890" width="5.25" style="1" bestFit="1" customWidth="1"/>
    <col min="4891" max="4891" width="5.375" style="1" customWidth="1"/>
    <col min="4892" max="5120" width="9" style="1"/>
    <col min="5121" max="5121" width="4.875" style="1" bestFit="1" customWidth="1"/>
    <col min="5122" max="5122" width="15.625" style="1" customWidth="1"/>
    <col min="5123" max="5126" width="6.625" style="1" customWidth="1"/>
    <col min="5127" max="5127" width="1.625" style="1" customWidth="1"/>
    <col min="5128" max="5128" width="4.125" style="1" customWidth="1"/>
    <col min="5129" max="5129" width="15.625" style="1" customWidth="1"/>
    <col min="5130" max="5133" width="6.625" style="1" customWidth="1"/>
    <col min="5134" max="5134" width="1.625" style="1" customWidth="1"/>
    <col min="5135" max="5135" width="4.125" style="1" customWidth="1"/>
    <col min="5136" max="5136" width="15.625" style="1" customWidth="1"/>
    <col min="5137" max="5140" width="6.625" style="1" customWidth="1"/>
    <col min="5141" max="5141" width="9" style="1"/>
    <col min="5142" max="5142" width="9.625" style="1" bestFit="1" customWidth="1"/>
    <col min="5143" max="5143" width="9" style="1"/>
    <col min="5144" max="5144" width="5" style="1" bestFit="1" customWidth="1"/>
    <col min="5145" max="5145" width="2.125" style="1" customWidth="1"/>
    <col min="5146" max="5146" width="5.25" style="1" bestFit="1" customWidth="1"/>
    <col min="5147" max="5147" width="5.375" style="1" customWidth="1"/>
    <col min="5148" max="5376" width="9" style="1"/>
    <col min="5377" max="5377" width="4.875" style="1" bestFit="1" customWidth="1"/>
    <col min="5378" max="5378" width="15.625" style="1" customWidth="1"/>
    <col min="5379" max="5382" width="6.625" style="1" customWidth="1"/>
    <col min="5383" max="5383" width="1.625" style="1" customWidth="1"/>
    <col min="5384" max="5384" width="4.125" style="1" customWidth="1"/>
    <col min="5385" max="5385" width="15.625" style="1" customWidth="1"/>
    <col min="5386" max="5389" width="6.625" style="1" customWidth="1"/>
    <col min="5390" max="5390" width="1.625" style="1" customWidth="1"/>
    <col min="5391" max="5391" width="4.125" style="1" customWidth="1"/>
    <col min="5392" max="5392" width="15.625" style="1" customWidth="1"/>
    <col min="5393" max="5396" width="6.625" style="1" customWidth="1"/>
    <col min="5397" max="5397" width="9" style="1"/>
    <col min="5398" max="5398" width="9.625" style="1" bestFit="1" customWidth="1"/>
    <col min="5399" max="5399" width="9" style="1"/>
    <col min="5400" max="5400" width="5" style="1" bestFit="1" customWidth="1"/>
    <col min="5401" max="5401" width="2.125" style="1" customWidth="1"/>
    <col min="5402" max="5402" width="5.25" style="1" bestFit="1" customWidth="1"/>
    <col min="5403" max="5403" width="5.375" style="1" customWidth="1"/>
    <col min="5404" max="5632" width="9" style="1"/>
    <col min="5633" max="5633" width="4.875" style="1" bestFit="1" customWidth="1"/>
    <col min="5634" max="5634" width="15.625" style="1" customWidth="1"/>
    <col min="5635" max="5638" width="6.625" style="1" customWidth="1"/>
    <col min="5639" max="5639" width="1.625" style="1" customWidth="1"/>
    <col min="5640" max="5640" width="4.125" style="1" customWidth="1"/>
    <col min="5641" max="5641" width="15.625" style="1" customWidth="1"/>
    <col min="5642" max="5645" width="6.625" style="1" customWidth="1"/>
    <col min="5646" max="5646" width="1.625" style="1" customWidth="1"/>
    <col min="5647" max="5647" width="4.125" style="1" customWidth="1"/>
    <col min="5648" max="5648" width="15.625" style="1" customWidth="1"/>
    <col min="5649" max="5652" width="6.625" style="1" customWidth="1"/>
    <col min="5653" max="5653" width="9" style="1"/>
    <col min="5654" max="5654" width="9.625" style="1" bestFit="1" customWidth="1"/>
    <col min="5655" max="5655" width="9" style="1"/>
    <col min="5656" max="5656" width="5" style="1" bestFit="1" customWidth="1"/>
    <col min="5657" max="5657" width="2.125" style="1" customWidth="1"/>
    <col min="5658" max="5658" width="5.25" style="1" bestFit="1" customWidth="1"/>
    <col min="5659" max="5659" width="5.375" style="1" customWidth="1"/>
    <col min="5660" max="5888" width="9" style="1"/>
    <col min="5889" max="5889" width="4.875" style="1" bestFit="1" customWidth="1"/>
    <col min="5890" max="5890" width="15.625" style="1" customWidth="1"/>
    <col min="5891" max="5894" width="6.625" style="1" customWidth="1"/>
    <col min="5895" max="5895" width="1.625" style="1" customWidth="1"/>
    <col min="5896" max="5896" width="4.125" style="1" customWidth="1"/>
    <col min="5897" max="5897" width="15.625" style="1" customWidth="1"/>
    <col min="5898" max="5901" width="6.625" style="1" customWidth="1"/>
    <col min="5902" max="5902" width="1.625" style="1" customWidth="1"/>
    <col min="5903" max="5903" width="4.125" style="1" customWidth="1"/>
    <col min="5904" max="5904" width="15.625" style="1" customWidth="1"/>
    <col min="5905" max="5908" width="6.625" style="1" customWidth="1"/>
    <col min="5909" max="5909" width="9" style="1"/>
    <col min="5910" max="5910" width="9.625" style="1" bestFit="1" customWidth="1"/>
    <col min="5911" max="5911" width="9" style="1"/>
    <col min="5912" max="5912" width="5" style="1" bestFit="1" customWidth="1"/>
    <col min="5913" max="5913" width="2.125" style="1" customWidth="1"/>
    <col min="5914" max="5914" width="5.25" style="1" bestFit="1" customWidth="1"/>
    <col min="5915" max="5915" width="5.375" style="1" customWidth="1"/>
    <col min="5916" max="6144" width="9" style="1"/>
    <col min="6145" max="6145" width="4.875" style="1" bestFit="1" customWidth="1"/>
    <col min="6146" max="6146" width="15.625" style="1" customWidth="1"/>
    <col min="6147" max="6150" width="6.625" style="1" customWidth="1"/>
    <col min="6151" max="6151" width="1.625" style="1" customWidth="1"/>
    <col min="6152" max="6152" width="4.125" style="1" customWidth="1"/>
    <col min="6153" max="6153" width="15.625" style="1" customWidth="1"/>
    <col min="6154" max="6157" width="6.625" style="1" customWidth="1"/>
    <col min="6158" max="6158" width="1.625" style="1" customWidth="1"/>
    <col min="6159" max="6159" width="4.125" style="1" customWidth="1"/>
    <col min="6160" max="6160" width="15.625" style="1" customWidth="1"/>
    <col min="6161" max="6164" width="6.625" style="1" customWidth="1"/>
    <col min="6165" max="6165" width="9" style="1"/>
    <col min="6166" max="6166" width="9.625" style="1" bestFit="1" customWidth="1"/>
    <col min="6167" max="6167" width="9" style="1"/>
    <col min="6168" max="6168" width="5" style="1" bestFit="1" customWidth="1"/>
    <col min="6169" max="6169" width="2.125" style="1" customWidth="1"/>
    <col min="6170" max="6170" width="5.25" style="1" bestFit="1" customWidth="1"/>
    <col min="6171" max="6171" width="5.375" style="1" customWidth="1"/>
    <col min="6172" max="6400" width="9" style="1"/>
    <col min="6401" max="6401" width="4.875" style="1" bestFit="1" customWidth="1"/>
    <col min="6402" max="6402" width="15.625" style="1" customWidth="1"/>
    <col min="6403" max="6406" width="6.625" style="1" customWidth="1"/>
    <col min="6407" max="6407" width="1.625" style="1" customWidth="1"/>
    <col min="6408" max="6408" width="4.125" style="1" customWidth="1"/>
    <col min="6409" max="6409" width="15.625" style="1" customWidth="1"/>
    <col min="6410" max="6413" width="6.625" style="1" customWidth="1"/>
    <col min="6414" max="6414" width="1.625" style="1" customWidth="1"/>
    <col min="6415" max="6415" width="4.125" style="1" customWidth="1"/>
    <col min="6416" max="6416" width="15.625" style="1" customWidth="1"/>
    <col min="6417" max="6420" width="6.625" style="1" customWidth="1"/>
    <col min="6421" max="6421" width="9" style="1"/>
    <col min="6422" max="6422" width="9.625" style="1" bestFit="1" customWidth="1"/>
    <col min="6423" max="6423" width="9" style="1"/>
    <col min="6424" max="6424" width="5" style="1" bestFit="1" customWidth="1"/>
    <col min="6425" max="6425" width="2.125" style="1" customWidth="1"/>
    <col min="6426" max="6426" width="5.25" style="1" bestFit="1" customWidth="1"/>
    <col min="6427" max="6427" width="5.375" style="1" customWidth="1"/>
    <col min="6428" max="6656" width="9" style="1"/>
    <col min="6657" max="6657" width="4.875" style="1" bestFit="1" customWidth="1"/>
    <col min="6658" max="6658" width="15.625" style="1" customWidth="1"/>
    <col min="6659" max="6662" width="6.625" style="1" customWidth="1"/>
    <col min="6663" max="6663" width="1.625" style="1" customWidth="1"/>
    <col min="6664" max="6664" width="4.125" style="1" customWidth="1"/>
    <col min="6665" max="6665" width="15.625" style="1" customWidth="1"/>
    <col min="6666" max="6669" width="6.625" style="1" customWidth="1"/>
    <col min="6670" max="6670" width="1.625" style="1" customWidth="1"/>
    <col min="6671" max="6671" width="4.125" style="1" customWidth="1"/>
    <col min="6672" max="6672" width="15.625" style="1" customWidth="1"/>
    <col min="6673" max="6676" width="6.625" style="1" customWidth="1"/>
    <col min="6677" max="6677" width="9" style="1"/>
    <col min="6678" max="6678" width="9.625" style="1" bestFit="1" customWidth="1"/>
    <col min="6679" max="6679" width="9" style="1"/>
    <col min="6680" max="6680" width="5" style="1" bestFit="1" customWidth="1"/>
    <col min="6681" max="6681" width="2.125" style="1" customWidth="1"/>
    <col min="6682" max="6682" width="5.25" style="1" bestFit="1" customWidth="1"/>
    <col min="6683" max="6683" width="5.375" style="1" customWidth="1"/>
    <col min="6684" max="6912" width="9" style="1"/>
    <col min="6913" max="6913" width="4.875" style="1" bestFit="1" customWidth="1"/>
    <col min="6914" max="6914" width="15.625" style="1" customWidth="1"/>
    <col min="6915" max="6918" width="6.625" style="1" customWidth="1"/>
    <col min="6919" max="6919" width="1.625" style="1" customWidth="1"/>
    <col min="6920" max="6920" width="4.125" style="1" customWidth="1"/>
    <col min="6921" max="6921" width="15.625" style="1" customWidth="1"/>
    <col min="6922" max="6925" width="6.625" style="1" customWidth="1"/>
    <col min="6926" max="6926" width="1.625" style="1" customWidth="1"/>
    <col min="6927" max="6927" width="4.125" style="1" customWidth="1"/>
    <col min="6928" max="6928" width="15.625" style="1" customWidth="1"/>
    <col min="6929" max="6932" width="6.625" style="1" customWidth="1"/>
    <col min="6933" max="6933" width="9" style="1"/>
    <col min="6934" max="6934" width="9.625" style="1" bestFit="1" customWidth="1"/>
    <col min="6935" max="6935" width="9" style="1"/>
    <col min="6936" max="6936" width="5" style="1" bestFit="1" customWidth="1"/>
    <col min="6937" max="6937" width="2.125" style="1" customWidth="1"/>
    <col min="6938" max="6938" width="5.25" style="1" bestFit="1" customWidth="1"/>
    <col min="6939" max="6939" width="5.375" style="1" customWidth="1"/>
    <col min="6940" max="7168" width="9" style="1"/>
    <col min="7169" max="7169" width="4.875" style="1" bestFit="1" customWidth="1"/>
    <col min="7170" max="7170" width="15.625" style="1" customWidth="1"/>
    <col min="7171" max="7174" width="6.625" style="1" customWidth="1"/>
    <col min="7175" max="7175" width="1.625" style="1" customWidth="1"/>
    <col min="7176" max="7176" width="4.125" style="1" customWidth="1"/>
    <col min="7177" max="7177" width="15.625" style="1" customWidth="1"/>
    <col min="7178" max="7181" width="6.625" style="1" customWidth="1"/>
    <col min="7182" max="7182" width="1.625" style="1" customWidth="1"/>
    <col min="7183" max="7183" width="4.125" style="1" customWidth="1"/>
    <col min="7184" max="7184" width="15.625" style="1" customWidth="1"/>
    <col min="7185" max="7188" width="6.625" style="1" customWidth="1"/>
    <col min="7189" max="7189" width="9" style="1"/>
    <col min="7190" max="7190" width="9.625" style="1" bestFit="1" customWidth="1"/>
    <col min="7191" max="7191" width="9" style="1"/>
    <col min="7192" max="7192" width="5" style="1" bestFit="1" customWidth="1"/>
    <col min="7193" max="7193" width="2.125" style="1" customWidth="1"/>
    <col min="7194" max="7194" width="5.25" style="1" bestFit="1" customWidth="1"/>
    <col min="7195" max="7195" width="5.375" style="1" customWidth="1"/>
    <col min="7196" max="7424" width="9" style="1"/>
    <col min="7425" max="7425" width="4.875" style="1" bestFit="1" customWidth="1"/>
    <col min="7426" max="7426" width="15.625" style="1" customWidth="1"/>
    <col min="7427" max="7430" width="6.625" style="1" customWidth="1"/>
    <col min="7431" max="7431" width="1.625" style="1" customWidth="1"/>
    <col min="7432" max="7432" width="4.125" style="1" customWidth="1"/>
    <col min="7433" max="7433" width="15.625" style="1" customWidth="1"/>
    <col min="7434" max="7437" width="6.625" style="1" customWidth="1"/>
    <col min="7438" max="7438" width="1.625" style="1" customWidth="1"/>
    <col min="7439" max="7439" width="4.125" style="1" customWidth="1"/>
    <col min="7440" max="7440" width="15.625" style="1" customWidth="1"/>
    <col min="7441" max="7444" width="6.625" style="1" customWidth="1"/>
    <col min="7445" max="7445" width="9" style="1"/>
    <col min="7446" max="7446" width="9.625" style="1" bestFit="1" customWidth="1"/>
    <col min="7447" max="7447" width="9" style="1"/>
    <col min="7448" max="7448" width="5" style="1" bestFit="1" customWidth="1"/>
    <col min="7449" max="7449" width="2.125" style="1" customWidth="1"/>
    <col min="7450" max="7450" width="5.25" style="1" bestFit="1" customWidth="1"/>
    <col min="7451" max="7451" width="5.375" style="1" customWidth="1"/>
    <col min="7452" max="7680" width="9" style="1"/>
    <col min="7681" max="7681" width="4.875" style="1" bestFit="1" customWidth="1"/>
    <col min="7682" max="7682" width="15.625" style="1" customWidth="1"/>
    <col min="7683" max="7686" width="6.625" style="1" customWidth="1"/>
    <col min="7687" max="7687" width="1.625" style="1" customWidth="1"/>
    <col min="7688" max="7688" width="4.125" style="1" customWidth="1"/>
    <col min="7689" max="7689" width="15.625" style="1" customWidth="1"/>
    <col min="7690" max="7693" width="6.625" style="1" customWidth="1"/>
    <col min="7694" max="7694" width="1.625" style="1" customWidth="1"/>
    <col min="7695" max="7695" width="4.125" style="1" customWidth="1"/>
    <col min="7696" max="7696" width="15.625" style="1" customWidth="1"/>
    <col min="7697" max="7700" width="6.625" style="1" customWidth="1"/>
    <col min="7701" max="7701" width="9" style="1"/>
    <col min="7702" max="7702" width="9.625" style="1" bestFit="1" customWidth="1"/>
    <col min="7703" max="7703" width="9" style="1"/>
    <col min="7704" max="7704" width="5" style="1" bestFit="1" customWidth="1"/>
    <col min="7705" max="7705" width="2.125" style="1" customWidth="1"/>
    <col min="7706" max="7706" width="5.25" style="1" bestFit="1" customWidth="1"/>
    <col min="7707" max="7707" width="5.375" style="1" customWidth="1"/>
    <col min="7708" max="7936" width="9" style="1"/>
    <col min="7937" max="7937" width="4.875" style="1" bestFit="1" customWidth="1"/>
    <col min="7938" max="7938" width="15.625" style="1" customWidth="1"/>
    <col min="7939" max="7942" width="6.625" style="1" customWidth="1"/>
    <col min="7943" max="7943" width="1.625" style="1" customWidth="1"/>
    <col min="7944" max="7944" width="4.125" style="1" customWidth="1"/>
    <col min="7945" max="7945" width="15.625" style="1" customWidth="1"/>
    <col min="7946" max="7949" width="6.625" style="1" customWidth="1"/>
    <col min="7950" max="7950" width="1.625" style="1" customWidth="1"/>
    <col min="7951" max="7951" width="4.125" style="1" customWidth="1"/>
    <col min="7952" max="7952" width="15.625" style="1" customWidth="1"/>
    <col min="7953" max="7956" width="6.625" style="1" customWidth="1"/>
    <col min="7957" max="7957" width="9" style="1"/>
    <col min="7958" max="7958" width="9.625" style="1" bestFit="1" customWidth="1"/>
    <col min="7959" max="7959" width="9" style="1"/>
    <col min="7960" max="7960" width="5" style="1" bestFit="1" customWidth="1"/>
    <col min="7961" max="7961" width="2.125" style="1" customWidth="1"/>
    <col min="7962" max="7962" width="5.25" style="1" bestFit="1" customWidth="1"/>
    <col min="7963" max="7963" width="5.375" style="1" customWidth="1"/>
    <col min="7964" max="8192" width="9" style="1"/>
    <col min="8193" max="8193" width="4.875" style="1" bestFit="1" customWidth="1"/>
    <col min="8194" max="8194" width="15.625" style="1" customWidth="1"/>
    <col min="8195" max="8198" width="6.625" style="1" customWidth="1"/>
    <col min="8199" max="8199" width="1.625" style="1" customWidth="1"/>
    <col min="8200" max="8200" width="4.125" style="1" customWidth="1"/>
    <col min="8201" max="8201" width="15.625" style="1" customWidth="1"/>
    <col min="8202" max="8205" width="6.625" style="1" customWidth="1"/>
    <col min="8206" max="8206" width="1.625" style="1" customWidth="1"/>
    <col min="8207" max="8207" width="4.125" style="1" customWidth="1"/>
    <col min="8208" max="8208" width="15.625" style="1" customWidth="1"/>
    <col min="8209" max="8212" width="6.625" style="1" customWidth="1"/>
    <col min="8213" max="8213" width="9" style="1"/>
    <col min="8214" max="8214" width="9.625" style="1" bestFit="1" customWidth="1"/>
    <col min="8215" max="8215" width="9" style="1"/>
    <col min="8216" max="8216" width="5" style="1" bestFit="1" customWidth="1"/>
    <col min="8217" max="8217" width="2.125" style="1" customWidth="1"/>
    <col min="8218" max="8218" width="5.25" style="1" bestFit="1" customWidth="1"/>
    <col min="8219" max="8219" width="5.375" style="1" customWidth="1"/>
    <col min="8220" max="8448" width="9" style="1"/>
    <col min="8449" max="8449" width="4.875" style="1" bestFit="1" customWidth="1"/>
    <col min="8450" max="8450" width="15.625" style="1" customWidth="1"/>
    <col min="8451" max="8454" width="6.625" style="1" customWidth="1"/>
    <col min="8455" max="8455" width="1.625" style="1" customWidth="1"/>
    <col min="8456" max="8456" width="4.125" style="1" customWidth="1"/>
    <col min="8457" max="8457" width="15.625" style="1" customWidth="1"/>
    <col min="8458" max="8461" width="6.625" style="1" customWidth="1"/>
    <col min="8462" max="8462" width="1.625" style="1" customWidth="1"/>
    <col min="8463" max="8463" width="4.125" style="1" customWidth="1"/>
    <col min="8464" max="8464" width="15.625" style="1" customWidth="1"/>
    <col min="8465" max="8468" width="6.625" style="1" customWidth="1"/>
    <col min="8469" max="8469" width="9" style="1"/>
    <col min="8470" max="8470" width="9.625" style="1" bestFit="1" customWidth="1"/>
    <col min="8471" max="8471" width="9" style="1"/>
    <col min="8472" max="8472" width="5" style="1" bestFit="1" customWidth="1"/>
    <col min="8473" max="8473" width="2.125" style="1" customWidth="1"/>
    <col min="8474" max="8474" width="5.25" style="1" bestFit="1" customWidth="1"/>
    <col min="8475" max="8475" width="5.375" style="1" customWidth="1"/>
    <col min="8476" max="8704" width="9" style="1"/>
    <col min="8705" max="8705" width="4.875" style="1" bestFit="1" customWidth="1"/>
    <col min="8706" max="8706" width="15.625" style="1" customWidth="1"/>
    <col min="8707" max="8710" width="6.625" style="1" customWidth="1"/>
    <col min="8711" max="8711" width="1.625" style="1" customWidth="1"/>
    <col min="8712" max="8712" width="4.125" style="1" customWidth="1"/>
    <col min="8713" max="8713" width="15.625" style="1" customWidth="1"/>
    <col min="8714" max="8717" width="6.625" style="1" customWidth="1"/>
    <col min="8718" max="8718" width="1.625" style="1" customWidth="1"/>
    <col min="8719" max="8719" width="4.125" style="1" customWidth="1"/>
    <col min="8720" max="8720" width="15.625" style="1" customWidth="1"/>
    <col min="8721" max="8724" width="6.625" style="1" customWidth="1"/>
    <col min="8725" max="8725" width="9" style="1"/>
    <col min="8726" max="8726" width="9.625" style="1" bestFit="1" customWidth="1"/>
    <col min="8727" max="8727" width="9" style="1"/>
    <col min="8728" max="8728" width="5" style="1" bestFit="1" customWidth="1"/>
    <col min="8729" max="8729" width="2.125" style="1" customWidth="1"/>
    <col min="8730" max="8730" width="5.25" style="1" bestFit="1" customWidth="1"/>
    <col min="8731" max="8731" width="5.375" style="1" customWidth="1"/>
    <col min="8732" max="8960" width="9" style="1"/>
    <col min="8961" max="8961" width="4.875" style="1" bestFit="1" customWidth="1"/>
    <col min="8962" max="8962" width="15.625" style="1" customWidth="1"/>
    <col min="8963" max="8966" width="6.625" style="1" customWidth="1"/>
    <col min="8967" max="8967" width="1.625" style="1" customWidth="1"/>
    <col min="8968" max="8968" width="4.125" style="1" customWidth="1"/>
    <col min="8969" max="8969" width="15.625" style="1" customWidth="1"/>
    <col min="8970" max="8973" width="6.625" style="1" customWidth="1"/>
    <col min="8974" max="8974" width="1.625" style="1" customWidth="1"/>
    <col min="8975" max="8975" width="4.125" style="1" customWidth="1"/>
    <col min="8976" max="8976" width="15.625" style="1" customWidth="1"/>
    <col min="8977" max="8980" width="6.625" style="1" customWidth="1"/>
    <col min="8981" max="8981" width="9" style="1"/>
    <col min="8982" max="8982" width="9.625" style="1" bestFit="1" customWidth="1"/>
    <col min="8983" max="8983" width="9" style="1"/>
    <col min="8984" max="8984" width="5" style="1" bestFit="1" customWidth="1"/>
    <col min="8985" max="8985" width="2.125" style="1" customWidth="1"/>
    <col min="8986" max="8986" width="5.25" style="1" bestFit="1" customWidth="1"/>
    <col min="8987" max="8987" width="5.375" style="1" customWidth="1"/>
    <col min="8988" max="9216" width="9" style="1"/>
    <col min="9217" max="9217" width="4.875" style="1" bestFit="1" customWidth="1"/>
    <col min="9218" max="9218" width="15.625" style="1" customWidth="1"/>
    <col min="9219" max="9222" width="6.625" style="1" customWidth="1"/>
    <col min="9223" max="9223" width="1.625" style="1" customWidth="1"/>
    <col min="9224" max="9224" width="4.125" style="1" customWidth="1"/>
    <col min="9225" max="9225" width="15.625" style="1" customWidth="1"/>
    <col min="9226" max="9229" width="6.625" style="1" customWidth="1"/>
    <col min="9230" max="9230" width="1.625" style="1" customWidth="1"/>
    <col min="9231" max="9231" width="4.125" style="1" customWidth="1"/>
    <col min="9232" max="9232" width="15.625" style="1" customWidth="1"/>
    <col min="9233" max="9236" width="6.625" style="1" customWidth="1"/>
    <col min="9237" max="9237" width="9" style="1"/>
    <col min="9238" max="9238" width="9.625" style="1" bestFit="1" customWidth="1"/>
    <col min="9239" max="9239" width="9" style="1"/>
    <col min="9240" max="9240" width="5" style="1" bestFit="1" customWidth="1"/>
    <col min="9241" max="9241" width="2.125" style="1" customWidth="1"/>
    <col min="9242" max="9242" width="5.25" style="1" bestFit="1" customWidth="1"/>
    <col min="9243" max="9243" width="5.375" style="1" customWidth="1"/>
    <col min="9244" max="9472" width="9" style="1"/>
    <col min="9473" max="9473" width="4.875" style="1" bestFit="1" customWidth="1"/>
    <col min="9474" max="9474" width="15.625" style="1" customWidth="1"/>
    <col min="9475" max="9478" width="6.625" style="1" customWidth="1"/>
    <col min="9479" max="9479" width="1.625" style="1" customWidth="1"/>
    <col min="9480" max="9480" width="4.125" style="1" customWidth="1"/>
    <col min="9481" max="9481" width="15.625" style="1" customWidth="1"/>
    <col min="9482" max="9485" width="6.625" style="1" customWidth="1"/>
    <col min="9486" max="9486" width="1.625" style="1" customWidth="1"/>
    <col min="9487" max="9487" width="4.125" style="1" customWidth="1"/>
    <col min="9488" max="9488" width="15.625" style="1" customWidth="1"/>
    <col min="9489" max="9492" width="6.625" style="1" customWidth="1"/>
    <col min="9493" max="9493" width="9" style="1"/>
    <col min="9494" max="9494" width="9.625" style="1" bestFit="1" customWidth="1"/>
    <col min="9495" max="9495" width="9" style="1"/>
    <col min="9496" max="9496" width="5" style="1" bestFit="1" customWidth="1"/>
    <col min="9497" max="9497" width="2.125" style="1" customWidth="1"/>
    <col min="9498" max="9498" width="5.25" style="1" bestFit="1" customWidth="1"/>
    <col min="9499" max="9499" width="5.375" style="1" customWidth="1"/>
    <col min="9500" max="9728" width="9" style="1"/>
    <col min="9729" max="9729" width="4.875" style="1" bestFit="1" customWidth="1"/>
    <col min="9730" max="9730" width="15.625" style="1" customWidth="1"/>
    <col min="9731" max="9734" width="6.625" style="1" customWidth="1"/>
    <col min="9735" max="9735" width="1.625" style="1" customWidth="1"/>
    <col min="9736" max="9736" width="4.125" style="1" customWidth="1"/>
    <col min="9737" max="9737" width="15.625" style="1" customWidth="1"/>
    <col min="9738" max="9741" width="6.625" style="1" customWidth="1"/>
    <col min="9742" max="9742" width="1.625" style="1" customWidth="1"/>
    <col min="9743" max="9743" width="4.125" style="1" customWidth="1"/>
    <col min="9744" max="9744" width="15.625" style="1" customWidth="1"/>
    <col min="9745" max="9748" width="6.625" style="1" customWidth="1"/>
    <col min="9749" max="9749" width="9" style="1"/>
    <col min="9750" max="9750" width="9.625" style="1" bestFit="1" customWidth="1"/>
    <col min="9751" max="9751" width="9" style="1"/>
    <col min="9752" max="9752" width="5" style="1" bestFit="1" customWidth="1"/>
    <col min="9753" max="9753" width="2.125" style="1" customWidth="1"/>
    <col min="9754" max="9754" width="5.25" style="1" bestFit="1" customWidth="1"/>
    <col min="9755" max="9755" width="5.375" style="1" customWidth="1"/>
    <col min="9756" max="9984" width="9" style="1"/>
    <col min="9985" max="9985" width="4.875" style="1" bestFit="1" customWidth="1"/>
    <col min="9986" max="9986" width="15.625" style="1" customWidth="1"/>
    <col min="9987" max="9990" width="6.625" style="1" customWidth="1"/>
    <col min="9991" max="9991" width="1.625" style="1" customWidth="1"/>
    <col min="9992" max="9992" width="4.125" style="1" customWidth="1"/>
    <col min="9993" max="9993" width="15.625" style="1" customWidth="1"/>
    <col min="9994" max="9997" width="6.625" style="1" customWidth="1"/>
    <col min="9998" max="9998" width="1.625" style="1" customWidth="1"/>
    <col min="9999" max="9999" width="4.125" style="1" customWidth="1"/>
    <col min="10000" max="10000" width="15.625" style="1" customWidth="1"/>
    <col min="10001" max="10004" width="6.625" style="1" customWidth="1"/>
    <col min="10005" max="10005" width="9" style="1"/>
    <col min="10006" max="10006" width="9.625" style="1" bestFit="1" customWidth="1"/>
    <col min="10007" max="10007" width="9" style="1"/>
    <col min="10008" max="10008" width="5" style="1" bestFit="1" customWidth="1"/>
    <col min="10009" max="10009" width="2.125" style="1" customWidth="1"/>
    <col min="10010" max="10010" width="5.25" style="1" bestFit="1" customWidth="1"/>
    <col min="10011" max="10011" width="5.375" style="1" customWidth="1"/>
    <col min="10012" max="10240" width="9" style="1"/>
    <col min="10241" max="10241" width="4.875" style="1" bestFit="1" customWidth="1"/>
    <col min="10242" max="10242" width="15.625" style="1" customWidth="1"/>
    <col min="10243" max="10246" width="6.625" style="1" customWidth="1"/>
    <col min="10247" max="10247" width="1.625" style="1" customWidth="1"/>
    <col min="10248" max="10248" width="4.125" style="1" customWidth="1"/>
    <col min="10249" max="10249" width="15.625" style="1" customWidth="1"/>
    <col min="10250" max="10253" width="6.625" style="1" customWidth="1"/>
    <col min="10254" max="10254" width="1.625" style="1" customWidth="1"/>
    <col min="10255" max="10255" width="4.125" style="1" customWidth="1"/>
    <col min="10256" max="10256" width="15.625" style="1" customWidth="1"/>
    <col min="10257" max="10260" width="6.625" style="1" customWidth="1"/>
    <col min="10261" max="10261" width="9" style="1"/>
    <col min="10262" max="10262" width="9.625" style="1" bestFit="1" customWidth="1"/>
    <col min="10263" max="10263" width="9" style="1"/>
    <col min="10264" max="10264" width="5" style="1" bestFit="1" customWidth="1"/>
    <col min="10265" max="10265" width="2.125" style="1" customWidth="1"/>
    <col min="10266" max="10266" width="5.25" style="1" bestFit="1" customWidth="1"/>
    <col min="10267" max="10267" width="5.375" style="1" customWidth="1"/>
    <col min="10268" max="10496" width="9" style="1"/>
    <col min="10497" max="10497" width="4.875" style="1" bestFit="1" customWidth="1"/>
    <col min="10498" max="10498" width="15.625" style="1" customWidth="1"/>
    <col min="10499" max="10502" width="6.625" style="1" customWidth="1"/>
    <col min="10503" max="10503" width="1.625" style="1" customWidth="1"/>
    <col min="10504" max="10504" width="4.125" style="1" customWidth="1"/>
    <col min="10505" max="10505" width="15.625" style="1" customWidth="1"/>
    <col min="10506" max="10509" width="6.625" style="1" customWidth="1"/>
    <col min="10510" max="10510" width="1.625" style="1" customWidth="1"/>
    <col min="10511" max="10511" width="4.125" style="1" customWidth="1"/>
    <col min="10512" max="10512" width="15.625" style="1" customWidth="1"/>
    <col min="10513" max="10516" width="6.625" style="1" customWidth="1"/>
    <col min="10517" max="10517" width="9" style="1"/>
    <col min="10518" max="10518" width="9.625" style="1" bestFit="1" customWidth="1"/>
    <col min="10519" max="10519" width="9" style="1"/>
    <col min="10520" max="10520" width="5" style="1" bestFit="1" customWidth="1"/>
    <col min="10521" max="10521" width="2.125" style="1" customWidth="1"/>
    <col min="10522" max="10522" width="5.25" style="1" bestFit="1" customWidth="1"/>
    <col min="10523" max="10523" width="5.375" style="1" customWidth="1"/>
    <col min="10524" max="10752" width="9" style="1"/>
    <col min="10753" max="10753" width="4.875" style="1" bestFit="1" customWidth="1"/>
    <col min="10754" max="10754" width="15.625" style="1" customWidth="1"/>
    <col min="10755" max="10758" width="6.625" style="1" customWidth="1"/>
    <col min="10759" max="10759" width="1.625" style="1" customWidth="1"/>
    <col min="10760" max="10760" width="4.125" style="1" customWidth="1"/>
    <col min="10761" max="10761" width="15.625" style="1" customWidth="1"/>
    <col min="10762" max="10765" width="6.625" style="1" customWidth="1"/>
    <col min="10766" max="10766" width="1.625" style="1" customWidth="1"/>
    <col min="10767" max="10767" width="4.125" style="1" customWidth="1"/>
    <col min="10768" max="10768" width="15.625" style="1" customWidth="1"/>
    <col min="10769" max="10772" width="6.625" style="1" customWidth="1"/>
    <col min="10773" max="10773" width="9" style="1"/>
    <col min="10774" max="10774" width="9.625" style="1" bestFit="1" customWidth="1"/>
    <col min="10775" max="10775" width="9" style="1"/>
    <col min="10776" max="10776" width="5" style="1" bestFit="1" customWidth="1"/>
    <col min="10777" max="10777" width="2.125" style="1" customWidth="1"/>
    <col min="10778" max="10778" width="5.25" style="1" bestFit="1" customWidth="1"/>
    <col min="10779" max="10779" width="5.375" style="1" customWidth="1"/>
    <col min="10780" max="11008" width="9" style="1"/>
    <col min="11009" max="11009" width="4.875" style="1" bestFit="1" customWidth="1"/>
    <col min="11010" max="11010" width="15.625" style="1" customWidth="1"/>
    <col min="11011" max="11014" width="6.625" style="1" customWidth="1"/>
    <col min="11015" max="11015" width="1.625" style="1" customWidth="1"/>
    <col min="11016" max="11016" width="4.125" style="1" customWidth="1"/>
    <col min="11017" max="11017" width="15.625" style="1" customWidth="1"/>
    <col min="11018" max="11021" width="6.625" style="1" customWidth="1"/>
    <col min="11022" max="11022" width="1.625" style="1" customWidth="1"/>
    <col min="11023" max="11023" width="4.125" style="1" customWidth="1"/>
    <col min="11024" max="11024" width="15.625" style="1" customWidth="1"/>
    <col min="11025" max="11028" width="6.625" style="1" customWidth="1"/>
    <col min="11029" max="11029" width="9" style="1"/>
    <col min="11030" max="11030" width="9.625" style="1" bestFit="1" customWidth="1"/>
    <col min="11031" max="11031" width="9" style="1"/>
    <col min="11032" max="11032" width="5" style="1" bestFit="1" customWidth="1"/>
    <col min="11033" max="11033" width="2.125" style="1" customWidth="1"/>
    <col min="11034" max="11034" width="5.25" style="1" bestFit="1" customWidth="1"/>
    <col min="11035" max="11035" width="5.375" style="1" customWidth="1"/>
    <col min="11036" max="11264" width="9" style="1"/>
    <col min="11265" max="11265" width="4.875" style="1" bestFit="1" customWidth="1"/>
    <col min="11266" max="11266" width="15.625" style="1" customWidth="1"/>
    <col min="11267" max="11270" width="6.625" style="1" customWidth="1"/>
    <col min="11271" max="11271" width="1.625" style="1" customWidth="1"/>
    <col min="11272" max="11272" width="4.125" style="1" customWidth="1"/>
    <col min="11273" max="11273" width="15.625" style="1" customWidth="1"/>
    <col min="11274" max="11277" width="6.625" style="1" customWidth="1"/>
    <col min="11278" max="11278" width="1.625" style="1" customWidth="1"/>
    <col min="11279" max="11279" width="4.125" style="1" customWidth="1"/>
    <col min="11280" max="11280" width="15.625" style="1" customWidth="1"/>
    <col min="11281" max="11284" width="6.625" style="1" customWidth="1"/>
    <col min="11285" max="11285" width="9" style="1"/>
    <col min="11286" max="11286" width="9.625" style="1" bestFit="1" customWidth="1"/>
    <col min="11287" max="11287" width="9" style="1"/>
    <col min="11288" max="11288" width="5" style="1" bestFit="1" customWidth="1"/>
    <col min="11289" max="11289" width="2.125" style="1" customWidth="1"/>
    <col min="11290" max="11290" width="5.25" style="1" bestFit="1" customWidth="1"/>
    <col min="11291" max="11291" width="5.375" style="1" customWidth="1"/>
    <col min="11292" max="11520" width="9" style="1"/>
    <col min="11521" max="11521" width="4.875" style="1" bestFit="1" customWidth="1"/>
    <col min="11522" max="11522" width="15.625" style="1" customWidth="1"/>
    <col min="11523" max="11526" width="6.625" style="1" customWidth="1"/>
    <col min="11527" max="11527" width="1.625" style="1" customWidth="1"/>
    <col min="11528" max="11528" width="4.125" style="1" customWidth="1"/>
    <col min="11529" max="11529" width="15.625" style="1" customWidth="1"/>
    <col min="11530" max="11533" width="6.625" style="1" customWidth="1"/>
    <col min="11534" max="11534" width="1.625" style="1" customWidth="1"/>
    <col min="11535" max="11535" width="4.125" style="1" customWidth="1"/>
    <col min="11536" max="11536" width="15.625" style="1" customWidth="1"/>
    <col min="11537" max="11540" width="6.625" style="1" customWidth="1"/>
    <col min="11541" max="11541" width="9" style="1"/>
    <col min="11542" max="11542" width="9.625" style="1" bestFit="1" customWidth="1"/>
    <col min="11543" max="11543" width="9" style="1"/>
    <col min="11544" max="11544" width="5" style="1" bestFit="1" customWidth="1"/>
    <col min="11545" max="11545" width="2.125" style="1" customWidth="1"/>
    <col min="11546" max="11546" width="5.25" style="1" bestFit="1" customWidth="1"/>
    <col min="11547" max="11547" width="5.375" style="1" customWidth="1"/>
    <col min="11548" max="11776" width="9" style="1"/>
    <col min="11777" max="11777" width="4.875" style="1" bestFit="1" customWidth="1"/>
    <col min="11778" max="11778" width="15.625" style="1" customWidth="1"/>
    <col min="11779" max="11782" width="6.625" style="1" customWidth="1"/>
    <col min="11783" max="11783" width="1.625" style="1" customWidth="1"/>
    <col min="11784" max="11784" width="4.125" style="1" customWidth="1"/>
    <col min="11785" max="11785" width="15.625" style="1" customWidth="1"/>
    <col min="11786" max="11789" width="6.625" style="1" customWidth="1"/>
    <col min="11790" max="11790" width="1.625" style="1" customWidth="1"/>
    <col min="11791" max="11791" width="4.125" style="1" customWidth="1"/>
    <col min="11792" max="11792" width="15.625" style="1" customWidth="1"/>
    <col min="11793" max="11796" width="6.625" style="1" customWidth="1"/>
    <col min="11797" max="11797" width="9" style="1"/>
    <col min="11798" max="11798" width="9.625" style="1" bestFit="1" customWidth="1"/>
    <col min="11799" max="11799" width="9" style="1"/>
    <col min="11800" max="11800" width="5" style="1" bestFit="1" customWidth="1"/>
    <col min="11801" max="11801" width="2.125" style="1" customWidth="1"/>
    <col min="11802" max="11802" width="5.25" style="1" bestFit="1" customWidth="1"/>
    <col min="11803" max="11803" width="5.375" style="1" customWidth="1"/>
    <col min="11804" max="12032" width="9" style="1"/>
    <col min="12033" max="12033" width="4.875" style="1" bestFit="1" customWidth="1"/>
    <col min="12034" max="12034" width="15.625" style="1" customWidth="1"/>
    <col min="12035" max="12038" width="6.625" style="1" customWidth="1"/>
    <col min="12039" max="12039" width="1.625" style="1" customWidth="1"/>
    <col min="12040" max="12040" width="4.125" style="1" customWidth="1"/>
    <col min="12041" max="12041" width="15.625" style="1" customWidth="1"/>
    <col min="12042" max="12045" width="6.625" style="1" customWidth="1"/>
    <col min="12046" max="12046" width="1.625" style="1" customWidth="1"/>
    <col min="12047" max="12047" width="4.125" style="1" customWidth="1"/>
    <col min="12048" max="12048" width="15.625" style="1" customWidth="1"/>
    <col min="12049" max="12052" width="6.625" style="1" customWidth="1"/>
    <col min="12053" max="12053" width="9" style="1"/>
    <col min="12054" max="12054" width="9.625" style="1" bestFit="1" customWidth="1"/>
    <col min="12055" max="12055" width="9" style="1"/>
    <col min="12056" max="12056" width="5" style="1" bestFit="1" customWidth="1"/>
    <col min="12057" max="12057" width="2.125" style="1" customWidth="1"/>
    <col min="12058" max="12058" width="5.25" style="1" bestFit="1" customWidth="1"/>
    <col min="12059" max="12059" width="5.375" style="1" customWidth="1"/>
    <col min="12060" max="12288" width="9" style="1"/>
    <col min="12289" max="12289" width="4.875" style="1" bestFit="1" customWidth="1"/>
    <col min="12290" max="12290" width="15.625" style="1" customWidth="1"/>
    <col min="12291" max="12294" width="6.625" style="1" customWidth="1"/>
    <col min="12295" max="12295" width="1.625" style="1" customWidth="1"/>
    <col min="12296" max="12296" width="4.125" style="1" customWidth="1"/>
    <col min="12297" max="12297" width="15.625" style="1" customWidth="1"/>
    <col min="12298" max="12301" width="6.625" style="1" customWidth="1"/>
    <col min="12302" max="12302" width="1.625" style="1" customWidth="1"/>
    <col min="12303" max="12303" width="4.125" style="1" customWidth="1"/>
    <col min="12304" max="12304" width="15.625" style="1" customWidth="1"/>
    <col min="12305" max="12308" width="6.625" style="1" customWidth="1"/>
    <col min="12309" max="12309" width="9" style="1"/>
    <col min="12310" max="12310" width="9.625" style="1" bestFit="1" customWidth="1"/>
    <col min="12311" max="12311" width="9" style="1"/>
    <col min="12312" max="12312" width="5" style="1" bestFit="1" customWidth="1"/>
    <col min="12313" max="12313" width="2.125" style="1" customWidth="1"/>
    <col min="12314" max="12314" width="5.25" style="1" bestFit="1" customWidth="1"/>
    <col min="12315" max="12315" width="5.375" style="1" customWidth="1"/>
    <col min="12316" max="12544" width="9" style="1"/>
    <col min="12545" max="12545" width="4.875" style="1" bestFit="1" customWidth="1"/>
    <col min="12546" max="12546" width="15.625" style="1" customWidth="1"/>
    <col min="12547" max="12550" width="6.625" style="1" customWidth="1"/>
    <col min="12551" max="12551" width="1.625" style="1" customWidth="1"/>
    <col min="12552" max="12552" width="4.125" style="1" customWidth="1"/>
    <col min="12553" max="12553" width="15.625" style="1" customWidth="1"/>
    <col min="12554" max="12557" width="6.625" style="1" customWidth="1"/>
    <col min="12558" max="12558" width="1.625" style="1" customWidth="1"/>
    <col min="12559" max="12559" width="4.125" style="1" customWidth="1"/>
    <col min="12560" max="12560" width="15.625" style="1" customWidth="1"/>
    <col min="12561" max="12564" width="6.625" style="1" customWidth="1"/>
    <col min="12565" max="12565" width="9" style="1"/>
    <col min="12566" max="12566" width="9.625" style="1" bestFit="1" customWidth="1"/>
    <col min="12567" max="12567" width="9" style="1"/>
    <col min="12568" max="12568" width="5" style="1" bestFit="1" customWidth="1"/>
    <col min="12569" max="12569" width="2.125" style="1" customWidth="1"/>
    <col min="12570" max="12570" width="5.25" style="1" bestFit="1" customWidth="1"/>
    <col min="12571" max="12571" width="5.375" style="1" customWidth="1"/>
    <col min="12572" max="12800" width="9" style="1"/>
    <col min="12801" max="12801" width="4.875" style="1" bestFit="1" customWidth="1"/>
    <col min="12802" max="12802" width="15.625" style="1" customWidth="1"/>
    <col min="12803" max="12806" width="6.625" style="1" customWidth="1"/>
    <col min="12807" max="12807" width="1.625" style="1" customWidth="1"/>
    <col min="12808" max="12808" width="4.125" style="1" customWidth="1"/>
    <col min="12809" max="12809" width="15.625" style="1" customWidth="1"/>
    <col min="12810" max="12813" width="6.625" style="1" customWidth="1"/>
    <col min="12814" max="12814" width="1.625" style="1" customWidth="1"/>
    <col min="12815" max="12815" width="4.125" style="1" customWidth="1"/>
    <col min="12816" max="12816" width="15.625" style="1" customWidth="1"/>
    <col min="12817" max="12820" width="6.625" style="1" customWidth="1"/>
    <col min="12821" max="12821" width="9" style="1"/>
    <col min="12822" max="12822" width="9.625" style="1" bestFit="1" customWidth="1"/>
    <col min="12823" max="12823" width="9" style="1"/>
    <col min="12824" max="12824" width="5" style="1" bestFit="1" customWidth="1"/>
    <col min="12825" max="12825" width="2.125" style="1" customWidth="1"/>
    <col min="12826" max="12826" width="5.25" style="1" bestFit="1" customWidth="1"/>
    <col min="12827" max="12827" width="5.375" style="1" customWidth="1"/>
    <col min="12828" max="13056" width="9" style="1"/>
    <col min="13057" max="13057" width="4.875" style="1" bestFit="1" customWidth="1"/>
    <col min="13058" max="13058" width="15.625" style="1" customWidth="1"/>
    <col min="13059" max="13062" width="6.625" style="1" customWidth="1"/>
    <col min="13063" max="13063" width="1.625" style="1" customWidth="1"/>
    <col min="13064" max="13064" width="4.125" style="1" customWidth="1"/>
    <col min="13065" max="13065" width="15.625" style="1" customWidth="1"/>
    <col min="13066" max="13069" width="6.625" style="1" customWidth="1"/>
    <col min="13070" max="13070" width="1.625" style="1" customWidth="1"/>
    <col min="13071" max="13071" width="4.125" style="1" customWidth="1"/>
    <col min="13072" max="13072" width="15.625" style="1" customWidth="1"/>
    <col min="13073" max="13076" width="6.625" style="1" customWidth="1"/>
    <col min="13077" max="13077" width="9" style="1"/>
    <col min="13078" max="13078" width="9.625" style="1" bestFit="1" customWidth="1"/>
    <col min="13079" max="13079" width="9" style="1"/>
    <col min="13080" max="13080" width="5" style="1" bestFit="1" customWidth="1"/>
    <col min="13081" max="13081" width="2.125" style="1" customWidth="1"/>
    <col min="13082" max="13082" width="5.25" style="1" bestFit="1" customWidth="1"/>
    <col min="13083" max="13083" width="5.375" style="1" customWidth="1"/>
    <col min="13084" max="13312" width="9" style="1"/>
    <col min="13313" max="13313" width="4.875" style="1" bestFit="1" customWidth="1"/>
    <col min="13314" max="13314" width="15.625" style="1" customWidth="1"/>
    <col min="13315" max="13318" width="6.625" style="1" customWidth="1"/>
    <col min="13319" max="13319" width="1.625" style="1" customWidth="1"/>
    <col min="13320" max="13320" width="4.125" style="1" customWidth="1"/>
    <col min="13321" max="13321" width="15.625" style="1" customWidth="1"/>
    <col min="13322" max="13325" width="6.625" style="1" customWidth="1"/>
    <col min="13326" max="13326" width="1.625" style="1" customWidth="1"/>
    <col min="13327" max="13327" width="4.125" style="1" customWidth="1"/>
    <col min="13328" max="13328" width="15.625" style="1" customWidth="1"/>
    <col min="13329" max="13332" width="6.625" style="1" customWidth="1"/>
    <col min="13333" max="13333" width="9" style="1"/>
    <col min="13334" max="13334" width="9.625" style="1" bestFit="1" customWidth="1"/>
    <col min="13335" max="13335" width="9" style="1"/>
    <col min="13336" max="13336" width="5" style="1" bestFit="1" customWidth="1"/>
    <col min="13337" max="13337" width="2.125" style="1" customWidth="1"/>
    <col min="13338" max="13338" width="5.25" style="1" bestFit="1" customWidth="1"/>
    <col min="13339" max="13339" width="5.375" style="1" customWidth="1"/>
    <col min="13340" max="13568" width="9" style="1"/>
    <col min="13569" max="13569" width="4.875" style="1" bestFit="1" customWidth="1"/>
    <col min="13570" max="13570" width="15.625" style="1" customWidth="1"/>
    <col min="13571" max="13574" width="6.625" style="1" customWidth="1"/>
    <col min="13575" max="13575" width="1.625" style="1" customWidth="1"/>
    <col min="13576" max="13576" width="4.125" style="1" customWidth="1"/>
    <col min="13577" max="13577" width="15.625" style="1" customWidth="1"/>
    <col min="13578" max="13581" width="6.625" style="1" customWidth="1"/>
    <col min="13582" max="13582" width="1.625" style="1" customWidth="1"/>
    <col min="13583" max="13583" width="4.125" style="1" customWidth="1"/>
    <col min="13584" max="13584" width="15.625" style="1" customWidth="1"/>
    <col min="13585" max="13588" width="6.625" style="1" customWidth="1"/>
    <col min="13589" max="13589" width="9" style="1"/>
    <col min="13590" max="13590" width="9.625" style="1" bestFit="1" customWidth="1"/>
    <col min="13591" max="13591" width="9" style="1"/>
    <col min="13592" max="13592" width="5" style="1" bestFit="1" customWidth="1"/>
    <col min="13593" max="13593" width="2.125" style="1" customWidth="1"/>
    <col min="13594" max="13594" width="5.25" style="1" bestFit="1" customWidth="1"/>
    <col min="13595" max="13595" width="5.375" style="1" customWidth="1"/>
    <col min="13596" max="13824" width="9" style="1"/>
    <col min="13825" max="13825" width="4.875" style="1" bestFit="1" customWidth="1"/>
    <col min="13826" max="13826" width="15.625" style="1" customWidth="1"/>
    <col min="13827" max="13830" width="6.625" style="1" customWidth="1"/>
    <col min="13831" max="13831" width="1.625" style="1" customWidth="1"/>
    <col min="13832" max="13832" width="4.125" style="1" customWidth="1"/>
    <col min="13833" max="13833" width="15.625" style="1" customWidth="1"/>
    <col min="13834" max="13837" width="6.625" style="1" customWidth="1"/>
    <col min="13838" max="13838" width="1.625" style="1" customWidth="1"/>
    <col min="13839" max="13839" width="4.125" style="1" customWidth="1"/>
    <col min="13840" max="13840" width="15.625" style="1" customWidth="1"/>
    <col min="13841" max="13844" width="6.625" style="1" customWidth="1"/>
    <col min="13845" max="13845" width="9" style="1"/>
    <col min="13846" max="13846" width="9.625" style="1" bestFit="1" customWidth="1"/>
    <col min="13847" max="13847" width="9" style="1"/>
    <col min="13848" max="13848" width="5" style="1" bestFit="1" customWidth="1"/>
    <col min="13849" max="13849" width="2.125" style="1" customWidth="1"/>
    <col min="13850" max="13850" width="5.25" style="1" bestFit="1" customWidth="1"/>
    <col min="13851" max="13851" width="5.375" style="1" customWidth="1"/>
    <col min="13852" max="14080" width="9" style="1"/>
    <col min="14081" max="14081" width="4.875" style="1" bestFit="1" customWidth="1"/>
    <col min="14082" max="14082" width="15.625" style="1" customWidth="1"/>
    <col min="14083" max="14086" width="6.625" style="1" customWidth="1"/>
    <col min="14087" max="14087" width="1.625" style="1" customWidth="1"/>
    <col min="14088" max="14088" width="4.125" style="1" customWidth="1"/>
    <col min="14089" max="14089" width="15.625" style="1" customWidth="1"/>
    <col min="14090" max="14093" width="6.625" style="1" customWidth="1"/>
    <col min="14094" max="14094" width="1.625" style="1" customWidth="1"/>
    <col min="14095" max="14095" width="4.125" style="1" customWidth="1"/>
    <col min="14096" max="14096" width="15.625" style="1" customWidth="1"/>
    <col min="14097" max="14100" width="6.625" style="1" customWidth="1"/>
    <col min="14101" max="14101" width="9" style="1"/>
    <col min="14102" max="14102" width="9.625" style="1" bestFit="1" customWidth="1"/>
    <col min="14103" max="14103" width="9" style="1"/>
    <col min="14104" max="14104" width="5" style="1" bestFit="1" customWidth="1"/>
    <col min="14105" max="14105" width="2.125" style="1" customWidth="1"/>
    <col min="14106" max="14106" width="5.25" style="1" bestFit="1" customWidth="1"/>
    <col min="14107" max="14107" width="5.375" style="1" customWidth="1"/>
    <col min="14108" max="14336" width="9" style="1"/>
    <col min="14337" max="14337" width="4.875" style="1" bestFit="1" customWidth="1"/>
    <col min="14338" max="14338" width="15.625" style="1" customWidth="1"/>
    <col min="14339" max="14342" width="6.625" style="1" customWidth="1"/>
    <col min="14343" max="14343" width="1.625" style="1" customWidth="1"/>
    <col min="14344" max="14344" width="4.125" style="1" customWidth="1"/>
    <col min="14345" max="14345" width="15.625" style="1" customWidth="1"/>
    <col min="14346" max="14349" width="6.625" style="1" customWidth="1"/>
    <col min="14350" max="14350" width="1.625" style="1" customWidth="1"/>
    <col min="14351" max="14351" width="4.125" style="1" customWidth="1"/>
    <col min="14352" max="14352" width="15.625" style="1" customWidth="1"/>
    <col min="14353" max="14356" width="6.625" style="1" customWidth="1"/>
    <col min="14357" max="14357" width="9" style="1"/>
    <col min="14358" max="14358" width="9.625" style="1" bestFit="1" customWidth="1"/>
    <col min="14359" max="14359" width="9" style="1"/>
    <col min="14360" max="14360" width="5" style="1" bestFit="1" customWidth="1"/>
    <col min="14361" max="14361" width="2.125" style="1" customWidth="1"/>
    <col min="14362" max="14362" width="5.25" style="1" bestFit="1" customWidth="1"/>
    <col min="14363" max="14363" width="5.375" style="1" customWidth="1"/>
    <col min="14364" max="14592" width="9" style="1"/>
    <col min="14593" max="14593" width="4.875" style="1" bestFit="1" customWidth="1"/>
    <col min="14594" max="14594" width="15.625" style="1" customWidth="1"/>
    <col min="14595" max="14598" width="6.625" style="1" customWidth="1"/>
    <col min="14599" max="14599" width="1.625" style="1" customWidth="1"/>
    <col min="14600" max="14600" width="4.125" style="1" customWidth="1"/>
    <col min="14601" max="14601" width="15.625" style="1" customWidth="1"/>
    <col min="14602" max="14605" width="6.625" style="1" customWidth="1"/>
    <col min="14606" max="14606" width="1.625" style="1" customWidth="1"/>
    <col min="14607" max="14607" width="4.125" style="1" customWidth="1"/>
    <col min="14608" max="14608" width="15.625" style="1" customWidth="1"/>
    <col min="14609" max="14612" width="6.625" style="1" customWidth="1"/>
    <col min="14613" max="14613" width="9" style="1"/>
    <col min="14614" max="14614" width="9.625" style="1" bestFit="1" customWidth="1"/>
    <col min="14615" max="14615" width="9" style="1"/>
    <col min="14616" max="14616" width="5" style="1" bestFit="1" customWidth="1"/>
    <col min="14617" max="14617" width="2.125" style="1" customWidth="1"/>
    <col min="14618" max="14618" width="5.25" style="1" bestFit="1" customWidth="1"/>
    <col min="14619" max="14619" width="5.375" style="1" customWidth="1"/>
    <col min="14620" max="14848" width="9" style="1"/>
    <col min="14849" max="14849" width="4.875" style="1" bestFit="1" customWidth="1"/>
    <col min="14850" max="14850" width="15.625" style="1" customWidth="1"/>
    <col min="14851" max="14854" width="6.625" style="1" customWidth="1"/>
    <col min="14855" max="14855" width="1.625" style="1" customWidth="1"/>
    <col min="14856" max="14856" width="4.125" style="1" customWidth="1"/>
    <col min="14857" max="14857" width="15.625" style="1" customWidth="1"/>
    <col min="14858" max="14861" width="6.625" style="1" customWidth="1"/>
    <col min="14862" max="14862" width="1.625" style="1" customWidth="1"/>
    <col min="14863" max="14863" width="4.125" style="1" customWidth="1"/>
    <col min="14864" max="14864" width="15.625" style="1" customWidth="1"/>
    <col min="14865" max="14868" width="6.625" style="1" customWidth="1"/>
    <col min="14869" max="14869" width="9" style="1"/>
    <col min="14870" max="14870" width="9.625" style="1" bestFit="1" customWidth="1"/>
    <col min="14871" max="14871" width="9" style="1"/>
    <col min="14872" max="14872" width="5" style="1" bestFit="1" customWidth="1"/>
    <col min="14873" max="14873" width="2.125" style="1" customWidth="1"/>
    <col min="14874" max="14874" width="5.25" style="1" bestFit="1" customWidth="1"/>
    <col min="14875" max="14875" width="5.375" style="1" customWidth="1"/>
    <col min="14876" max="15104" width="9" style="1"/>
    <col min="15105" max="15105" width="4.875" style="1" bestFit="1" customWidth="1"/>
    <col min="15106" max="15106" width="15.625" style="1" customWidth="1"/>
    <col min="15107" max="15110" width="6.625" style="1" customWidth="1"/>
    <col min="15111" max="15111" width="1.625" style="1" customWidth="1"/>
    <col min="15112" max="15112" width="4.125" style="1" customWidth="1"/>
    <col min="15113" max="15113" width="15.625" style="1" customWidth="1"/>
    <col min="15114" max="15117" width="6.625" style="1" customWidth="1"/>
    <col min="15118" max="15118" width="1.625" style="1" customWidth="1"/>
    <col min="15119" max="15119" width="4.125" style="1" customWidth="1"/>
    <col min="15120" max="15120" width="15.625" style="1" customWidth="1"/>
    <col min="15121" max="15124" width="6.625" style="1" customWidth="1"/>
    <col min="15125" max="15125" width="9" style="1"/>
    <col min="15126" max="15126" width="9.625" style="1" bestFit="1" customWidth="1"/>
    <col min="15127" max="15127" width="9" style="1"/>
    <col min="15128" max="15128" width="5" style="1" bestFit="1" customWidth="1"/>
    <col min="15129" max="15129" width="2.125" style="1" customWidth="1"/>
    <col min="15130" max="15130" width="5.25" style="1" bestFit="1" customWidth="1"/>
    <col min="15131" max="15131" width="5.375" style="1" customWidth="1"/>
    <col min="15132" max="15360" width="9" style="1"/>
    <col min="15361" max="15361" width="4.875" style="1" bestFit="1" customWidth="1"/>
    <col min="15362" max="15362" width="15.625" style="1" customWidth="1"/>
    <col min="15363" max="15366" width="6.625" style="1" customWidth="1"/>
    <col min="15367" max="15367" width="1.625" style="1" customWidth="1"/>
    <col min="15368" max="15368" width="4.125" style="1" customWidth="1"/>
    <col min="15369" max="15369" width="15.625" style="1" customWidth="1"/>
    <col min="15370" max="15373" width="6.625" style="1" customWidth="1"/>
    <col min="15374" max="15374" width="1.625" style="1" customWidth="1"/>
    <col min="15375" max="15375" width="4.125" style="1" customWidth="1"/>
    <col min="15376" max="15376" width="15.625" style="1" customWidth="1"/>
    <col min="15377" max="15380" width="6.625" style="1" customWidth="1"/>
    <col min="15381" max="15381" width="9" style="1"/>
    <col min="15382" max="15382" width="9.625" style="1" bestFit="1" customWidth="1"/>
    <col min="15383" max="15383" width="9" style="1"/>
    <col min="15384" max="15384" width="5" style="1" bestFit="1" customWidth="1"/>
    <col min="15385" max="15385" width="2.125" style="1" customWidth="1"/>
    <col min="15386" max="15386" width="5.25" style="1" bestFit="1" customWidth="1"/>
    <col min="15387" max="15387" width="5.375" style="1" customWidth="1"/>
    <col min="15388" max="15616" width="9" style="1"/>
    <col min="15617" max="15617" width="4.875" style="1" bestFit="1" customWidth="1"/>
    <col min="15618" max="15618" width="15.625" style="1" customWidth="1"/>
    <col min="15619" max="15622" width="6.625" style="1" customWidth="1"/>
    <col min="15623" max="15623" width="1.625" style="1" customWidth="1"/>
    <col min="15624" max="15624" width="4.125" style="1" customWidth="1"/>
    <col min="15625" max="15625" width="15.625" style="1" customWidth="1"/>
    <col min="15626" max="15629" width="6.625" style="1" customWidth="1"/>
    <col min="15630" max="15630" width="1.625" style="1" customWidth="1"/>
    <col min="15631" max="15631" width="4.125" style="1" customWidth="1"/>
    <col min="15632" max="15632" width="15.625" style="1" customWidth="1"/>
    <col min="15633" max="15636" width="6.625" style="1" customWidth="1"/>
    <col min="15637" max="15637" width="9" style="1"/>
    <col min="15638" max="15638" width="9.625" style="1" bestFit="1" customWidth="1"/>
    <col min="15639" max="15639" width="9" style="1"/>
    <col min="15640" max="15640" width="5" style="1" bestFit="1" customWidth="1"/>
    <col min="15641" max="15641" width="2.125" style="1" customWidth="1"/>
    <col min="15642" max="15642" width="5.25" style="1" bestFit="1" customWidth="1"/>
    <col min="15643" max="15643" width="5.375" style="1" customWidth="1"/>
    <col min="15644" max="15872" width="9" style="1"/>
    <col min="15873" max="15873" width="4.875" style="1" bestFit="1" customWidth="1"/>
    <col min="15874" max="15874" width="15.625" style="1" customWidth="1"/>
    <col min="15875" max="15878" width="6.625" style="1" customWidth="1"/>
    <col min="15879" max="15879" width="1.625" style="1" customWidth="1"/>
    <col min="15880" max="15880" width="4.125" style="1" customWidth="1"/>
    <col min="15881" max="15881" width="15.625" style="1" customWidth="1"/>
    <col min="15882" max="15885" width="6.625" style="1" customWidth="1"/>
    <col min="15886" max="15886" width="1.625" style="1" customWidth="1"/>
    <col min="15887" max="15887" width="4.125" style="1" customWidth="1"/>
    <col min="15888" max="15888" width="15.625" style="1" customWidth="1"/>
    <col min="15889" max="15892" width="6.625" style="1" customWidth="1"/>
    <col min="15893" max="15893" width="9" style="1"/>
    <col min="15894" max="15894" width="9.625" style="1" bestFit="1" customWidth="1"/>
    <col min="15895" max="15895" width="9" style="1"/>
    <col min="15896" max="15896" width="5" style="1" bestFit="1" customWidth="1"/>
    <col min="15897" max="15897" width="2.125" style="1" customWidth="1"/>
    <col min="15898" max="15898" width="5.25" style="1" bestFit="1" customWidth="1"/>
    <col min="15899" max="15899" width="5.375" style="1" customWidth="1"/>
    <col min="15900" max="16128" width="9" style="1"/>
    <col min="16129" max="16129" width="4.875" style="1" bestFit="1" customWidth="1"/>
    <col min="16130" max="16130" width="15.625" style="1" customWidth="1"/>
    <col min="16131" max="16134" width="6.625" style="1" customWidth="1"/>
    <col min="16135" max="16135" width="1.625" style="1" customWidth="1"/>
    <col min="16136" max="16136" width="4.125" style="1" customWidth="1"/>
    <col min="16137" max="16137" width="15.625" style="1" customWidth="1"/>
    <col min="16138" max="16141" width="6.625" style="1" customWidth="1"/>
    <col min="16142" max="16142" width="1.625" style="1" customWidth="1"/>
    <col min="16143" max="16143" width="4.125" style="1" customWidth="1"/>
    <col min="16144" max="16144" width="15.625" style="1" customWidth="1"/>
    <col min="16145" max="16148" width="6.625" style="1" customWidth="1"/>
    <col min="16149" max="16149" width="9" style="1"/>
    <col min="16150" max="16150" width="9.625" style="1" bestFit="1" customWidth="1"/>
    <col min="16151" max="16151" width="9" style="1"/>
    <col min="16152" max="16152" width="5" style="1" bestFit="1" customWidth="1"/>
    <col min="16153" max="16153" width="2.125" style="1" customWidth="1"/>
    <col min="16154" max="16154" width="5.25" style="1" bestFit="1" customWidth="1"/>
    <col min="16155" max="16155" width="5.375" style="1" customWidth="1"/>
    <col min="16156" max="16384" width="9" style="1"/>
  </cols>
  <sheetData>
    <row r="1" spans="1:22" ht="14.25" x14ac:dyDescent="0.15">
      <c r="A1" s="94" t="s">
        <v>456</v>
      </c>
      <c r="B1" s="94"/>
      <c r="C1" s="94"/>
      <c r="D1" s="94"/>
      <c r="E1" s="94"/>
      <c r="F1" s="94"/>
      <c r="G1" s="66"/>
      <c r="H1" s="67"/>
      <c r="I1" s="66"/>
      <c r="J1" s="66"/>
      <c r="K1" s="66"/>
      <c r="L1" s="66"/>
      <c r="M1" s="66"/>
      <c r="N1" s="68"/>
      <c r="O1" s="95"/>
      <c r="P1" s="95"/>
      <c r="Q1" s="69"/>
      <c r="R1" s="69"/>
      <c r="S1" s="69"/>
      <c r="T1" s="69"/>
    </row>
    <row r="2" spans="1:22" ht="13.5" x14ac:dyDescent="0.15">
      <c r="A2" s="70" t="s">
        <v>412</v>
      </c>
      <c r="B2" s="71" t="s">
        <v>2</v>
      </c>
      <c r="C2" s="71" t="s">
        <v>3</v>
      </c>
      <c r="D2" s="71" t="s">
        <v>4</v>
      </c>
      <c r="E2" s="71" t="s">
        <v>5</v>
      </c>
      <c r="F2" s="72" t="s">
        <v>6</v>
      </c>
      <c r="G2" s="66"/>
      <c r="H2" s="70" t="s">
        <v>412</v>
      </c>
      <c r="I2" s="71" t="s">
        <v>2</v>
      </c>
      <c r="J2" s="71" t="s">
        <v>3</v>
      </c>
      <c r="K2" s="71" t="s">
        <v>4</v>
      </c>
      <c r="L2" s="71" t="s">
        <v>5</v>
      </c>
      <c r="M2" s="72" t="s">
        <v>6</v>
      </c>
      <c r="N2" s="66"/>
      <c r="O2" s="73" t="s">
        <v>412</v>
      </c>
      <c r="P2" s="74" t="s">
        <v>2</v>
      </c>
      <c r="Q2" s="74" t="s">
        <v>3</v>
      </c>
      <c r="R2" s="74" t="s">
        <v>4</v>
      </c>
      <c r="S2" s="74" t="s">
        <v>5</v>
      </c>
      <c r="T2" s="75" t="s">
        <v>6</v>
      </c>
      <c r="V2" s="8"/>
    </row>
    <row r="3" spans="1:22" ht="13.5" x14ac:dyDescent="0.15">
      <c r="A3" s="9">
        <v>1655</v>
      </c>
      <c r="B3" s="10" t="s">
        <v>7</v>
      </c>
      <c r="C3" s="11">
        <v>216</v>
      </c>
      <c r="D3" s="11">
        <v>545</v>
      </c>
      <c r="E3" s="11">
        <v>279</v>
      </c>
      <c r="F3" s="12">
        <v>266</v>
      </c>
      <c r="G3" s="66"/>
      <c r="H3" s="9">
        <v>7900</v>
      </c>
      <c r="I3" s="10" t="s">
        <v>8</v>
      </c>
      <c r="J3" s="11">
        <v>826</v>
      </c>
      <c r="K3" s="11">
        <v>1716</v>
      </c>
      <c r="L3" s="11">
        <v>859</v>
      </c>
      <c r="M3" s="12">
        <v>857</v>
      </c>
      <c r="N3" s="66"/>
      <c r="O3" s="9">
        <v>30101</v>
      </c>
      <c r="P3" s="10" t="s">
        <v>9</v>
      </c>
      <c r="Q3" s="11">
        <v>309</v>
      </c>
      <c r="R3" s="11">
        <v>670</v>
      </c>
      <c r="S3" s="11">
        <v>343</v>
      </c>
      <c r="T3" s="12">
        <v>327</v>
      </c>
    </row>
    <row r="4" spans="1:22" ht="13.5" x14ac:dyDescent="0.15">
      <c r="A4" s="9">
        <v>1656</v>
      </c>
      <c r="B4" s="10" t="s">
        <v>10</v>
      </c>
      <c r="C4" s="11">
        <v>109</v>
      </c>
      <c r="D4" s="11">
        <v>391</v>
      </c>
      <c r="E4" s="11">
        <v>205</v>
      </c>
      <c r="F4" s="12">
        <v>186</v>
      </c>
      <c r="G4" s="66"/>
      <c r="H4" s="9">
        <v>8000</v>
      </c>
      <c r="I4" s="10" t="s">
        <v>11</v>
      </c>
      <c r="J4" s="11">
        <v>8108</v>
      </c>
      <c r="K4" s="11">
        <v>16937</v>
      </c>
      <c r="L4" s="11">
        <v>8968</v>
      </c>
      <c r="M4" s="12">
        <v>7969</v>
      </c>
      <c r="N4" s="66"/>
      <c r="O4" s="9">
        <v>30102</v>
      </c>
      <c r="P4" s="10" t="s">
        <v>12</v>
      </c>
      <c r="Q4" s="11">
        <v>334</v>
      </c>
      <c r="R4" s="11">
        <v>775</v>
      </c>
      <c r="S4" s="11">
        <v>397</v>
      </c>
      <c r="T4" s="12">
        <v>378</v>
      </c>
    </row>
    <row r="5" spans="1:22" ht="13.5" x14ac:dyDescent="0.15">
      <c r="A5" s="9">
        <v>1657</v>
      </c>
      <c r="B5" s="10" t="s">
        <v>13</v>
      </c>
      <c r="C5" s="11">
        <v>376</v>
      </c>
      <c r="D5" s="11">
        <v>893</v>
      </c>
      <c r="E5" s="11">
        <v>475</v>
      </c>
      <c r="F5" s="12">
        <v>418</v>
      </c>
      <c r="G5" s="66"/>
      <c r="H5" s="9">
        <v>8051</v>
      </c>
      <c r="I5" s="10" t="s">
        <v>14</v>
      </c>
      <c r="J5" s="11">
        <v>337</v>
      </c>
      <c r="K5" s="11">
        <v>586</v>
      </c>
      <c r="L5" s="11">
        <v>309</v>
      </c>
      <c r="M5" s="12">
        <v>277</v>
      </c>
      <c r="N5" s="66"/>
      <c r="O5" s="9">
        <v>30103</v>
      </c>
      <c r="P5" s="10" t="s">
        <v>15</v>
      </c>
      <c r="Q5" s="11">
        <v>264</v>
      </c>
      <c r="R5" s="11">
        <v>532</v>
      </c>
      <c r="S5" s="11">
        <v>288</v>
      </c>
      <c r="T5" s="12">
        <v>244</v>
      </c>
    </row>
    <row r="6" spans="1:22" ht="13.5" x14ac:dyDescent="0.15">
      <c r="A6" s="9">
        <v>4300</v>
      </c>
      <c r="B6" s="10" t="s">
        <v>16</v>
      </c>
      <c r="C6" s="11">
        <v>2</v>
      </c>
      <c r="D6" s="11">
        <v>2</v>
      </c>
      <c r="E6" s="11">
        <v>2</v>
      </c>
      <c r="F6" s="12">
        <v>0</v>
      </c>
      <c r="G6" s="66"/>
      <c r="H6" s="9">
        <v>8052</v>
      </c>
      <c r="I6" s="10" t="s">
        <v>17</v>
      </c>
      <c r="J6" s="11">
        <v>487</v>
      </c>
      <c r="K6" s="11">
        <v>831</v>
      </c>
      <c r="L6" s="11">
        <v>446</v>
      </c>
      <c r="M6" s="12">
        <v>385</v>
      </c>
      <c r="N6" s="66"/>
      <c r="O6" s="9">
        <v>30104</v>
      </c>
      <c r="P6" s="10" t="s">
        <v>18</v>
      </c>
      <c r="Q6" s="11">
        <v>249</v>
      </c>
      <c r="R6" s="11">
        <v>577</v>
      </c>
      <c r="S6" s="11">
        <v>295</v>
      </c>
      <c r="T6" s="12">
        <v>282</v>
      </c>
    </row>
    <row r="7" spans="1:22" ht="13.5" x14ac:dyDescent="0.15">
      <c r="A7" s="9">
        <v>4400</v>
      </c>
      <c r="B7" s="10" t="s">
        <v>19</v>
      </c>
      <c r="C7" s="11">
        <v>1</v>
      </c>
      <c r="D7" s="11">
        <v>3</v>
      </c>
      <c r="E7" s="11">
        <v>0</v>
      </c>
      <c r="F7" s="12">
        <v>3</v>
      </c>
      <c r="G7" s="66"/>
      <c r="H7" s="9">
        <v>8061</v>
      </c>
      <c r="I7" s="10" t="s">
        <v>20</v>
      </c>
      <c r="J7" s="11">
        <v>392</v>
      </c>
      <c r="K7" s="11">
        <v>707</v>
      </c>
      <c r="L7" s="11">
        <v>384</v>
      </c>
      <c r="M7" s="12">
        <v>323</v>
      </c>
      <c r="N7" s="66"/>
      <c r="O7" s="9">
        <v>30105</v>
      </c>
      <c r="P7" s="10" t="s">
        <v>21</v>
      </c>
      <c r="Q7" s="11">
        <v>259</v>
      </c>
      <c r="R7" s="11">
        <v>651</v>
      </c>
      <c r="S7" s="11">
        <v>348</v>
      </c>
      <c r="T7" s="12">
        <v>303</v>
      </c>
    </row>
    <row r="8" spans="1:22" ht="13.5" x14ac:dyDescent="0.15">
      <c r="A8" s="9">
        <v>4500</v>
      </c>
      <c r="B8" s="10" t="s">
        <v>22</v>
      </c>
      <c r="C8" s="11">
        <v>1</v>
      </c>
      <c r="D8" s="11">
        <v>1</v>
      </c>
      <c r="E8" s="11">
        <v>1</v>
      </c>
      <c r="F8" s="12">
        <v>0</v>
      </c>
      <c r="G8" s="66"/>
      <c r="H8" s="9">
        <v>8062</v>
      </c>
      <c r="I8" s="10" t="s">
        <v>23</v>
      </c>
      <c r="J8" s="11">
        <v>270</v>
      </c>
      <c r="K8" s="11">
        <v>521</v>
      </c>
      <c r="L8" s="11">
        <v>269</v>
      </c>
      <c r="M8" s="12">
        <v>252</v>
      </c>
      <c r="N8" s="66"/>
      <c r="O8" s="9">
        <v>30106</v>
      </c>
      <c r="P8" s="10" t="s">
        <v>24</v>
      </c>
      <c r="Q8" s="11">
        <v>243</v>
      </c>
      <c r="R8" s="11">
        <v>623</v>
      </c>
      <c r="S8" s="11">
        <v>295</v>
      </c>
      <c r="T8" s="12">
        <v>328</v>
      </c>
    </row>
    <row r="9" spans="1:22" ht="13.5" x14ac:dyDescent="0.15">
      <c r="A9" s="9">
        <v>4600</v>
      </c>
      <c r="B9" s="10" t="s">
        <v>25</v>
      </c>
      <c r="C9" s="11">
        <v>1320</v>
      </c>
      <c r="D9" s="11">
        <v>2820</v>
      </c>
      <c r="E9" s="11">
        <v>1500</v>
      </c>
      <c r="F9" s="12">
        <v>1320</v>
      </c>
      <c r="G9" s="66"/>
      <c r="H9" s="9">
        <v>8063</v>
      </c>
      <c r="I9" s="10" t="s">
        <v>26</v>
      </c>
      <c r="J9" s="11">
        <v>71</v>
      </c>
      <c r="K9" s="11">
        <v>144</v>
      </c>
      <c r="L9" s="11">
        <v>73</v>
      </c>
      <c r="M9" s="12">
        <v>71</v>
      </c>
      <c r="N9" s="66"/>
      <c r="O9" s="9">
        <v>30107</v>
      </c>
      <c r="P9" s="10" t="s">
        <v>27</v>
      </c>
      <c r="Q9" s="11">
        <v>329</v>
      </c>
      <c r="R9" s="11">
        <v>733</v>
      </c>
      <c r="S9" s="11">
        <v>364</v>
      </c>
      <c r="T9" s="12">
        <v>369</v>
      </c>
    </row>
    <row r="10" spans="1:22" ht="13.5" x14ac:dyDescent="0.15">
      <c r="A10" s="9">
        <v>4651</v>
      </c>
      <c r="B10" s="10" t="s">
        <v>28</v>
      </c>
      <c r="C10" s="11">
        <v>136</v>
      </c>
      <c r="D10" s="11">
        <v>298</v>
      </c>
      <c r="E10" s="11">
        <v>160</v>
      </c>
      <c r="F10" s="12">
        <v>138</v>
      </c>
      <c r="G10" s="66"/>
      <c r="H10" s="9">
        <v>8101</v>
      </c>
      <c r="I10" s="10" t="s">
        <v>29</v>
      </c>
      <c r="J10" s="11">
        <v>650</v>
      </c>
      <c r="K10" s="11">
        <v>1200</v>
      </c>
      <c r="L10" s="11">
        <v>641</v>
      </c>
      <c r="M10" s="12">
        <v>559</v>
      </c>
      <c r="N10" s="66"/>
      <c r="O10" s="9">
        <v>30201</v>
      </c>
      <c r="P10" s="10" t="s">
        <v>30</v>
      </c>
      <c r="Q10" s="11">
        <v>288</v>
      </c>
      <c r="R10" s="11">
        <v>651</v>
      </c>
      <c r="S10" s="11">
        <v>322</v>
      </c>
      <c r="T10" s="12">
        <v>329</v>
      </c>
    </row>
    <row r="11" spans="1:22" ht="13.5" x14ac:dyDescent="0.15">
      <c r="A11" s="9">
        <v>4652</v>
      </c>
      <c r="B11" s="10" t="s">
        <v>31</v>
      </c>
      <c r="C11" s="11">
        <v>81</v>
      </c>
      <c r="D11" s="11">
        <v>163</v>
      </c>
      <c r="E11" s="11">
        <v>90</v>
      </c>
      <c r="F11" s="12">
        <v>73</v>
      </c>
      <c r="G11" s="66"/>
      <c r="H11" s="9">
        <v>8102</v>
      </c>
      <c r="I11" s="10" t="s">
        <v>32</v>
      </c>
      <c r="J11" s="11">
        <v>381</v>
      </c>
      <c r="K11" s="11">
        <v>813</v>
      </c>
      <c r="L11" s="11">
        <v>428</v>
      </c>
      <c r="M11" s="12">
        <v>385</v>
      </c>
      <c r="N11" s="66"/>
      <c r="O11" s="9">
        <v>30202</v>
      </c>
      <c r="P11" s="10" t="s">
        <v>33</v>
      </c>
      <c r="Q11" s="11">
        <v>195</v>
      </c>
      <c r="R11" s="11">
        <v>452</v>
      </c>
      <c r="S11" s="11">
        <v>220</v>
      </c>
      <c r="T11" s="12">
        <v>232</v>
      </c>
    </row>
    <row r="12" spans="1:22" ht="13.5" x14ac:dyDescent="0.15">
      <c r="A12" s="9">
        <v>4653</v>
      </c>
      <c r="B12" s="10" t="s">
        <v>34</v>
      </c>
      <c r="C12" s="11">
        <v>200</v>
      </c>
      <c r="D12" s="11">
        <v>241</v>
      </c>
      <c r="E12" s="11">
        <v>177</v>
      </c>
      <c r="F12" s="12">
        <v>64</v>
      </c>
      <c r="G12" s="66"/>
      <c r="H12" s="9">
        <v>8103</v>
      </c>
      <c r="I12" s="10" t="s">
        <v>35</v>
      </c>
      <c r="J12" s="11">
        <v>530</v>
      </c>
      <c r="K12" s="11">
        <v>1027</v>
      </c>
      <c r="L12" s="11">
        <v>558</v>
      </c>
      <c r="M12" s="12">
        <v>469</v>
      </c>
      <c r="N12" s="66"/>
      <c r="O12" s="9">
        <v>30203</v>
      </c>
      <c r="P12" s="10" t="s">
        <v>36</v>
      </c>
      <c r="Q12" s="11">
        <v>183</v>
      </c>
      <c r="R12" s="11">
        <v>466</v>
      </c>
      <c r="S12" s="11">
        <v>237</v>
      </c>
      <c r="T12" s="12">
        <v>229</v>
      </c>
    </row>
    <row r="13" spans="1:22" ht="13.5" x14ac:dyDescent="0.15">
      <c r="A13" s="9">
        <v>4702</v>
      </c>
      <c r="B13" s="10" t="s">
        <v>37</v>
      </c>
      <c r="C13" s="11">
        <v>3</v>
      </c>
      <c r="D13" s="11">
        <v>8</v>
      </c>
      <c r="E13" s="11">
        <v>3</v>
      </c>
      <c r="F13" s="12">
        <v>5</v>
      </c>
      <c r="G13" s="66"/>
      <c r="H13" s="9">
        <v>8111</v>
      </c>
      <c r="I13" s="10" t="s">
        <v>38</v>
      </c>
      <c r="J13" s="11">
        <v>153</v>
      </c>
      <c r="K13" s="11">
        <v>292</v>
      </c>
      <c r="L13" s="11">
        <v>172</v>
      </c>
      <c r="M13" s="12">
        <v>120</v>
      </c>
      <c r="N13" s="66"/>
      <c r="O13" s="9">
        <v>30204</v>
      </c>
      <c r="P13" s="10" t="s">
        <v>39</v>
      </c>
      <c r="Q13" s="11">
        <v>188</v>
      </c>
      <c r="R13" s="11">
        <v>451</v>
      </c>
      <c r="S13" s="11">
        <v>234</v>
      </c>
      <c r="T13" s="12">
        <v>217</v>
      </c>
    </row>
    <row r="14" spans="1:22" ht="13.5" x14ac:dyDescent="0.15">
      <c r="A14" s="9">
        <v>4703</v>
      </c>
      <c r="B14" s="10" t="s">
        <v>40</v>
      </c>
      <c r="C14" s="11">
        <v>19</v>
      </c>
      <c r="D14" s="11">
        <v>34</v>
      </c>
      <c r="E14" s="11">
        <v>21</v>
      </c>
      <c r="F14" s="12">
        <v>13</v>
      </c>
      <c r="G14" s="66"/>
      <c r="H14" s="9">
        <v>8112</v>
      </c>
      <c r="I14" s="10" t="s">
        <v>41</v>
      </c>
      <c r="J14" s="11">
        <v>81</v>
      </c>
      <c r="K14" s="11">
        <v>182</v>
      </c>
      <c r="L14" s="11">
        <v>88</v>
      </c>
      <c r="M14" s="12">
        <v>94</v>
      </c>
      <c r="N14" s="66"/>
      <c r="O14" s="9">
        <v>30205</v>
      </c>
      <c r="P14" s="10" t="s">
        <v>42</v>
      </c>
      <c r="Q14" s="11">
        <v>198</v>
      </c>
      <c r="R14" s="11">
        <v>423</v>
      </c>
      <c r="S14" s="11">
        <v>220</v>
      </c>
      <c r="T14" s="12">
        <v>203</v>
      </c>
    </row>
    <row r="15" spans="1:22" ht="13.5" x14ac:dyDescent="0.15">
      <c r="A15" s="9">
        <v>4704</v>
      </c>
      <c r="B15" s="10" t="s">
        <v>43</v>
      </c>
      <c r="C15" s="11">
        <v>44</v>
      </c>
      <c r="D15" s="11">
        <v>80</v>
      </c>
      <c r="E15" s="11">
        <v>48</v>
      </c>
      <c r="F15" s="12">
        <v>32</v>
      </c>
      <c r="G15" s="66"/>
      <c r="H15" s="9">
        <v>8131</v>
      </c>
      <c r="I15" s="10" t="s">
        <v>44</v>
      </c>
      <c r="J15" s="11">
        <v>196</v>
      </c>
      <c r="K15" s="11">
        <v>389</v>
      </c>
      <c r="L15" s="11">
        <v>201</v>
      </c>
      <c r="M15" s="12">
        <v>188</v>
      </c>
      <c r="N15" s="66"/>
      <c r="O15" s="9">
        <v>30301</v>
      </c>
      <c r="P15" s="10" t="s">
        <v>45</v>
      </c>
      <c r="Q15" s="11">
        <v>343</v>
      </c>
      <c r="R15" s="11">
        <v>732</v>
      </c>
      <c r="S15" s="11">
        <v>380</v>
      </c>
      <c r="T15" s="12">
        <v>352</v>
      </c>
    </row>
    <row r="16" spans="1:22" ht="13.5" x14ac:dyDescent="0.15">
      <c r="A16" s="9">
        <v>4900</v>
      </c>
      <c r="B16" s="10" t="s">
        <v>46</v>
      </c>
      <c r="C16" s="11">
        <v>412</v>
      </c>
      <c r="D16" s="11">
        <v>877</v>
      </c>
      <c r="E16" s="11">
        <v>479</v>
      </c>
      <c r="F16" s="12">
        <v>398</v>
      </c>
      <c r="G16" s="66"/>
      <c r="H16" s="9">
        <v>8132</v>
      </c>
      <c r="I16" s="10" t="s">
        <v>47</v>
      </c>
      <c r="J16" s="11">
        <v>513</v>
      </c>
      <c r="K16" s="11">
        <v>1106</v>
      </c>
      <c r="L16" s="11">
        <v>599</v>
      </c>
      <c r="M16" s="12">
        <v>507</v>
      </c>
      <c r="N16" s="66"/>
      <c r="O16" s="9">
        <v>30302</v>
      </c>
      <c r="P16" s="10" t="s">
        <v>48</v>
      </c>
      <c r="Q16" s="11">
        <v>372</v>
      </c>
      <c r="R16" s="11">
        <v>862</v>
      </c>
      <c r="S16" s="11">
        <v>457</v>
      </c>
      <c r="T16" s="12">
        <v>405</v>
      </c>
    </row>
    <row r="17" spans="1:20" ht="13.5" x14ac:dyDescent="0.15">
      <c r="A17" s="9">
        <v>4951</v>
      </c>
      <c r="B17" s="10" t="s">
        <v>49</v>
      </c>
      <c r="C17" s="11">
        <v>231</v>
      </c>
      <c r="D17" s="11">
        <v>603</v>
      </c>
      <c r="E17" s="11">
        <v>323</v>
      </c>
      <c r="F17" s="12">
        <v>280</v>
      </c>
      <c r="G17" s="66"/>
      <c r="H17" s="9">
        <v>8133</v>
      </c>
      <c r="I17" s="10" t="s">
        <v>50</v>
      </c>
      <c r="J17" s="11">
        <v>221</v>
      </c>
      <c r="K17" s="11">
        <v>544</v>
      </c>
      <c r="L17" s="11">
        <v>292</v>
      </c>
      <c r="M17" s="12">
        <v>252</v>
      </c>
      <c r="N17" s="66"/>
      <c r="O17" s="9">
        <v>30401</v>
      </c>
      <c r="P17" s="10" t="s">
        <v>51</v>
      </c>
      <c r="Q17" s="11">
        <v>181</v>
      </c>
      <c r="R17" s="11">
        <v>431</v>
      </c>
      <c r="S17" s="11">
        <v>211</v>
      </c>
      <c r="T17" s="12">
        <v>220</v>
      </c>
    </row>
    <row r="18" spans="1:20" ht="13.5" x14ac:dyDescent="0.15">
      <c r="A18" s="9">
        <v>4952</v>
      </c>
      <c r="B18" s="10" t="s">
        <v>52</v>
      </c>
      <c r="C18" s="11">
        <v>397</v>
      </c>
      <c r="D18" s="11">
        <v>1041</v>
      </c>
      <c r="E18" s="11">
        <v>548</v>
      </c>
      <c r="F18" s="12">
        <v>493</v>
      </c>
      <c r="G18" s="66"/>
      <c r="H18" s="9">
        <v>8134</v>
      </c>
      <c r="I18" s="10" t="s">
        <v>53</v>
      </c>
      <c r="J18" s="11">
        <v>625</v>
      </c>
      <c r="K18" s="11">
        <v>1429</v>
      </c>
      <c r="L18" s="11">
        <v>747</v>
      </c>
      <c r="M18" s="12">
        <v>682</v>
      </c>
      <c r="N18" s="66"/>
      <c r="O18" s="9">
        <v>30402</v>
      </c>
      <c r="P18" s="10" t="s">
        <v>54</v>
      </c>
      <c r="Q18" s="11">
        <v>165</v>
      </c>
      <c r="R18" s="11">
        <v>382</v>
      </c>
      <c r="S18" s="11">
        <v>201</v>
      </c>
      <c r="T18" s="12">
        <v>181</v>
      </c>
    </row>
    <row r="19" spans="1:20" ht="13.5" x14ac:dyDescent="0.15">
      <c r="A19" s="9">
        <v>5001</v>
      </c>
      <c r="B19" s="10" t="s">
        <v>55</v>
      </c>
      <c r="C19" s="11">
        <v>1</v>
      </c>
      <c r="D19" s="11">
        <v>1</v>
      </c>
      <c r="E19" s="11">
        <v>1</v>
      </c>
      <c r="F19" s="12">
        <v>0</v>
      </c>
      <c r="G19" s="66"/>
      <c r="H19" s="9">
        <v>8135</v>
      </c>
      <c r="I19" s="10" t="s">
        <v>56</v>
      </c>
      <c r="J19" s="11">
        <v>362</v>
      </c>
      <c r="K19" s="11">
        <v>788</v>
      </c>
      <c r="L19" s="11">
        <v>433</v>
      </c>
      <c r="M19" s="12">
        <v>355</v>
      </c>
      <c r="N19" s="66"/>
      <c r="O19" s="9">
        <v>30403</v>
      </c>
      <c r="P19" s="10" t="s">
        <v>57</v>
      </c>
      <c r="Q19" s="11">
        <v>196</v>
      </c>
      <c r="R19" s="11">
        <v>433</v>
      </c>
      <c r="S19" s="11">
        <v>198</v>
      </c>
      <c r="T19" s="12">
        <v>235</v>
      </c>
    </row>
    <row r="20" spans="1:20" ht="13.5" x14ac:dyDescent="0.15">
      <c r="A20" s="9">
        <v>5200</v>
      </c>
      <c r="B20" s="10" t="s">
        <v>58</v>
      </c>
      <c r="C20" s="11">
        <v>71</v>
      </c>
      <c r="D20" s="11">
        <v>140</v>
      </c>
      <c r="E20" s="11">
        <v>72</v>
      </c>
      <c r="F20" s="12">
        <v>68</v>
      </c>
      <c r="G20" s="66"/>
      <c r="H20" s="9">
        <v>8136</v>
      </c>
      <c r="I20" s="10" t="s">
        <v>59</v>
      </c>
      <c r="J20" s="11">
        <v>326</v>
      </c>
      <c r="K20" s="11">
        <v>808</v>
      </c>
      <c r="L20" s="11">
        <v>408</v>
      </c>
      <c r="M20" s="12">
        <v>400</v>
      </c>
      <c r="N20" s="66"/>
      <c r="O20" s="9">
        <v>30404</v>
      </c>
      <c r="P20" s="10" t="s">
        <v>60</v>
      </c>
      <c r="Q20" s="11">
        <v>210</v>
      </c>
      <c r="R20" s="11">
        <v>410</v>
      </c>
      <c r="S20" s="11">
        <v>209</v>
      </c>
      <c r="T20" s="12">
        <v>201</v>
      </c>
    </row>
    <row r="21" spans="1:20" ht="13.5" x14ac:dyDescent="0.15">
      <c r="A21" s="9">
        <v>5251</v>
      </c>
      <c r="B21" s="10" t="s">
        <v>61</v>
      </c>
      <c r="C21" s="11">
        <v>501</v>
      </c>
      <c r="D21" s="11">
        <v>1213</v>
      </c>
      <c r="E21" s="11">
        <v>640</v>
      </c>
      <c r="F21" s="12">
        <v>573</v>
      </c>
      <c r="G21" s="66"/>
      <c r="H21" s="9">
        <v>8137</v>
      </c>
      <c r="I21" s="10" t="s">
        <v>62</v>
      </c>
      <c r="J21" s="11">
        <v>304</v>
      </c>
      <c r="K21" s="11">
        <v>676</v>
      </c>
      <c r="L21" s="11">
        <v>360</v>
      </c>
      <c r="M21" s="12">
        <v>316</v>
      </c>
      <c r="N21" s="66"/>
      <c r="O21" s="9">
        <v>30405</v>
      </c>
      <c r="P21" s="10" t="s">
        <v>63</v>
      </c>
      <c r="Q21" s="11">
        <v>237</v>
      </c>
      <c r="R21" s="11">
        <v>533</v>
      </c>
      <c r="S21" s="11">
        <v>261</v>
      </c>
      <c r="T21" s="12">
        <v>272</v>
      </c>
    </row>
    <row r="22" spans="1:20" ht="13.5" x14ac:dyDescent="0.15">
      <c r="A22" s="9">
        <v>5252</v>
      </c>
      <c r="B22" s="10" t="s">
        <v>64</v>
      </c>
      <c r="C22" s="11">
        <v>139</v>
      </c>
      <c r="D22" s="11">
        <v>321</v>
      </c>
      <c r="E22" s="11">
        <v>172</v>
      </c>
      <c r="F22" s="12">
        <v>149</v>
      </c>
      <c r="G22" s="66"/>
      <c r="H22" s="9">
        <v>8151</v>
      </c>
      <c r="I22" s="10" t="s">
        <v>65</v>
      </c>
      <c r="J22" s="11">
        <v>35</v>
      </c>
      <c r="K22" s="11">
        <v>55</v>
      </c>
      <c r="L22" s="11">
        <v>32</v>
      </c>
      <c r="M22" s="12">
        <v>23</v>
      </c>
      <c r="N22" s="66"/>
      <c r="O22" s="9">
        <v>30501</v>
      </c>
      <c r="P22" s="10" t="s">
        <v>66</v>
      </c>
      <c r="Q22" s="11">
        <v>278</v>
      </c>
      <c r="R22" s="11">
        <v>646</v>
      </c>
      <c r="S22" s="11">
        <v>321</v>
      </c>
      <c r="T22" s="12">
        <v>325</v>
      </c>
    </row>
    <row r="23" spans="1:20" ht="13.5" x14ac:dyDescent="0.15">
      <c r="A23" s="9">
        <v>5301</v>
      </c>
      <c r="B23" s="10" t="s">
        <v>67</v>
      </c>
      <c r="C23" s="11">
        <v>49</v>
      </c>
      <c r="D23" s="11">
        <v>117</v>
      </c>
      <c r="E23" s="11">
        <v>59</v>
      </c>
      <c r="F23" s="12">
        <v>58</v>
      </c>
      <c r="G23" s="66"/>
      <c r="H23" s="9">
        <v>8153</v>
      </c>
      <c r="I23" s="10" t="s">
        <v>68</v>
      </c>
      <c r="J23" s="11">
        <v>5</v>
      </c>
      <c r="K23" s="11">
        <v>5</v>
      </c>
      <c r="L23" s="11">
        <v>5</v>
      </c>
      <c r="M23" s="12">
        <v>0</v>
      </c>
      <c r="N23" s="66"/>
      <c r="O23" s="9">
        <v>30502</v>
      </c>
      <c r="P23" s="10" t="s">
        <v>69</v>
      </c>
      <c r="Q23" s="11">
        <v>276</v>
      </c>
      <c r="R23" s="11">
        <v>628</v>
      </c>
      <c r="S23" s="11">
        <v>317</v>
      </c>
      <c r="T23" s="12">
        <v>311</v>
      </c>
    </row>
    <row r="24" spans="1:20" ht="13.5" x14ac:dyDescent="0.15">
      <c r="A24" s="9">
        <v>5500</v>
      </c>
      <c r="B24" s="10" t="s">
        <v>70</v>
      </c>
      <c r="C24" s="11">
        <v>561</v>
      </c>
      <c r="D24" s="11">
        <v>1139</v>
      </c>
      <c r="E24" s="11">
        <v>620</v>
      </c>
      <c r="F24" s="12">
        <v>519</v>
      </c>
      <c r="G24" s="66"/>
      <c r="H24" s="9">
        <v>8154</v>
      </c>
      <c r="I24" s="10" t="s">
        <v>71</v>
      </c>
      <c r="J24" s="11">
        <v>7</v>
      </c>
      <c r="K24" s="11">
        <v>7</v>
      </c>
      <c r="L24" s="11">
        <v>6</v>
      </c>
      <c r="M24" s="12">
        <v>1</v>
      </c>
      <c r="N24" s="66"/>
      <c r="O24" s="9">
        <v>30503</v>
      </c>
      <c r="P24" s="10" t="s">
        <v>72</v>
      </c>
      <c r="Q24" s="11">
        <v>217</v>
      </c>
      <c r="R24" s="11">
        <v>495</v>
      </c>
      <c r="S24" s="11">
        <v>250</v>
      </c>
      <c r="T24" s="12">
        <v>245</v>
      </c>
    </row>
    <row r="25" spans="1:20" ht="13.5" x14ac:dyDescent="0.15">
      <c r="A25" s="9">
        <v>5601</v>
      </c>
      <c r="B25" s="10" t="s">
        <v>73</v>
      </c>
      <c r="C25" s="11">
        <v>21</v>
      </c>
      <c r="D25" s="11">
        <v>30</v>
      </c>
      <c r="E25" s="11">
        <v>21</v>
      </c>
      <c r="F25" s="12">
        <v>9</v>
      </c>
      <c r="G25" s="66"/>
      <c r="H25" s="9">
        <v>8200</v>
      </c>
      <c r="I25" s="10" t="s">
        <v>74</v>
      </c>
      <c r="J25" s="11">
        <v>14</v>
      </c>
      <c r="K25" s="11">
        <v>27</v>
      </c>
      <c r="L25" s="11">
        <v>14</v>
      </c>
      <c r="M25" s="12">
        <v>13</v>
      </c>
      <c r="N25" s="66"/>
      <c r="O25" s="9">
        <v>30504</v>
      </c>
      <c r="P25" s="10" t="s">
        <v>75</v>
      </c>
      <c r="Q25" s="11">
        <v>487</v>
      </c>
      <c r="R25" s="11">
        <v>1104</v>
      </c>
      <c r="S25" s="11">
        <v>572</v>
      </c>
      <c r="T25" s="12">
        <v>532</v>
      </c>
    </row>
    <row r="26" spans="1:20" ht="13.5" x14ac:dyDescent="0.15">
      <c r="A26" s="9">
        <v>5602</v>
      </c>
      <c r="B26" s="10" t="s">
        <v>76</v>
      </c>
      <c r="C26" s="11">
        <v>45</v>
      </c>
      <c r="D26" s="11">
        <v>72</v>
      </c>
      <c r="E26" s="11">
        <v>47</v>
      </c>
      <c r="F26" s="12">
        <v>25</v>
      </c>
      <c r="G26" s="66"/>
      <c r="H26" s="9">
        <v>8251</v>
      </c>
      <c r="I26" s="10" t="s">
        <v>77</v>
      </c>
      <c r="J26" s="11">
        <v>664</v>
      </c>
      <c r="K26" s="11">
        <v>1412</v>
      </c>
      <c r="L26" s="11">
        <v>749</v>
      </c>
      <c r="M26" s="12">
        <v>663</v>
      </c>
      <c r="N26" s="66"/>
      <c r="O26" s="9">
        <v>30505</v>
      </c>
      <c r="P26" s="10" t="s">
        <v>78</v>
      </c>
      <c r="Q26" s="11">
        <v>260</v>
      </c>
      <c r="R26" s="11">
        <v>602</v>
      </c>
      <c r="S26" s="11">
        <v>310</v>
      </c>
      <c r="T26" s="12">
        <v>292</v>
      </c>
    </row>
    <row r="27" spans="1:20" ht="13.5" x14ac:dyDescent="0.15">
      <c r="A27" s="9">
        <v>5603</v>
      </c>
      <c r="B27" s="10" t="s">
        <v>79</v>
      </c>
      <c r="C27" s="11">
        <v>1</v>
      </c>
      <c r="D27" s="11">
        <v>1</v>
      </c>
      <c r="E27" s="11">
        <v>1</v>
      </c>
      <c r="F27" s="12">
        <v>0</v>
      </c>
      <c r="G27" s="66"/>
      <c r="H27" s="9">
        <v>8252</v>
      </c>
      <c r="I27" s="10" t="s">
        <v>80</v>
      </c>
      <c r="J27" s="11">
        <v>434</v>
      </c>
      <c r="K27" s="11">
        <v>859</v>
      </c>
      <c r="L27" s="11">
        <v>457</v>
      </c>
      <c r="M27" s="12">
        <v>402</v>
      </c>
      <c r="N27" s="66"/>
      <c r="O27" s="9">
        <v>30601</v>
      </c>
      <c r="P27" s="10" t="s">
        <v>81</v>
      </c>
      <c r="Q27" s="11">
        <v>205</v>
      </c>
      <c r="R27" s="11">
        <v>502</v>
      </c>
      <c r="S27" s="11">
        <v>261</v>
      </c>
      <c r="T27" s="12">
        <v>241</v>
      </c>
    </row>
    <row r="28" spans="1:20" ht="13.5" x14ac:dyDescent="0.15">
      <c r="A28" s="9">
        <v>5800</v>
      </c>
      <c r="B28" s="10" t="s">
        <v>82</v>
      </c>
      <c r="C28" s="11">
        <v>346</v>
      </c>
      <c r="D28" s="11">
        <v>723</v>
      </c>
      <c r="E28" s="11">
        <v>393</v>
      </c>
      <c r="F28" s="12">
        <v>330</v>
      </c>
      <c r="G28" s="66"/>
      <c r="H28" s="9">
        <v>8253</v>
      </c>
      <c r="I28" s="10" t="s">
        <v>83</v>
      </c>
      <c r="J28" s="11">
        <v>534</v>
      </c>
      <c r="K28" s="11">
        <v>1082</v>
      </c>
      <c r="L28" s="11">
        <v>607</v>
      </c>
      <c r="M28" s="12">
        <v>475</v>
      </c>
      <c r="N28" s="66"/>
      <c r="O28" s="9">
        <v>30602</v>
      </c>
      <c r="P28" s="10" t="s">
        <v>84</v>
      </c>
      <c r="Q28" s="11">
        <v>183</v>
      </c>
      <c r="R28" s="11">
        <v>490</v>
      </c>
      <c r="S28" s="11">
        <v>254</v>
      </c>
      <c r="T28" s="12">
        <v>236</v>
      </c>
    </row>
    <row r="29" spans="1:20" ht="13.5" x14ac:dyDescent="0.15">
      <c r="A29" s="9">
        <v>5901</v>
      </c>
      <c r="B29" s="10" t="s">
        <v>85</v>
      </c>
      <c r="C29" s="11">
        <v>6</v>
      </c>
      <c r="D29" s="11">
        <v>11</v>
      </c>
      <c r="E29" s="11">
        <v>7</v>
      </c>
      <c r="F29" s="12">
        <v>4</v>
      </c>
      <c r="G29" s="66"/>
      <c r="H29" s="9">
        <v>8254</v>
      </c>
      <c r="I29" s="10" t="s">
        <v>86</v>
      </c>
      <c r="J29" s="11">
        <v>420</v>
      </c>
      <c r="K29" s="11">
        <v>806</v>
      </c>
      <c r="L29" s="11">
        <v>461</v>
      </c>
      <c r="M29" s="12">
        <v>345</v>
      </c>
      <c r="N29" s="66"/>
      <c r="O29" s="9">
        <v>30701</v>
      </c>
      <c r="P29" s="10" t="s">
        <v>87</v>
      </c>
      <c r="Q29" s="11">
        <v>312</v>
      </c>
      <c r="R29" s="11">
        <v>673</v>
      </c>
      <c r="S29" s="11">
        <v>356</v>
      </c>
      <c r="T29" s="12">
        <v>317</v>
      </c>
    </row>
    <row r="30" spans="1:20" ht="13.5" x14ac:dyDescent="0.15">
      <c r="A30" s="9">
        <v>6000</v>
      </c>
      <c r="B30" s="10" t="s">
        <v>88</v>
      </c>
      <c r="C30" s="11">
        <v>946</v>
      </c>
      <c r="D30" s="11">
        <v>2078</v>
      </c>
      <c r="E30" s="11">
        <v>1078</v>
      </c>
      <c r="F30" s="12">
        <v>1000</v>
      </c>
      <c r="G30" s="66"/>
      <c r="H30" s="9">
        <v>8255</v>
      </c>
      <c r="I30" s="10" t="s">
        <v>89</v>
      </c>
      <c r="J30" s="11">
        <v>848</v>
      </c>
      <c r="K30" s="11">
        <v>1758</v>
      </c>
      <c r="L30" s="11">
        <v>915</v>
      </c>
      <c r="M30" s="12">
        <v>843</v>
      </c>
      <c r="N30" s="66"/>
      <c r="O30" s="9">
        <v>30702</v>
      </c>
      <c r="P30" s="10" t="s">
        <v>90</v>
      </c>
      <c r="Q30" s="11">
        <v>181</v>
      </c>
      <c r="R30" s="11">
        <v>428</v>
      </c>
      <c r="S30" s="11">
        <v>218</v>
      </c>
      <c r="T30" s="12">
        <v>210</v>
      </c>
    </row>
    <row r="31" spans="1:20" ht="13.5" x14ac:dyDescent="0.15">
      <c r="A31" s="9">
        <v>6100</v>
      </c>
      <c r="B31" s="10" t="s">
        <v>91</v>
      </c>
      <c r="C31" s="11">
        <v>1470</v>
      </c>
      <c r="D31" s="11">
        <v>3146</v>
      </c>
      <c r="E31" s="11">
        <v>1699</v>
      </c>
      <c r="F31" s="12">
        <v>1447</v>
      </c>
      <c r="G31" s="66"/>
      <c r="H31" s="9">
        <v>8301</v>
      </c>
      <c r="I31" s="10" t="s">
        <v>92</v>
      </c>
      <c r="J31" s="11">
        <v>248</v>
      </c>
      <c r="K31" s="11">
        <v>394</v>
      </c>
      <c r="L31" s="11">
        <v>233</v>
      </c>
      <c r="M31" s="12">
        <v>161</v>
      </c>
      <c r="N31" s="66"/>
      <c r="O31" s="9">
        <v>30703</v>
      </c>
      <c r="P31" s="10" t="s">
        <v>93</v>
      </c>
      <c r="Q31" s="11">
        <v>221</v>
      </c>
      <c r="R31" s="11">
        <v>519</v>
      </c>
      <c r="S31" s="11">
        <v>255</v>
      </c>
      <c r="T31" s="12">
        <v>264</v>
      </c>
    </row>
    <row r="32" spans="1:20" ht="13.5" x14ac:dyDescent="0.15">
      <c r="A32" s="9">
        <v>6200</v>
      </c>
      <c r="B32" s="10" t="s">
        <v>94</v>
      </c>
      <c r="C32" s="11">
        <v>124</v>
      </c>
      <c r="D32" s="11">
        <v>311</v>
      </c>
      <c r="E32" s="11">
        <v>154</v>
      </c>
      <c r="F32" s="12">
        <v>157</v>
      </c>
      <c r="G32" s="66"/>
      <c r="H32" s="9">
        <v>8302</v>
      </c>
      <c r="I32" s="10" t="s">
        <v>95</v>
      </c>
      <c r="J32" s="11">
        <v>223</v>
      </c>
      <c r="K32" s="11">
        <v>431</v>
      </c>
      <c r="L32" s="11">
        <v>250</v>
      </c>
      <c r="M32" s="12">
        <v>181</v>
      </c>
      <c r="N32" s="66"/>
      <c r="O32" s="9">
        <v>30801</v>
      </c>
      <c r="P32" s="10" t="s">
        <v>96</v>
      </c>
      <c r="Q32" s="11">
        <v>311</v>
      </c>
      <c r="R32" s="11">
        <v>798</v>
      </c>
      <c r="S32" s="11">
        <v>392</v>
      </c>
      <c r="T32" s="12">
        <v>406</v>
      </c>
    </row>
    <row r="33" spans="1:20" ht="13.5" x14ac:dyDescent="0.15">
      <c r="A33" s="9">
        <v>6300</v>
      </c>
      <c r="B33" s="10" t="s">
        <v>97</v>
      </c>
      <c r="C33" s="11">
        <v>267</v>
      </c>
      <c r="D33" s="11">
        <v>651</v>
      </c>
      <c r="E33" s="11">
        <v>333</v>
      </c>
      <c r="F33" s="12">
        <v>318</v>
      </c>
      <c r="G33" s="66"/>
      <c r="H33" s="9">
        <v>8303</v>
      </c>
      <c r="I33" s="10" t="s">
        <v>98</v>
      </c>
      <c r="J33" s="11">
        <v>161</v>
      </c>
      <c r="K33" s="11">
        <v>320</v>
      </c>
      <c r="L33" s="11">
        <v>184</v>
      </c>
      <c r="M33" s="12">
        <v>136</v>
      </c>
      <c r="N33" s="66"/>
      <c r="O33" s="9">
        <v>30802</v>
      </c>
      <c r="P33" s="10" t="s">
        <v>99</v>
      </c>
      <c r="Q33" s="11">
        <v>218</v>
      </c>
      <c r="R33" s="11">
        <v>548</v>
      </c>
      <c r="S33" s="11">
        <v>274</v>
      </c>
      <c r="T33" s="12">
        <v>274</v>
      </c>
    </row>
    <row r="34" spans="1:20" ht="13.5" x14ac:dyDescent="0.15">
      <c r="A34" s="9">
        <v>6400</v>
      </c>
      <c r="B34" s="10" t="s">
        <v>100</v>
      </c>
      <c r="C34" s="11">
        <v>59</v>
      </c>
      <c r="D34" s="11">
        <v>163</v>
      </c>
      <c r="E34" s="11">
        <v>74</v>
      </c>
      <c r="F34" s="12">
        <v>89</v>
      </c>
      <c r="G34" s="66"/>
      <c r="H34" s="9">
        <v>8304</v>
      </c>
      <c r="I34" s="10" t="s">
        <v>101</v>
      </c>
      <c r="J34" s="11">
        <v>324</v>
      </c>
      <c r="K34" s="11">
        <v>552</v>
      </c>
      <c r="L34" s="11">
        <v>313</v>
      </c>
      <c r="M34" s="12">
        <v>239</v>
      </c>
      <c r="N34" s="66"/>
      <c r="O34" s="9">
        <v>30803</v>
      </c>
      <c r="P34" s="10" t="s">
        <v>102</v>
      </c>
      <c r="Q34" s="11">
        <v>175</v>
      </c>
      <c r="R34" s="11">
        <v>405</v>
      </c>
      <c r="S34" s="11">
        <v>194</v>
      </c>
      <c r="T34" s="12">
        <v>211</v>
      </c>
    </row>
    <row r="35" spans="1:20" ht="13.5" x14ac:dyDescent="0.15">
      <c r="A35" s="9">
        <v>6500</v>
      </c>
      <c r="B35" s="10" t="s">
        <v>103</v>
      </c>
      <c r="C35" s="11">
        <v>335</v>
      </c>
      <c r="D35" s="11">
        <v>817</v>
      </c>
      <c r="E35" s="11">
        <v>415</v>
      </c>
      <c r="F35" s="12">
        <v>402</v>
      </c>
      <c r="G35" s="66"/>
      <c r="H35" s="9">
        <v>8305</v>
      </c>
      <c r="I35" s="10" t="s">
        <v>104</v>
      </c>
      <c r="J35" s="11">
        <v>126</v>
      </c>
      <c r="K35" s="11">
        <v>227</v>
      </c>
      <c r="L35" s="11">
        <v>130</v>
      </c>
      <c r="M35" s="12">
        <v>97</v>
      </c>
      <c r="N35" s="66"/>
      <c r="O35" s="9">
        <v>30804</v>
      </c>
      <c r="P35" s="10" t="s">
        <v>105</v>
      </c>
      <c r="Q35" s="11">
        <v>189</v>
      </c>
      <c r="R35" s="11">
        <v>432</v>
      </c>
      <c r="S35" s="11">
        <v>212</v>
      </c>
      <c r="T35" s="12">
        <v>220</v>
      </c>
    </row>
    <row r="36" spans="1:20" ht="13.5" x14ac:dyDescent="0.15">
      <c r="A36" s="9">
        <v>6600</v>
      </c>
      <c r="B36" s="10" t="s">
        <v>106</v>
      </c>
      <c r="C36" s="11">
        <v>383</v>
      </c>
      <c r="D36" s="11">
        <v>728</v>
      </c>
      <c r="E36" s="11">
        <v>404</v>
      </c>
      <c r="F36" s="12">
        <v>324</v>
      </c>
      <c r="G36" s="66"/>
      <c r="H36" s="9">
        <v>8306</v>
      </c>
      <c r="I36" s="10" t="s">
        <v>107</v>
      </c>
      <c r="J36" s="11">
        <v>88</v>
      </c>
      <c r="K36" s="11">
        <v>144</v>
      </c>
      <c r="L36" s="11">
        <v>86</v>
      </c>
      <c r="M36" s="12">
        <v>58</v>
      </c>
      <c r="N36" s="66"/>
      <c r="O36" s="9">
        <v>30805</v>
      </c>
      <c r="P36" s="10" t="s">
        <v>108</v>
      </c>
      <c r="Q36" s="11">
        <v>224</v>
      </c>
      <c r="R36" s="11">
        <v>570</v>
      </c>
      <c r="S36" s="11">
        <v>292</v>
      </c>
      <c r="T36" s="12">
        <v>278</v>
      </c>
    </row>
    <row r="37" spans="1:20" ht="13.5" x14ac:dyDescent="0.15">
      <c r="A37" s="9">
        <v>6700</v>
      </c>
      <c r="B37" s="10" t="s">
        <v>109</v>
      </c>
      <c r="C37" s="11">
        <v>49</v>
      </c>
      <c r="D37" s="11">
        <v>125</v>
      </c>
      <c r="E37" s="11">
        <v>61</v>
      </c>
      <c r="F37" s="12">
        <v>64</v>
      </c>
      <c r="G37" s="66"/>
      <c r="H37" s="9">
        <v>9100</v>
      </c>
      <c r="I37" s="10" t="s">
        <v>110</v>
      </c>
      <c r="J37" s="11">
        <v>9</v>
      </c>
      <c r="K37" s="11">
        <v>20</v>
      </c>
      <c r="L37" s="11">
        <v>11</v>
      </c>
      <c r="M37" s="12">
        <v>9</v>
      </c>
      <c r="N37" s="66"/>
      <c r="O37" s="9">
        <v>30806</v>
      </c>
      <c r="P37" s="10" t="s">
        <v>111</v>
      </c>
      <c r="Q37" s="11">
        <v>465</v>
      </c>
      <c r="R37" s="11">
        <v>1085</v>
      </c>
      <c r="S37" s="11">
        <v>557</v>
      </c>
      <c r="T37" s="12">
        <v>528</v>
      </c>
    </row>
    <row r="38" spans="1:20" ht="13.5" x14ac:dyDescent="0.15">
      <c r="A38" s="9">
        <v>6800</v>
      </c>
      <c r="B38" s="10" t="s">
        <v>112</v>
      </c>
      <c r="C38" s="11">
        <v>48</v>
      </c>
      <c r="D38" s="11">
        <v>118</v>
      </c>
      <c r="E38" s="11">
        <v>63</v>
      </c>
      <c r="F38" s="12">
        <v>55</v>
      </c>
      <c r="G38" s="66"/>
      <c r="H38" s="9">
        <v>8114</v>
      </c>
      <c r="I38" s="10" t="s">
        <v>451</v>
      </c>
      <c r="J38" s="11">
        <v>0</v>
      </c>
      <c r="K38" s="11">
        <v>0</v>
      </c>
      <c r="L38" s="11">
        <v>0</v>
      </c>
      <c r="M38" s="12">
        <v>0</v>
      </c>
      <c r="N38" s="66"/>
      <c r="O38" s="9">
        <v>30901</v>
      </c>
      <c r="P38" s="10" t="s">
        <v>114</v>
      </c>
      <c r="Q38" s="11">
        <v>205</v>
      </c>
      <c r="R38" s="11">
        <v>476</v>
      </c>
      <c r="S38" s="11">
        <v>239</v>
      </c>
      <c r="T38" s="12">
        <v>237</v>
      </c>
    </row>
    <row r="39" spans="1:20" ht="13.5" x14ac:dyDescent="0.15">
      <c r="A39" s="9">
        <v>6900</v>
      </c>
      <c r="B39" s="10" t="s">
        <v>115</v>
      </c>
      <c r="C39" s="11">
        <v>52</v>
      </c>
      <c r="D39" s="11">
        <v>129</v>
      </c>
      <c r="E39" s="11">
        <v>55</v>
      </c>
      <c r="F39" s="12">
        <v>74</v>
      </c>
      <c r="G39" s="66"/>
      <c r="H39" s="9">
        <v>13900</v>
      </c>
      <c r="I39" s="10" t="s">
        <v>455</v>
      </c>
      <c r="J39" s="11">
        <v>1</v>
      </c>
      <c r="K39" s="11">
        <v>2</v>
      </c>
      <c r="L39" s="11">
        <v>2</v>
      </c>
      <c r="M39" s="12">
        <v>0</v>
      </c>
      <c r="N39" s="66"/>
      <c r="O39" s="9">
        <v>30902</v>
      </c>
      <c r="P39" s="10" t="s">
        <v>116</v>
      </c>
      <c r="Q39" s="11">
        <v>168</v>
      </c>
      <c r="R39" s="11">
        <v>390</v>
      </c>
      <c r="S39" s="11">
        <v>192</v>
      </c>
      <c r="T39" s="12">
        <v>198</v>
      </c>
    </row>
    <row r="40" spans="1:20" ht="13.5" x14ac:dyDescent="0.15">
      <c r="A40" s="9">
        <v>7000</v>
      </c>
      <c r="B40" s="10" t="s">
        <v>117</v>
      </c>
      <c r="C40" s="11">
        <v>34</v>
      </c>
      <c r="D40" s="11">
        <v>73</v>
      </c>
      <c r="E40" s="11">
        <v>33</v>
      </c>
      <c r="F40" s="12">
        <v>40</v>
      </c>
      <c r="G40" s="66"/>
      <c r="H40" s="9"/>
      <c r="I40" s="10"/>
      <c r="J40" s="11" t="s">
        <v>446</v>
      </c>
      <c r="K40" s="11" t="s">
        <v>446</v>
      </c>
      <c r="L40" s="11" t="s">
        <v>446</v>
      </c>
      <c r="M40" s="12" t="s">
        <v>446</v>
      </c>
      <c r="N40" s="66"/>
      <c r="O40" s="9">
        <v>30903</v>
      </c>
      <c r="P40" s="10" t="s">
        <v>118</v>
      </c>
      <c r="Q40" s="11">
        <v>238</v>
      </c>
      <c r="R40" s="11">
        <v>522</v>
      </c>
      <c r="S40" s="11">
        <v>265</v>
      </c>
      <c r="T40" s="12">
        <v>257</v>
      </c>
    </row>
    <row r="41" spans="1:20" ht="13.5" x14ac:dyDescent="0.15">
      <c r="A41" s="9">
        <v>7100</v>
      </c>
      <c r="B41" s="10" t="s">
        <v>119</v>
      </c>
      <c r="C41" s="11">
        <v>54</v>
      </c>
      <c r="D41" s="11">
        <v>129</v>
      </c>
      <c r="E41" s="11">
        <v>70</v>
      </c>
      <c r="F41" s="12">
        <v>59</v>
      </c>
      <c r="G41" s="66"/>
      <c r="H41" s="9"/>
      <c r="I41" s="10"/>
      <c r="J41" s="11" t="s">
        <v>446</v>
      </c>
      <c r="K41" s="11" t="s">
        <v>446</v>
      </c>
      <c r="L41" s="11" t="s">
        <v>446</v>
      </c>
      <c r="M41" s="12" t="s">
        <v>446</v>
      </c>
      <c r="N41" s="66"/>
      <c r="O41" s="9">
        <v>30904</v>
      </c>
      <c r="P41" s="10" t="s">
        <v>120</v>
      </c>
      <c r="Q41" s="11">
        <v>172</v>
      </c>
      <c r="R41" s="11">
        <v>418</v>
      </c>
      <c r="S41" s="11">
        <v>224</v>
      </c>
      <c r="T41" s="12">
        <v>194</v>
      </c>
    </row>
    <row r="42" spans="1:20" ht="13.5" x14ac:dyDescent="0.15">
      <c r="A42" s="9">
        <v>7200</v>
      </c>
      <c r="B42" s="10" t="s">
        <v>121</v>
      </c>
      <c r="C42" s="11">
        <v>52</v>
      </c>
      <c r="D42" s="11">
        <v>123</v>
      </c>
      <c r="E42" s="11">
        <v>56</v>
      </c>
      <c r="F42" s="12">
        <v>67</v>
      </c>
      <c r="G42" s="66"/>
      <c r="H42" s="9"/>
      <c r="I42" s="10"/>
      <c r="J42" s="11" t="s">
        <v>446</v>
      </c>
      <c r="K42" s="11" t="s">
        <v>446</v>
      </c>
      <c r="L42" s="11" t="s">
        <v>446</v>
      </c>
      <c r="M42" s="12" t="s">
        <v>446</v>
      </c>
      <c r="N42" s="66"/>
      <c r="O42" s="9">
        <v>30905</v>
      </c>
      <c r="P42" s="10" t="s">
        <v>122</v>
      </c>
      <c r="Q42" s="11">
        <v>244</v>
      </c>
      <c r="R42" s="11">
        <v>664</v>
      </c>
      <c r="S42" s="11">
        <v>321</v>
      </c>
      <c r="T42" s="12">
        <v>343</v>
      </c>
    </row>
    <row r="43" spans="1:20" ht="13.5" x14ac:dyDescent="0.15">
      <c r="A43" s="9">
        <v>7300</v>
      </c>
      <c r="B43" s="10" t="s">
        <v>123</v>
      </c>
      <c r="C43" s="11">
        <v>628</v>
      </c>
      <c r="D43" s="11">
        <v>1404</v>
      </c>
      <c r="E43" s="11">
        <v>712</v>
      </c>
      <c r="F43" s="12">
        <v>692</v>
      </c>
      <c r="G43" s="66"/>
      <c r="H43" s="9"/>
      <c r="I43" s="10"/>
      <c r="J43" s="11" t="s">
        <v>446</v>
      </c>
      <c r="K43" s="11" t="s">
        <v>446</v>
      </c>
      <c r="L43" s="11" t="s">
        <v>446</v>
      </c>
      <c r="M43" s="12" t="s">
        <v>446</v>
      </c>
      <c r="N43" s="66"/>
      <c r="O43" s="9">
        <v>31001</v>
      </c>
      <c r="P43" s="10" t="s">
        <v>124</v>
      </c>
      <c r="Q43" s="11">
        <v>202</v>
      </c>
      <c r="R43" s="11">
        <v>440</v>
      </c>
      <c r="S43" s="11">
        <v>221</v>
      </c>
      <c r="T43" s="12">
        <v>219</v>
      </c>
    </row>
    <row r="44" spans="1:20" ht="13.5" x14ac:dyDescent="0.15">
      <c r="A44" s="9">
        <v>7400</v>
      </c>
      <c r="B44" s="10" t="s">
        <v>125</v>
      </c>
      <c r="C44" s="11">
        <v>47</v>
      </c>
      <c r="D44" s="11">
        <v>103</v>
      </c>
      <c r="E44" s="11">
        <v>55</v>
      </c>
      <c r="F44" s="12">
        <v>48</v>
      </c>
      <c r="G44" s="66"/>
      <c r="H44" s="9"/>
      <c r="I44" s="10"/>
      <c r="J44" s="11" t="s">
        <v>446</v>
      </c>
      <c r="K44" s="11" t="s">
        <v>446</v>
      </c>
      <c r="L44" s="11" t="s">
        <v>446</v>
      </c>
      <c r="M44" s="12" t="s">
        <v>446</v>
      </c>
      <c r="N44" s="66"/>
      <c r="O44" s="9">
        <v>31002</v>
      </c>
      <c r="P44" s="10" t="s">
        <v>126</v>
      </c>
      <c r="Q44" s="11">
        <v>163</v>
      </c>
      <c r="R44" s="11">
        <v>398</v>
      </c>
      <c r="S44" s="11">
        <v>204</v>
      </c>
      <c r="T44" s="12">
        <v>194</v>
      </c>
    </row>
    <row r="45" spans="1:20" ht="13.5" x14ac:dyDescent="0.15">
      <c r="A45" s="9">
        <v>7500</v>
      </c>
      <c r="B45" s="10" t="s">
        <v>127</v>
      </c>
      <c r="C45" s="11">
        <v>323</v>
      </c>
      <c r="D45" s="11">
        <v>670</v>
      </c>
      <c r="E45" s="11">
        <v>352</v>
      </c>
      <c r="F45" s="12">
        <v>318</v>
      </c>
      <c r="G45" s="66"/>
      <c r="H45" s="9"/>
      <c r="I45" s="10"/>
      <c r="J45" s="11" t="s">
        <v>446</v>
      </c>
      <c r="K45" s="11" t="s">
        <v>446</v>
      </c>
      <c r="L45" s="11" t="s">
        <v>446</v>
      </c>
      <c r="M45" s="12" t="s">
        <v>446</v>
      </c>
      <c r="N45" s="66"/>
      <c r="O45" s="9">
        <v>31101</v>
      </c>
      <c r="P45" s="10" t="s">
        <v>128</v>
      </c>
      <c r="Q45" s="11">
        <v>178</v>
      </c>
      <c r="R45" s="11">
        <v>406</v>
      </c>
      <c r="S45" s="11">
        <v>211</v>
      </c>
      <c r="T45" s="12">
        <v>195</v>
      </c>
    </row>
    <row r="46" spans="1:20" ht="13.5" x14ac:dyDescent="0.15">
      <c r="A46" s="9">
        <v>7600</v>
      </c>
      <c r="B46" s="10" t="s">
        <v>129</v>
      </c>
      <c r="C46" s="11">
        <v>3</v>
      </c>
      <c r="D46" s="11">
        <v>7</v>
      </c>
      <c r="E46" s="11">
        <v>3</v>
      </c>
      <c r="F46" s="12">
        <v>4</v>
      </c>
      <c r="G46" s="66"/>
      <c r="H46" s="9"/>
      <c r="I46" s="10"/>
      <c r="J46" s="11" t="s">
        <v>446</v>
      </c>
      <c r="K46" s="11" t="s">
        <v>446</v>
      </c>
      <c r="L46" s="11" t="s">
        <v>446</v>
      </c>
      <c r="M46" s="12" t="s">
        <v>446</v>
      </c>
      <c r="N46" s="66"/>
      <c r="O46" s="9">
        <v>31102</v>
      </c>
      <c r="P46" s="10" t="s">
        <v>130</v>
      </c>
      <c r="Q46" s="11">
        <v>119</v>
      </c>
      <c r="R46" s="11">
        <v>215</v>
      </c>
      <c r="S46" s="11">
        <v>126</v>
      </c>
      <c r="T46" s="12">
        <v>89</v>
      </c>
    </row>
    <row r="47" spans="1:20" ht="13.5" x14ac:dyDescent="0.15">
      <c r="A47" s="9">
        <v>7700</v>
      </c>
      <c r="B47" s="10" t="s">
        <v>131</v>
      </c>
      <c r="C47" s="11">
        <v>107</v>
      </c>
      <c r="D47" s="11">
        <v>228</v>
      </c>
      <c r="E47" s="11">
        <v>117</v>
      </c>
      <c r="F47" s="12">
        <v>111</v>
      </c>
      <c r="G47" s="66"/>
      <c r="H47" s="9"/>
      <c r="I47" s="10"/>
      <c r="J47" s="11" t="s">
        <v>446</v>
      </c>
      <c r="K47" s="11" t="s">
        <v>446</v>
      </c>
      <c r="L47" s="11" t="s">
        <v>446</v>
      </c>
      <c r="M47" s="12" t="s">
        <v>446</v>
      </c>
      <c r="N47" s="66"/>
      <c r="O47" s="9">
        <v>31103</v>
      </c>
      <c r="P47" s="10" t="s">
        <v>132</v>
      </c>
      <c r="Q47" s="11">
        <v>271</v>
      </c>
      <c r="R47" s="11">
        <v>557</v>
      </c>
      <c r="S47" s="11">
        <v>296</v>
      </c>
      <c r="T47" s="12">
        <v>261</v>
      </c>
    </row>
    <row r="48" spans="1:20" ht="13.5" x14ac:dyDescent="0.15">
      <c r="A48" s="15">
        <v>7800</v>
      </c>
      <c r="B48" s="16" t="s">
        <v>133</v>
      </c>
      <c r="C48" s="11">
        <v>144</v>
      </c>
      <c r="D48" s="11">
        <v>333</v>
      </c>
      <c r="E48" s="11">
        <v>157</v>
      </c>
      <c r="F48" s="12">
        <v>176</v>
      </c>
      <c r="G48" s="66"/>
      <c r="H48" s="76"/>
      <c r="I48" s="77"/>
      <c r="J48" s="11" t="s">
        <v>446</v>
      </c>
      <c r="K48" s="11" t="s">
        <v>446</v>
      </c>
      <c r="L48" s="11" t="s">
        <v>446</v>
      </c>
      <c r="M48" s="12" t="s">
        <v>446</v>
      </c>
      <c r="N48" s="66"/>
      <c r="O48" s="15">
        <v>31104</v>
      </c>
      <c r="P48" s="16" t="s">
        <v>134</v>
      </c>
      <c r="Q48" s="11">
        <v>160</v>
      </c>
      <c r="R48" s="11">
        <v>390</v>
      </c>
      <c r="S48" s="11">
        <v>192</v>
      </c>
      <c r="T48" s="12">
        <v>198</v>
      </c>
    </row>
    <row r="49" spans="1:20" ht="13.5" customHeight="1" x14ac:dyDescent="0.15">
      <c r="A49" s="96"/>
      <c r="B49" s="97"/>
      <c r="C49" s="21"/>
      <c r="D49" s="21"/>
      <c r="E49" s="21"/>
      <c r="F49" s="22"/>
      <c r="G49" s="66"/>
      <c r="H49" s="96"/>
      <c r="I49" s="98"/>
      <c r="J49" s="21"/>
      <c r="K49" s="21"/>
      <c r="L49" s="21"/>
      <c r="M49" s="22"/>
      <c r="N49" s="66"/>
      <c r="O49" s="23">
        <v>3</v>
      </c>
      <c r="P49" s="24" t="s">
        <v>135</v>
      </c>
      <c r="Q49" s="25">
        <v>40453</v>
      </c>
      <c r="R49" s="25">
        <v>87489</v>
      </c>
      <c r="S49" s="25">
        <v>45931</v>
      </c>
      <c r="T49" s="26">
        <v>41558</v>
      </c>
    </row>
    <row r="50" spans="1:20" ht="14.25" x14ac:dyDescent="0.15">
      <c r="A50" s="94" t="s">
        <v>456</v>
      </c>
      <c r="B50" s="94"/>
      <c r="C50" s="94"/>
      <c r="D50" s="94"/>
      <c r="E50" s="94"/>
      <c r="F50" s="94"/>
      <c r="G50" s="66"/>
      <c r="H50" s="78"/>
      <c r="I50" s="66"/>
      <c r="J50" s="66"/>
      <c r="K50" s="66"/>
      <c r="L50" s="66"/>
      <c r="M50" s="66"/>
      <c r="N50" s="66"/>
      <c r="O50" s="78"/>
      <c r="P50" s="66"/>
      <c r="Q50" s="66"/>
      <c r="R50" s="66"/>
      <c r="S50" s="66"/>
      <c r="T50" s="66"/>
    </row>
    <row r="51" spans="1:20" ht="13.5" x14ac:dyDescent="0.15">
      <c r="A51" s="70" t="s">
        <v>412</v>
      </c>
      <c r="B51" s="71" t="s">
        <v>2</v>
      </c>
      <c r="C51" s="71" t="s">
        <v>3</v>
      </c>
      <c r="D51" s="71" t="s">
        <v>4</v>
      </c>
      <c r="E51" s="71" t="s">
        <v>5</v>
      </c>
      <c r="F51" s="72" t="s">
        <v>6</v>
      </c>
      <c r="G51" s="66"/>
      <c r="H51" s="70" t="s">
        <v>412</v>
      </c>
      <c r="I51" s="71" t="s">
        <v>2</v>
      </c>
      <c r="J51" s="71" t="s">
        <v>3</v>
      </c>
      <c r="K51" s="71" t="s">
        <v>4</v>
      </c>
      <c r="L51" s="71" t="s">
        <v>5</v>
      </c>
      <c r="M51" s="72" t="s">
        <v>6</v>
      </c>
      <c r="N51" s="66"/>
      <c r="O51" s="70" t="s">
        <v>412</v>
      </c>
      <c r="P51" s="71" t="s">
        <v>2</v>
      </c>
      <c r="Q51" s="71" t="s">
        <v>3</v>
      </c>
      <c r="R51" s="71" t="s">
        <v>4</v>
      </c>
      <c r="S51" s="71" t="s">
        <v>5</v>
      </c>
      <c r="T51" s="72" t="s">
        <v>6</v>
      </c>
    </row>
    <row r="52" spans="1:20" ht="13.5" x14ac:dyDescent="0.15">
      <c r="A52" s="9">
        <v>100</v>
      </c>
      <c r="B52" s="10" t="s">
        <v>136</v>
      </c>
      <c r="C52" s="11">
        <v>34</v>
      </c>
      <c r="D52" s="11">
        <v>38</v>
      </c>
      <c r="E52" s="11">
        <v>35</v>
      </c>
      <c r="F52" s="12">
        <v>3</v>
      </c>
      <c r="G52" s="66"/>
      <c r="H52" s="9">
        <v>1900</v>
      </c>
      <c r="I52" s="28" t="s">
        <v>137</v>
      </c>
      <c r="J52" s="11">
        <v>296</v>
      </c>
      <c r="K52" s="11">
        <v>441</v>
      </c>
      <c r="L52" s="11">
        <v>310</v>
      </c>
      <c r="M52" s="12">
        <v>131</v>
      </c>
      <c r="N52" s="66"/>
      <c r="O52" s="9">
        <v>8400</v>
      </c>
      <c r="P52" s="10" t="s">
        <v>138</v>
      </c>
      <c r="Q52" s="11">
        <v>240</v>
      </c>
      <c r="R52" s="11">
        <v>481</v>
      </c>
      <c r="S52" s="11">
        <v>258</v>
      </c>
      <c r="T52" s="12">
        <v>223</v>
      </c>
    </row>
    <row r="53" spans="1:20" ht="13.5" x14ac:dyDescent="0.15">
      <c r="A53" s="9">
        <v>200</v>
      </c>
      <c r="B53" s="10" t="s">
        <v>139</v>
      </c>
      <c r="C53" s="11">
        <v>1661</v>
      </c>
      <c r="D53" s="11">
        <v>3490</v>
      </c>
      <c r="E53" s="11">
        <v>1806</v>
      </c>
      <c r="F53" s="12">
        <v>1684</v>
      </c>
      <c r="G53" s="66"/>
      <c r="H53" s="9">
        <v>2001</v>
      </c>
      <c r="I53" s="28" t="s">
        <v>140</v>
      </c>
      <c r="J53" s="11">
        <v>3</v>
      </c>
      <c r="K53" s="11">
        <v>3</v>
      </c>
      <c r="L53" s="11">
        <v>3</v>
      </c>
      <c r="M53" s="12">
        <v>0</v>
      </c>
      <c r="N53" s="66"/>
      <c r="O53" s="9">
        <v>8500</v>
      </c>
      <c r="P53" s="10" t="s">
        <v>141</v>
      </c>
      <c r="Q53" s="11">
        <v>295</v>
      </c>
      <c r="R53" s="11">
        <v>701</v>
      </c>
      <c r="S53" s="11">
        <v>364</v>
      </c>
      <c r="T53" s="12">
        <v>337</v>
      </c>
    </row>
    <row r="54" spans="1:20" ht="13.5" x14ac:dyDescent="0.15">
      <c r="A54" s="9">
        <v>300</v>
      </c>
      <c r="B54" s="10" t="s">
        <v>142</v>
      </c>
      <c r="C54" s="11">
        <v>5852</v>
      </c>
      <c r="D54" s="11">
        <v>11585</v>
      </c>
      <c r="E54" s="11">
        <v>6244</v>
      </c>
      <c r="F54" s="12">
        <v>5341</v>
      </c>
      <c r="G54" s="66"/>
      <c r="H54" s="9">
        <v>2100</v>
      </c>
      <c r="I54" s="28" t="s">
        <v>143</v>
      </c>
      <c r="J54" s="11">
        <v>5578</v>
      </c>
      <c r="K54" s="11">
        <v>11301</v>
      </c>
      <c r="L54" s="11">
        <v>5886</v>
      </c>
      <c r="M54" s="12">
        <v>5415</v>
      </c>
      <c r="N54" s="66"/>
      <c r="O54" s="9">
        <v>8600</v>
      </c>
      <c r="P54" s="10" t="s">
        <v>144</v>
      </c>
      <c r="Q54" s="11">
        <v>533</v>
      </c>
      <c r="R54" s="11">
        <v>1244</v>
      </c>
      <c r="S54" s="11">
        <v>629</v>
      </c>
      <c r="T54" s="12">
        <v>615</v>
      </c>
    </row>
    <row r="55" spans="1:20" ht="13.5" x14ac:dyDescent="0.15">
      <c r="A55" s="9">
        <v>311</v>
      </c>
      <c r="B55" s="10" t="s">
        <v>447</v>
      </c>
      <c r="C55" s="11">
        <v>47</v>
      </c>
      <c r="D55" s="11">
        <v>116</v>
      </c>
      <c r="E55" s="11">
        <v>59</v>
      </c>
      <c r="F55" s="12">
        <v>57</v>
      </c>
      <c r="G55" s="66"/>
      <c r="H55" s="9">
        <v>2201</v>
      </c>
      <c r="I55" s="28" t="s">
        <v>146</v>
      </c>
      <c r="J55" s="11">
        <v>230</v>
      </c>
      <c r="K55" s="11">
        <v>329</v>
      </c>
      <c r="L55" s="11">
        <v>209</v>
      </c>
      <c r="M55" s="12">
        <v>120</v>
      </c>
      <c r="N55" s="66"/>
      <c r="O55" s="9">
        <v>8700</v>
      </c>
      <c r="P55" s="10" t="s">
        <v>147</v>
      </c>
      <c r="Q55" s="11">
        <v>249</v>
      </c>
      <c r="R55" s="11">
        <v>568</v>
      </c>
      <c r="S55" s="11">
        <v>309</v>
      </c>
      <c r="T55" s="12">
        <v>259</v>
      </c>
    </row>
    <row r="56" spans="1:20" ht="13.5" x14ac:dyDescent="0.15">
      <c r="A56" s="9">
        <v>312</v>
      </c>
      <c r="B56" s="10" t="s">
        <v>448</v>
      </c>
      <c r="C56" s="11">
        <v>124</v>
      </c>
      <c r="D56" s="11">
        <v>290</v>
      </c>
      <c r="E56" s="11">
        <v>150</v>
      </c>
      <c r="F56" s="12">
        <v>140</v>
      </c>
      <c r="G56" s="66"/>
      <c r="H56" s="9">
        <v>2202</v>
      </c>
      <c r="I56" s="28" t="s">
        <v>149</v>
      </c>
      <c r="J56" s="11">
        <v>210</v>
      </c>
      <c r="K56" s="11">
        <v>388</v>
      </c>
      <c r="L56" s="11">
        <v>214</v>
      </c>
      <c r="M56" s="12">
        <v>174</v>
      </c>
      <c r="N56" s="66"/>
      <c r="O56" s="9">
        <v>8800</v>
      </c>
      <c r="P56" s="10" t="s">
        <v>150</v>
      </c>
      <c r="Q56" s="11">
        <v>88</v>
      </c>
      <c r="R56" s="11">
        <v>229</v>
      </c>
      <c r="S56" s="11">
        <v>124</v>
      </c>
      <c r="T56" s="12">
        <v>105</v>
      </c>
    </row>
    <row r="57" spans="1:20" ht="13.5" x14ac:dyDescent="0.15">
      <c r="A57" s="9">
        <v>313</v>
      </c>
      <c r="B57" s="10" t="s">
        <v>449</v>
      </c>
      <c r="C57" s="11">
        <v>84</v>
      </c>
      <c r="D57" s="11">
        <v>174</v>
      </c>
      <c r="E57" s="11">
        <v>94</v>
      </c>
      <c r="F57" s="12">
        <v>80</v>
      </c>
      <c r="G57" s="66"/>
      <c r="H57" s="9">
        <v>2203</v>
      </c>
      <c r="I57" s="28" t="s">
        <v>152</v>
      </c>
      <c r="J57" s="11">
        <v>128</v>
      </c>
      <c r="K57" s="11">
        <v>191</v>
      </c>
      <c r="L57" s="11">
        <v>117</v>
      </c>
      <c r="M57" s="12">
        <v>74</v>
      </c>
      <c r="N57" s="66"/>
      <c r="O57" s="9">
        <v>8900</v>
      </c>
      <c r="P57" s="10" t="s">
        <v>153</v>
      </c>
      <c r="Q57" s="11">
        <v>88</v>
      </c>
      <c r="R57" s="11">
        <v>229</v>
      </c>
      <c r="S57" s="11">
        <v>117</v>
      </c>
      <c r="T57" s="12">
        <v>112</v>
      </c>
    </row>
    <row r="58" spans="1:20" ht="13.5" x14ac:dyDescent="0.15">
      <c r="A58" s="9">
        <v>321</v>
      </c>
      <c r="B58" s="10" t="s">
        <v>145</v>
      </c>
      <c r="C58" s="11">
        <v>215</v>
      </c>
      <c r="D58" s="11">
        <v>368</v>
      </c>
      <c r="E58" s="11">
        <v>226</v>
      </c>
      <c r="F58" s="12">
        <v>142</v>
      </c>
      <c r="G58" s="66"/>
      <c r="H58" s="9">
        <v>2301</v>
      </c>
      <c r="I58" s="28" t="s">
        <v>155</v>
      </c>
      <c r="J58" s="11">
        <v>327</v>
      </c>
      <c r="K58" s="11">
        <v>679</v>
      </c>
      <c r="L58" s="11">
        <v>384</v>
      </c>
      <c r="M58" s="12">
        <v>295</v>
      </c>
      <c r="N58" s="66"/>
      <c r="O58" s="9">
        <v>9000</v>
      </c>
      <c r="P58" s="10" t="s">
        <v>156</v>
      </c>
      <c r="Q58" s="11">
        <v>32</v>
      </c>
      <c r="R58" s="11">
        <v>87</v>
      </c>
      <c r="S58" s="11">
        <v>47</v>
      </c>
      <c r="T58" s="12">
        <v>40</v>
      </c>
    </row>
    <row r="59" spans="1:20" ht="13.5" x14ac:dyDescent="0.15">
      <c r="A59" s="9">
        <v>322</v>
      </c>
      <c r="B59" s="10" t="s">
        <v>148</v>
      </c>
      <c r="C59" s="11">
        <v>254</v>
      </c>
      <c r="D59" s="11">
        <v>483</v>
      </c>
      <c r="E59" s="11">
        <v>256</v>
      </c>
      <c r="F59" s="12">
        <v>227</v>
      </c>
      <c r="G59" s="66"/>
      <c r="H59" s="9">
        <v>2302</v>
      </c>
      <c r="I59" s="10" t="s">
        <v>158</v>
      </c>
      <c r="J59" s="11">
        <v>344</v>
      </c>
      <c r="K59" s="11">
        <v>695</v>
      </c>
      <c r="L59" s="11">
        <v>372</v>
      </c>
      <c r="M59" s="12">
        <v>323</v>
      </c>
      <c r="N59" s="66"/>
      <c r="O59" s="9">
        <v>9100</v>
      </c>
      <c r="P59" s="10" t="s">
        <v>110</v>
      </c>
      <c r="Q59" s="11">
        <v>96</v>
      </c>
      <c r="R59" s="11">
        <v>191</v>
      </c>
      <c r="S59" s="11">
        <v>102</v>
      </c>
      <c r="T59" s="12">
        <v>89</v>
      </c>
    </row>
    <row r="60" spans="1:20" ht="13.5" x14ac:dyDescent="0.15">
      <c r="A60" s="9">
        <v>323</v>
      </c>
      <c r="B60" s="10" t="s">
        <v>151</v>
      </c>
      <c r="C60" s="11">
        <v>226</v>
      </c>
      <c r="D60" s="11">
        <v>504</v>
      </c>
      <c r="E60" s="11">
        <v>281</v>
      </c>
      <c r="F60" s="12">
        <v>223</v>
      </c>
      <c r="G60" s="66"/>
      <c r="H60" s="9">
        <v>2400</v>
      </c>
      <c r="I60" s="10" t="s">
        <v>160</v>
      </c>
      <c r="J60" s="11">
        <v>1344</v>
      </c>
      <c r="K60" s="11">
        <v>2924</v>
      </c>
      <c r="L60" s="11">
        <v>1519</v>
      </c>
      <c r="M60" s="12">
        <v>1405</v>
      </c>
      <c r="N60" s="66"/>
      <c r="O60" s="9">
        <v>9200</v>
      </c>
      <c r="P60" s="10" t="s">
        <v>161</v>
      </c>
      <c r="Q60" s="11">
        <v>73</v>
      </c>
      <c r="R60" s="11">
        <v>185</v>
      </c>
      <c r="S60" s="11">
        <v>96</v>
      </c>
      <c r="T60" s="12">
        <v>89</v>
      </c>
    </row>
    <row r="61" spans="1:20" ht="13.5" x14ac:dyDescent="0.15">
      <c r="A61" s="9">
        <v>1300</v>
      </c>
      <c r="B61" s="10" t="s">
        <v>154</v>
      </c>
      <c r="C61" s="11">
        <v>156</v>
      </c>
      <c r="D61" s="11">
        <v>279</v>
      </c>
      <c r="E61" s="11">
        <v>133</v>
      </c>
      <c r="F61" s="12">
        <v>146</v>
      </c>
      <c r="G61" s="66"/>
      <c r="H61" s="9">
        <v>2500</v>
      </c>
      <c r="I61" s="10" t="s">
        <v>163</v>
      </c>
      <c r="J61" s="11">
        <v>472</v>
      </c>
      <c r="K61" s="11">
        <v>938</v>
      </c>
      <c r="L61" s="11">
        <v>497</v>
      </c>
      <c r="M61" s="12">
        <v>441</v>
      </c>
      <c r="N61" s="66"/>
      <c r="O61" s="9">
        <v>9300</v>
      </c>
      <c r="P61" s="10" t="s">
        <v>164</v>
      </c>
      <c r="Q61" s="11">
        <v>57</v>
      </c>
      <c r="R61" s="11">
        <v>158</v>
      </c>
      <c r="S61" s="11">
        <v>71</v>
      </c>
      <c r="T61" s="12">
        <v>87</v>
      </c>
    </row>
    <row r="62" spans="1:20" ht="13.5" x14ac:dyDescent="0.15">
      <c r="A62" s="9">
        <v>1400</v>
      </c>
      <c r="B62" s="10" t="s">
        <v>157</v>
      </c>
      <c r="C62" s="11">
        <v>124</v>
      </c>
      <c r="D62" s="11">
        <v>245</v>
      </c>
      <c r="E62" s="11">
        <v>111</v>
      </c>
      <c r="F62" s="12">
        <v>134</v>
      </c>
      <c r="G62" s="66"/>
      <c r="H62" s="9">
        <v>2600</v>
      </c>
      <c r="I62" s="10" t="s">
        <v>166</v>
      </c>
      <c r="J62" s="11">
        <v>1034</v>
      </c>
      <c r="K62" s="11">
        <v>1979</v>
      </c>
      <c r="L62" s="11">
        <v>1080</v>
      </c>
      <c r="M62" s="12">
        <v>899</v>
      </c>
      <c r="N62" s="66"/>
      <c r="O62" s="9">
        <v>9400</v>
      </c>
      <c r="P62" s="10" t="s">
        <v>167</v>
      </c>
      <c r="Q62" s="11">
        <v>42</v>
      </c>
      <c r="R62" s="11">
        <v>89</v>
      </c>
      <c r="S62" s="11">
        <v>49</v>
      </c>
      <c r="T62" s="12">
        <v>40</v>
      </c>
    </row>
    <row r="63" spans="1:20" ht="13.5" x14ac:dyDescent="0.15">
      <c r="A63" s="9">
        <v>1500</v>
      </c>
      <c r="B63" s="10" t="s">
        <v>159</v>
      </c>
      <c r="C63" s="11">
        <v>329</v>
      </c>
      <c r="D63" s="11">
        <v>703</v>
      </c>
      <c r="E63" s="11">
        <v>344</v>
      </c>
      <c r="F63" s="12">
        <v>359</v>
      </c>
      <c r="G63" s="66"/>
      <c r="H63" s="9">
        <v>2700</v>
      </c>
      <c r="I63" s="10" t="s">
        <v>169</v>
      </c>
      <c r="J63" s="11">
        <v>863</v>
      </c>
      <c r="K63" s="11">
        <v>1621</v>
      </c>
      <c r="L63" s="11">
        <v>860</v>
      </c>
      <c r="M63" s="12">
        <v>761</v>
      </c>
      <c r="N63" s="66"/>
      <c r="O63" s="9">
        <v>9500</v>
      </c>
      <c r="P63" s="10" t="s">
        <v>170</v>
      </c>
      <c r="Q63" s="11">
        <v>259</v>
      </c>
      <c r="R63" s="11">
        <v>553</v>
      </c>
      <c r="S63" s="11">
        <v>264</v>
      </c>
      <c r="T63" s="12">
        <v>289</v>
      </c>
    </row>
    <row r="64" spans="1:20" ht="13.5" x14ac:dyDescent="0.15">
      <c r="A64" s="9">
        <v>1600</v>
      </c>
      <c r="B64" s="10" t="s">
        <v>162</v>
      </c>
      <c r="C64" s="11">
        <v>981</v>
      </c>
      <c r="D64" s="11">
        <v>1924</v>
      </c>
      <c r="E64" s="11">
        <v>1051</v>
      </c>
      <c r="F64" s="12">
        <v>873</v>
      </c>
      <c r="G64" s="66"/>
      <c r="H64" s="9">
        <v>2800</v>
      </c>
      <c r="I64" s="10" t="s">
        <v>172</v>
      </c>
      <c r="J64" s="11">
        <v>47</v>
      </c>
      <c r="K64" s="11">
        <v>86</v>
      </c>
      <c r="L64" s="11">
        <v>47</v>
      </c>
      <c r="M64" s="12">
        <v>39</v>
      </c>
      <c r="N64" s="66"/>
      <c r="O64" s="9">
        <v>9600</v>
      </c>
      <c r="P64" s="10" t="s">
        <v>173</v>
      </c>
      <c r="Q64" s="11">
        <v>76</v>
      </c>
      <c r="R64" s="11">
        <v>201</v>
      </c>
      <c r="S64" s="11">
        <v>89</v>
      </c>
      <c r="T64" s="12">
        <v>112</v>
      </c>
    </row>
    <row r="65" spans="1:20" ht="13.5" x14ac:dyDescent="0.15">
      <c r="A65" s="9">
        <v>1651</v>
      </c>
      <c r="B65" s="10" t="s">
        <v>165</v>
      </c>
      <c r="C65" s="11">
        <v>125</v>
      </c>
      <c r="D65" s="11">
        <v>197</v>
      </c>
      <c r="E65" s="11">
        <v>129</v>
      </c>
      <c r="F65" s="12">
        <v>68</v>
      </c>
      <c r="G65" s="66"/>
      <c r="H65" s="9">
        <v>2900</v>
      </c>
      <c r="I65" s="10" t="s">
        <v>175</v>
      </c>
      <c r="J65" s="11">
        <v>11</v>
      </c>
      <c r="K65" s="11">
        <v>19</v>
      </c>
      <c r="L65" s="11">
        <v>10</v>
      </c>
      <c r="M65" s="12">
        <v>9</v>
      </c>
      <c r="N65" s="66"/>
      <c r="O65" s="9">
        <v>9700</v>
      </c>
      <c r="P65" s="10" t="s">
        <v>176</v>
      </c>
      <c r="Q65" s="11">
        <v>485</v>
      </c>
      <c r="R65" s="11">
        <v>1112</v>
      </c>
      <c r="S65" s="11">
        <v>582</v>
      </c>
      <c r="T65" s="12">
        <v>530</v>
      </c>
    </row>
    <row r="66" spans="1:20" ht="13.5" x14ac:dyDescent="0.15">
      <c r="A66" s="9">
        <v>1652</v>
      </c>
      <c r="B66" s="10" t="s">
        <v>168</v>
      </c>
      <c r="C66" s="11">
        <v>218</v>
      </c>
      <c r="D66" s="11">
        <v>524</v>
      </c>
      <c r="E66" s="11">
        <v>263</v>
      </c>
      <c r="F66" s="12">
        <v>261</v>
      </c>
      <c r="G66" s="66"/>
      <c r="H66" s="9">
        <v>2901</v>
      </c>
      <c r="I66" s="10" t="s">
        <v>178</v>
      </c>
      <c r="J66" s="11">
        <v>243</v>
      </c>
      <c r="K66" s="11">
        <v>593</v>
      </c>
      <c r="L66" s="11">
        <v>291</v>
      </c>
      <c r="M66" s="12">
        <v>302</v>
      </c>
      <c r="N66" s="66"/>
      <c r="O66" s="9">
        <v>9800</v>
      </c>
      <c r="P66" s="10" t="s">
        <v>179</v>
      </c>
      <c r="Q66" s="11">
        <v>161</v>
      </c>
      <c r="R66" s="11">
        <v>387</v>
      </c>
      <c r="S66" s="11">
        <v>192</v>
      </c>
      <c r="T66" s="12">
        <v>195</v>
      </c>
    </row>
    <row r="67" spans="1:20" ht="13.5" x14ac:dyDescent="0.15">
      <c r="A67" s="9">
        <v>1653</v>
      </c>
      <c r="B67" s="10" t="s">
        <v>171</v>
      </c>
      <c r="C67" s="11">
        <v>225</v>
      </c>
      <c r="D67" s="11">
        <v>578</v>
      </c>
      <c r="E67" s="11">
        <v>291</v>
      </c>
      <c r="F67" s="12">
        <v>287</v>
      </c>
      <c r="G67" s="66"/>
      <c r="H67" s="9">
        <v>2902</v>
      </c>
      <c r="I67" s="10" t="s">
        <v>181</v>
      </c>
      <c r="J67" s="11">
        <v>205</v>
      </c>
      <c r="K67" s="11">
        <v>447</v>
      </c>
      <c r="L67" s="11">
        <v>219</v>
      </c>
      <c r="M67" s="12">
        <v>228</v>
      </c>
      <c r="N67" s="66"/>
      <c r="O67" s="9">
        <v>9900</v>
      </c>
      <c r="P67" s="10" t="s">
        <v>182</v>
      </c>
      <c r="Q67" s="11">
        <v>87</v>
      </c>
      <c r="R67" s="11">
        <v>229</v>
      </c>
      <c r="S67" s="11">
        <v>107</v>
      </c>
      <c r="T67" s="12">
        <v>122</v>
      </c>
    </row>
    <row r="68" spans="1:20" ht="13.5" x14ac:dyDescent="0.15">
      <c r="A68" s="9">
        <v>1654</v>
      </c>
      <c r="B68" s="10" t="s">
        <v>174</v>
      </c>
      <c r="C68" s="11">
        <v>127</v>
      </c>
      <c r="D68" s="11">
        <v>373</v>
      </c>
      <c r="E68" s="11">
        <v>194</v>
      </c>
      <c r="F68" s="12">
        <v>179</v>
      </c>
      <c r="G68" s="66"/>
      <c r="H68" s="9">
        <v>2903</v>
      </c>
      <c r="I68" s="10" t="s">
        <v>184</v>
      </c>
      <c r="J68" s="11">
        <v>140</v>
      </c>
      <c r="K68" s="11">
        <v>326</v>
      </c>
      <c r="L68" s="11">
        <v>169</v>
      </c>
      <c r="M68" s="12">
        <v>157</v>
      </c>
      <c r="N68" s="66"/>
      <c r="O68" s="9">
        <v>10000</v>
      </c>
      <c r="P68" s="10" t="s">
        <v>185</v>
      </c>
      <c r="Q68" s="11">
        <v>69</v>
      </c>
      <c r="R68" s="11">
        <v>156</v>
      </c>
      <c r="S68" s="11">
        <v>79</v>
      </c>
      <c r="T68" s="12">
        <v>77</v>
      </c>
    </row>
    <row r="69" spans="1:20" ht="13.5" x14ac:dyDescent="0.15">
      <c r="A69" s="9">
        <v>1701</v>
      </c>
      <c r="B69" s="10" t="s">
        <v>177</v>
      </c>
      <c r="C69" s="11">
        <v>446</v>
      </c>
      <c r="D69" s="11">
        <v>981</v>
      </c>
      <c r="E69" s="11">
        <v>520</v>
      </c>
      <c r="F69" s="12">
        <v>461</v>
      </c>
      <c r="G69" s="66"/>
      <c r="H69" s="9">
        <v>2904</v>
      </c>
      <c r="I69" s="10" t="s">
        <v>187</v>
      </c>
      <c r="J69" s="11">
        <v>130</v>
      </c>
      <c r="K69" s="11">
        <v>329</v>
      </c>
      <c r="L69" s="11">
        <v>167</v>
      </c>
      <c r="M69" s="12">
        <v>162</v>
      </c>
      <c r="N69" s="66"/>
      <c r="O69" s="9">
        <v>10100</v>
      </c>
      <c r="P69" s="10" t="s">
        <v>188</v>
      </c>
      <c r="Q69" s="11">
        <v>100</v>
      </c>
      <c r="R69" s="11">
        <v>218</v>
      </c>
      <c r="S69" s="11">
        <v>109</v>
      </c>
      <c r="T69" s="12">
        <v>109</v>
      </c>
    </row>
    <row r="70" spans="1:20" ht="13.5" x14ac:dyDescent="0.15">
      <c r="A70" s="9">
        <v>1702</v>
      </c>
      <c r="B70" s="10" t="s">
        <v>180</v>
      </c>
      <c r="C70" s="11">
        <v>509</v>
      </c>
      <c r="D70" s="11">
        <v>1206</v>
      </c>
      <c r="E70" s="11">
        <v>608</v>
      </c>
      <c r="F70" s="12">
        <v>598</v>
      </c>
      <c r="G70" s="66"/>
      <c r="H70" s="9">
        <v>2905</v>
      </c>
      <c r="I70" s="10" t="s">
        <v>190</v>
      </c>
      <c r="J70" s="11">
        <v>70</v>
      </c>
      <c r="K70" s="11">
        <v>184</v>
      </c>
      <c r="L70" s="11">
        <v>86</v>
      </c>
      <c r="M70" s="12">
        <v>98</v>
      </c>
      <c r="N70" s="66"/>
      <c r="O70" s="9">
        <v>10200</v>
      </c>
      <c r="P70" s="10" t="s">
        <v>191</v>
      </c>
      <c r="Q70" s="11">
        <v>19</v>
      </c>
      <c r="R70" s="11">
        <v>45</v>
      </c>
      <c r="S70" s="11">
        <v>27</v>
      </c>
      <c r="T70" s="12">
        <v>18</v>
      </c>
    </row>
    <row r="71" spans="1:20" ht="13.5" x14ac:dyDescent="0.15">
      <c r="A71" s="9">
        <v>1703</v>
      </c>
      <c r="B71" s="10" t="s">
        <v>183</v>
      </c>
      <c r="C71" s="11">
        <v>504</v>
      </c>
      <c r="D71" s="11">
        <v>1117</v>
      </c>
      <c r="E71" s="11">
        <v>540</v>
      </c>
      <c r="F71" s="12">
        <v>577</v>
      </c>
      <c r="G71" s="66"/>
      <c r="H71" s="9">
        <v>2906</v>
      </c>
      <c r="I71" s="10" t="s">
        <v>193</v>
      </c>
      <c r="J71" s="11">
        <v>3</v>
      </c>
      <c r="K71" s="11">
        <v>11</v>
      </c>
      <c r="L71" s="11">
        <v>5</v>
      </c>
      <c r="M71" s="12">
        <v>6</v>
      </c>
      <c r="N71" s="66"/>
      <c r="O71" s="9">
        <v>10300</v>
      </c>
      <c r="P71" s="10" t="s">
        <v>194</v>
      </c>
      <c r="Q71" s="11">
        <v>185</v>
      </c>
      <c r="R71" s="11">
        <v>461</v>
      </c>
      <c r="S71" s="11">
        <v>236</v>
      </c>
      <c r="T71" s="12">
        <v>225</v>
      </c>
    </row>
    <row r="72" spans="1:20" ht="13.5" x14ac:dyDescent="0.15">
      <c r="A72" s="9">
        <v>1704</v>
      </c>
      <c r="B72" s="10" t="s">
        <v>186</v>
      </c>
      <c r="C72" s="11">
        <v>451</v>
      </c>
      <c r="D72" s="11">
        <v>1054</v>
      </c>
      <c r="E72" s="11">
        <v>509</v>
      </c>
      <c r="F72" s="12">
        <v>545</v>
      </c>
      <c r="G72" s="66"/>
      <c r="H72" s="9">
        <v>3001</v>
      </c>
      <c r="I72" s="10" t="s">
        <v>196</v>
      </c>
      <c r="J72" s="11">
        <v>131</v>
      </c>
      <c r="K72" s="11">
        <v>302</v>
      </c>
      <c r="L72" s="11">
        <v>140</v>
      </c>
      <c r="M72" s="12">
        <v>162</v>
      </c>
      <c r="N72" s="66"/>
      <c r="O72" s="9">
        <v>10400</v>
      </c>
      <c r="P72" s="10" t="s">
        <v>197</v>
      </c>
      <c r="Q72" s="11">
        <v>132</v>
      </c>
      <c r="R72" s="11">
        <v>262</v>
      </c>
      <c r="S72" s="11">
        <v>115</v>
      </c>
      <c r="T72" s="12">
        <v>147</v>
      </c>
    </row>
    <row r="73" spans="1:20" ht="13.5" x14ac:dyDescent="0.15">
      <c r="A73" s="9">
        <v>1705</v>
      </c>
      <c r="B73" s="10" t="s">
        <v>189</v>
      </c>
      <c r="C73" s="11">
        <v>308</v>
      </c>
      <c r="D73" s="11">
        <v>694</v>
      </c>
      <c r="E73" s="11">
        <v>328</v>
      </c>
      <c r="F73" s="12">
        <v>366</v>
      </c>
      <c r="G73" s="66"/>
      <c r="H73" s="9">
        <v>3002</v>
      </c>
      <c r="I73" s="10" t="s">
        <v>199</v>
      </c>
      <c r="J73" s="11">
        <v>111</v>
      </c>
      <c r="K73" s="11">
        <v>222</v>
      </c>
      <c r="L73" s="11">
        <v>114</v>
      </c>
      <c r="M73" s="12">
        <v>108</v>
      </c>
      <c r="N73" s="66"/>
      <c r="O73" s="9">
        <v>10500</v>
      </c>
      <c r="P73" s="10" t="s">
        <v>200</v>
      </c>
      <c r="Q73" s="11">
        <v>135</v>
      </c>
      <c r="R73" s="11">
        <v>339</v>
      </c>
      <c r="S73" s="11">
        <v>174</v>
      </c>
      <c r="T73" s="12">
        <v>165</v>
      </c>
    </row>
    <row r="74" spans="1:20" ht="13.5" x14ac:dyDescent="0.15">
      <c r="A74" s="9">
        <v>1706</v>
      </c>
      <c r="B74" s="10" t="s">
        <v>192</v>
      </c>
      <c r="C74" s="11">
        <v>419</v>
      </c>
      <c r="D74" s="11">
        <v>918</v>
      </c>
      <c r="E74" s="11">
        <v>443</v>
      </c>
      <c r="F74" s="12">
        <v>475</v>
      </c>
      <c r="G74" s="66"/>
      <c r="H74" s="9">
        <v>3003</v>
      </c>
      <c r="I74" s="10" t="s">
        <v>201</v>
      </c>
      <c r="J74" s="11">
        <v>169</v>
      </c>
      <c r="K74" s="11">
        <v>398</v>
      </c>
      <c r="L74" s="11">
        <v>191</v>
      </c>
      <c r="M74" s="12">
        <v>207</v>
      </c>
      <c r="N74" s="66"/>
      <c r="O74" s="9">
        <v>10600</v>
      </c>
      <c r="P74" s="10" t="s">
        <v>202</v>
      </c>
      <c r="Q74" s="11">
        <v>70</v>
      </c>
      <c r="R74" s="11">
        <v>186</v>
      </c>
      <c r="S74" s="11">
        <v>86</v>
      </c>
      <c r="T74" s="12">
        <v>100</v>
      </c>
    </row>
    <row r="75" spans="1:20" ht="13.5" x14ac:dyDescent="0.15">
      <c r="A75" s="9">
        <v>1707</v>
      </c>
      <c r="B75" s="10" t="s">
        <v>195</v>
      </c>
      <c r="C75" s="11">
        <v>577</v>
      </c>
      <c r="D75" s="11">
        <v>1309</v>
      </c>
      <c r="E75" s="11">
        <v>647</v>
      </c>
      <c r="F75" s="12">
        <v>662</v>
      </c>
      <c r="G75" s="66"/>
      <c r="H75" s="9">
        <v>3100</v>
      </c>
      <c r="I75" s="10" t="s">
        <v>203</v>
      </c>
      <c r="J75" s="11">
        <v>125</v>
      </c>
      <c r="K75" s="11">
        <v>243</v>
      </c>
      <c r="L75" s="11">
        <v>131</v>
      </c>
      <c r="M75" s="12">
        <v>112</v>
      </c>
      <c r="N75" s="66"/>
      <c r="O75" s="9">
        <v>10700</v>
      </c>
      <c r="P75" s="10" t="s">
        <v>204</v>
      </c>
      <c r="Q75" s="11">
        <v>49</v>
      </c>
      <c r="R75" s="11">
        <v>116</v>
      </c>
      <c r="S75" s="11">
        <v>61</v>
      </c>
      <c r="T75" s="12">
        <v>55</v>
      </c>
    </row>
    <row r="76" spans="1:20" ht="13.5" x14ac:dyDescent="0.15">
      <c r="A76" s="9">
        <v>1708</v>
      </c>
      <c r="B76" s="10" t="s">
        <v>198</v>
      </c>
      <c r="C76" s="11">
        <v>197</v>
      </c>
      <c r="D76" s="11">
        <v>438</v>
      </c>
      <c r="E76" s="11">
        <v>227</v>
      </c>
      <c r="F76" s="12">
        <v>211</v>
      </c>
      <c r="G76" s="66"/>
      <c r="H76" s="9">
        <v>3200</v>
      </c>
      <c r="I76" s="10" t="s">
        <v>205</v>
      </c>
      <c r="J76" s="11">
        <v>2293</v>
      </c>
      <c r="K76" s="11">
        <v>4869</v>
      </c>
      <c r="L76" s="11">
        <v>2420</v>
      </c>
      <c r="M76" s="12">
        <v>2449</v>
      </c>
      <c r="N76" s="66"/>
      <c r="O76" s="9">
        <v>10801</v>
      </c>
      <c r="P76" s="10" t="s">
        <v>206</v>
      </c>
      <c r="Q76" s="11">
        <v>362</v>
      </c>
      <c r="R76" s="11">
        <v>915</v>
      </c>
      <c r="S76" s="11">
        <v>445</v>
      </c>
      <c r="T76" s="12">
        <v>470</v>
      </c>
    </row>
    <row r="77" spans="1:20" ht="13.5" x14ac:dyDescent="0.15">
      <c r="A77" s="9"/>
      <c r="B77" s="10"/>
      <c r="C77" s="11" t="s">
        <v>446</v>
      </c>
      <c r="D77" s="11" t="s">
        <v>446</v>
      </c>
      <c r="E77" s="11" t="s">
        <v>446</v>
      </c>
      <c r="F77" s="12" t="s">
        <v>446</v>
      </c>
      <c r="G77" s="66"/>
      <c r="H77" s="9">
        <v>3300</v>
      </c>
      <c r="I77" s="10" t="s">
        <v>207</v>
      </c>
      <c r="J77" s="11">
        <v>2</v>
      </c>
      <c r="K77" s="11">
        <v>8</v>
      </c>
      <c r="L77" s="11">
        <v>3</v>
      </c>
      <c r="M77" s="12">
        <v>5</v>
      </c>
      <c r="N77" s="66"/>
      <c r="O77" s="9">
        <v>10802</v>
      </c>
      <c r="P77" s="10" t="s">
        <v>208</v>
      </c>
      <c r="Q77" s="11">
        <v>350</v>
      </c>
      <c r="R77" s="11">
        <v>820</v>
      </c>
      <c r="S77" s="11">
        <v>416</v>
      </c>
      <c r="T77" s="12">
        <v>404</v>
      </c>
    </row>
    <row r="78" spans="1:20" ht="13.5" x14ac:dyDescent="0.15">
      <c r="A78" s="9"/>
      <c r="B78" s="10"/>
      <c r="C78" s="11" t="s">
        <v>446</v>
      </c>
      <c r="D78" s="11" t="s">
        <v>446</v>
      </c>
      <c r="E78" s="11" t="s">
        <v>446</v>
      </c>
      <c r="F78" s="12" t="s">
        <v>446</v>
      </c>
      <c r="G78" s="66"/>
      <c r="H78" s="9">
        <v>3301</v>
      </c>
      <c r="I78" s="10" t="s">
        <v>209</v>
      </c>
      <c r="J78" s="11">
        <v>89</v>
      </c>
      <c r="K78" s="11">
        <v>179</v>
      </c>
      <c r="L78" s="11">
        <v>99</v>
      </c>
      <c r="M78" s="12">
        <v>80</v>
      </c>
      <c r="N78" s="66"/>
      <c r="O78" s="9">
        <v>10803</v>
      </c>
      <c r="P78" s="10" t="s">
        <v>210</v>
      </c>
      <c r="Q78" s="11">
        <v>661</v>
      </c>
      <c r="R78" s="11">
        <v>1482</v>
      </c>
      <c r="S78" s="11">
        <v>731</v>
      </c>
      <c r="T78" s="12">
        <v>751</v>
      </c>
    </row>
    <row r="79" spans="1:20" ht="13.5" x14ac:dyDescent="0.15">
      <c r="A79" s="9"/>
      <c r="B79" s="10"/>
      <c r="C79" s="11" t="s">
        <v>446</v>
      </c>
      <c r="D79" s="11" t="s">
        <v>446</v>
      </c>
      <c r="E79" s="11" t="s">
        <v>446</v>
      </c>
      <c r="F79" s="12" t="s">
        <v>446</v>
      </c>
      <c r="G79" s="66"/>
      <c r="H79" s="9">
        <v>3302</v>
      </c>
      <c r="I79" s="10" t="s">
        <v>211</v>
      </c>
      <c r="J79" s="11">
        <v>363</v>
      </c>
      <c r="K79" s="11">
        <v>785</v>
      </c>
      <c r="L79" s="11">
        <v>409</v>
      </c>
      <c r="M79" s="12">
        <v>376</v>
      </c>
      <c r="N79" s="66"/>
      <c r="O79" s="9">
        <v>10804</v>
      </c>
      <c r="P79" s="10" t="s">
        <v>212</v>
      </c>
      <c r="Q79" s="11">
        <v>649</v>
      </c>
      <c r="R79" s="11">
        <v>1506</v>
      </c>
      <c r="S79" s="11">
        <v>757</v>
      </c>
      <c r="T79" s="12">
        <v>749</v>
      </c>
    </row>
    <row r="80" spans="1:20" ht="13.5" x14ac:dyDescent="0.15">
      <c r="A80" s="9"/>
      <c r="B80" s="10"/>
      <c r="C80" s="11" t="s">
        <v>446</v>
      </c>
      <c r="D80" s="11" t="s">
        <v>446</v>
      </c>
      <c r="E80" s="11" t="s">
        <v>446</v>
      </c>
      <c r="F80" s="12" t="s">
        <v>446</v>
      </c>
      <c r="G80" s="66"/>
      <c r="H80" s="9">
        <v>3400</v>
      </c>
      <c r="I80" s="10" t="s">
        <v>213</v>
      </c>
      <c r="J80" s="11">
        <v>463</v>
      </c>
      <c r="K80" s="11">
        <v>926</v>
      </c>
      <c r="L80" s="11">
        <v>458</v>
      </c>
      <c r="M80" s="12">
        <v>468</v>
      </c>
      <c r="N80" s="66"/>
      <c r="O80" s="9">
        <v>10805</v>
      </c>
      <c r="P80" s="10" t="s">
        <v>214</v>
      </c>
      <c r="Q80" s="11">
        <v>549</v>
      </c>
      <c r="R80" s="11">
        <v>1310</v>
      </c>
      <c r="S80" s="11">
        <v>648</v>
      </c>
      <c r="T80" s="12">
        <v>662</v>
      </c>
    </row>
    <row r="81" spans="1:20" ht="13.5" x14ac:dyDescent="0.15">
      <c r="A81" s="9"/>
      <c r="B81" s="10"/>
      <c r="C81" s="11" t="s">
        <v>446</v>
      </c>
      <c r="D81" s="11" t="s">
        <v>446</v>
      </c>
      <c r="E81" s="11" t="s">
        <v>446</v>
      </c>
      <c r="F81" s="12" t="s">
        <v>446</v>
      </c>
      <c r="G81" s="66"/>
      <c r="H81" s="9">
        <v>3500</v>
      </c>
      <c r="I81" s="10" t="s">
        <v>215</v>
      </c>
      <c r="J81" s="11">
        <v>1161</v>
      </c>
      <c r="K81" s="11">
        <v>2455</v>
      </c>
      <c r="L81" s="11">
        <v>1304</v>
      </c>
      <c r="M81" s="12">
        <v>1151</v>
      </c>
      <c r="N81" s="66"/>
      <c r="O81" s="9"/>
      <c r="P81" s="10"/>
      <c r="Q81" s="11" t="s">
        <v>446</v>
      </c>
      <c r="R81" s="11" t="s">
        <v>446</v>
      </c>
      <c r="S81" s="11" t="s">
        <v>446</v>
      </c>
      <c r="T81" s="12" t="s">
        <v>446</v>
      </c>
    </row>
    <row r="82" spans="1:20" ht="13.5" x14ac:dyDescent="0.15">
      <c r="A82" s="9"/>
      <c r="B82" s="10"/>
      <c r="C82" s="11" t="s">
        <v>446</v>
      </c>
      <c r="D82" s="11" t="s">
        <v>446</v>
      </c>
      <c r="E82" s="11" t="s">
        <v>446</v>
      </c>
      <c r="F82" s="12" t="s">
        <v>446</v>
      </c>
      <c r="G82" s="66"/>
      <c r="H82" s="9">
        <v>3600</v>
      </c>
      <c r="I82" s="10" t="s">
        <v>216</v>
      </c>
      <c r="J82" s="11">
        <v>2297</v>
      </c>
      <c r="K82" s="11">
        <v>5201</v>
      </c>
      <c r="L82" s="11">
        <v>2457</v>
      </c>
      <c r="M82" s="12">
        <v>2744</v>
      </c>
      <c r="N82" s="66"/>
      <c r="O82" s="9"/>
      <c r="P82" s="10"/>
      <c r="Q82" s="11" t="s">
        <v>446</v>
      </c>
      <c r="R82" s="11" t="s">
        <v>446</v>
      </c>
      <c r="S82" s="11" t="s">
        <v>446</v>
      </c>
      <c r="T82" s="12" t="s">
        <v>446</v>
      </c>
    </row>
    <row r="83" spans="1:20" ht="13.5" x14ac:dyDescent="0.15">
      <c r="A83" s="9"/>
      <c r="B83" s="10"/>
      <c r="C83" s="11" t="s">
        <v>446</v>
      </c>
      <c r="D83" s="11" t="s">
        <v>446</v>
      </c>
      <c r="E83" s="11" t="s">
        <v>446</v>
      </c>
      <c r="F83" s="12" t="s">
        <v>446</v>
      </c>
      <c r="G83" s="66"/>
      <c r="H83" s="9">
        <v>3700</v>
      </c>
      <c r="I83" s="10" t="s">
        <v>217</v>
      </c>
      <c r="J83" s="11">
        <v>1234</v>
      </c>
      <c r="K83" s="11">
        <v>2846</v>
      </c>
      <c r="L83" s="11">
        <v>1459</v>
      </c>
      <c r="M83" s="12">
        <v>1387</v>
      </c>
      <c r="N83" s="66"/>
      <c r="O83" s="9"/>
      <c r="P83" s="10"/>
      <c r="Q83" s="11" t="s">
        <v>446</v>
      </c>
      <c r="R83" s="11" t="s">
        <v>446</v>
      </c>
      <c r="S83" s="11" t="s">
        <v>446</v>
      </c>
      <c r="T83" s="12" t="s">
        <v>446</v>
      </c>
    </row>
    <row r="84" spans="1:20" ht="13.5" x14ac:dyDescent="0.15">
      <c r="A84" s="9"/>
      <c r="B84" s="10"/>
      <c r="C84" s="11" t="s">
        <v>446</v>
      </c>
      <c r="D84" s="11" t="s">
        <v>446</v>
      </c>
      <c r="E84" s="11" t="s">
        <v>446</v>
      </c>
      <c r="F84" s="12" t="s">
        <v>446</v>
      </c>
      <c r="G84" s="66"/>
      <c r="H84" s="9">
        <v>3800</v>
      </c>
      <c r="I84" s="10" t="s">
        <v>218</v>
      </c>
      <c r="J84" s="11">
        <v>482</v>
      </c>
      <c r="K84" s="11">
        <v>1137</v>
      </c>
      <c r="L84" s="11">
        <v>554</v>
      </c>
      <c r="M84" s="12">
        <v>583</v>
      </c>
      <c r="N84" s="66"/>
      <c r="O84" s="9"/>
      <c r="P84" s="10"/>
      <c r="Q84" s="11" t="s">
        <v>446</v>
      </c>
      <c r="R84" s="11" t="s">
        <v>446</v>
      </c>
      <c r="S84" s="11" t="s">
        <v>446</v>
      </c>
      <c r="T84" s="12" t="s">
        <v>446</v>
      </c>
    </row>
    <row r="85" spans="1:20" ht="13.5" x14ac:dyDescent="0.15">
      <c r="A85" s="9"/>
      <c r="B85" s="10"/>
      <c r="C85" s="11" t="s">
        <v>446</v>
      </c>
      <c r="D85" s="11" t="s">
        <v>446</v>
      </c>
      <c r="E85" s="11" t="s">
        <v>446</v>
      </c>
      <c r="F85" s="12" t="s">
        <v>446</v>
      </c>
      <c r="G85" s="66"/>
      <c r="H85" s="9">
        <v>3900</v>
      </c>
      <c r="I85" s="10" t="s">
        <v>219</v>
      </c>
      <c r="J85" s="11">
        <v>2056</v>
      </c>
      <c r="K85" s="11">
        <v>4469</v>
      </c>
      <c r="L85" s="11">
        <v>2302</v>
      </c>
      <c r="M85" s="12">
        <v>2167</v>
      </c>
      <c r="N85" s="66"/>
      <c r="O85" s="9"/>
      <c r="P85" s="10"/>
      <c r="Q85" s="11" t="s">
        <v>446</v>
      </c>
      <c r="R85" s="11" t="s">
        <v>446</v>
      </c>
      <c r="S85" s="11" t="s">
        <v>446</v>
      </c>
      <c r="T85" s="12" t="s">
        <v>446</v>
      </c>
    </row>
    <row r="86" spans="1:20" ht="13.5" x14ac:dyDescent="0.15">
      <c r="A86" s="9"/>
      <c r="B86" s="10"/>
      <c r="C86" s="11" t="s">
        <v>446</v>
      </c>
      <c r="D86" s="11" t="s">
        <v>446</v>
      </c>
      <c r="E86" s="11" t="s">
        <v>446</v>
      </c>
      <c r="F86" s="12" t="s">
        <v>446</v>
      </c>
      <c r="G86" s="66"/>
      <c r="H86" s="9">
        <v>4201</v>
      </c>
      <c r="I86" s="10" t="s">
        <v>220</v>
      </c>
      <c r="J86" s="11">
        <v>515</v>
      </c>
      <c r="K86" s="11">
        <v>935</v>
      </c>
      <c r="L86" s="11">
        <v>502</v>
      </c>
      <c r="M86" s="12">
        <v>433</v>
      </c>
      <c r="N86" s="66"/>
      <c r="O86" s="9"/>
      <c r="P86" s="10"/>
      <c r="Q86" s="11" t="s">
        <v>446</v>
      </c>
      <c r="R86" s="11" t="s">
        <v>446</v>
      </c>
      <c r="S86" s="11" t="s">
        <v>446</v>
      </c>
      <c r="T86" s="12" t="s">
        <v>446</v>
      </c>
    </row>
    <row r="87" spans="1:20" ht="13.5" x14ac:dyDescent="0.15">
      <c r="A87" s="9"/>
      <c r="B87" s="10"/>
      <c r="C87" s="11" t="s">
        <v>446</v>
      </c>
      <c r="D87" s="11" t="s">
        <v>446</v>
      </c>
      <c r="E87" s="11" t="s">
        <v>446</v>
      </c>
      <c r="F87" s="12" t="s">
        <v>446</v>
      </c>
      <c r="G87" s="66"/>
      <c r="H87" s="9">
        <v>4202</v>
      </c>
      <c r="I87" s="10" t="s">
        <v>221</v>
      </c>
      <c r="J87" s="11">
        <v>355</v>
      </c>
      <c r="K87" s="11">
        <v>748</v>
      </c>
      <c r="L87" s="11">
        <v>353</v>
      </c>
      <c r="M87" s="12">
        <v>395</v>
      </c>
      <c r="N87" s="66"/>
      <c r="O87" s="9"/>
      <c r="P87" s="10"/>
      <c r="Q87" s="11" t="s">
        <v>446</v>
      </c>
      <c r="R87" s="11" t="s">
        <v>446</v>
      </c>
      <c r="S87" s="11" t="s">
        <v>446</v>
      </c>
      <c r="T87" s="12" t="s">
        <v>446</v>
      </c>
    </row>
    <row r="88" spans="1:20" ht="13.5" x14ac:dyDescent="0.15">
      <c r="A88" s="9"/>
      <c r="B88" s="10"/>
      <c r="C88" s="11" t="s">
        <v>446</v>
      </c>
      <c r="D88" s="11" t="s">
        <v>446</v>
      </c>
      <c r="E88" s="11" t="s">
        <v>446</v>
      </c>
      <c r="F88" s="12" t="s">
        <v>446</v>
      </c>
      <c r="G88" s="66"/>
      <c r="H88" s="9">
        <v>4203</v>
      </c>
      <c r="I88" s="10" t="s">
        <v>222</v>
      </c>
      <c r="J88" s="11">
        <v>314</v>
      </c>
      <c r="K88" s="11">
        <v>671</v>
      </c>
      <c r="L88" s="11">
        <v>316</v>
      </c>
      <c r="M88" s="12">
        <v>355</v>
      </c>
      <c r="N88" s="66"/>
      <c r="O88" s="9"/>
      <c r="P88" s="10"/>
      <c r="Q88" s="11" t="s">
        <v>446</v>
      </c>
      <c r="R88" s="11" t="s">
        <v>446</v>
      </c>
      <c r="S88" s="11" t="s">
        <v>446</v>
      </c>
      <c r="T88" s="12" t="s">
        <v>446</v>
      </c>
    </row>
    <row r="89" spans="1:20" ht="13.5" x14ac:dyDescent="0.15">
      <c r="A89" s="9"/>
      <c r="B89" s="10"/>
      <c r="C89" s="11" t="s">
        <v>446</v>
      </c>
      <c r="D89" s="11" t="s">
        <v>446</v>
      </c>
      <c r="E89" s="11" t="s">
        <v>446</v>
      </c>
      <c r="F89" s="12" t="s">
        <v>446</v>
      </c>
      <c r="G89" s="66"/>
      <c r="H89" s="9">
        <v>4204</v>
      </c>
      <c r="I89" s="10" t="s">
        <v>223</v>
      </c>
      <c r="J89" s="11">
        <v>354</v>
      </c>
      <c r="K89" s="11">
        <v>712</v>
      </c>
      <c r="L89" s="11">
        <v>330</v>
      </c>
      <c r="M89" s="12">
        <v>382</v>
      </c>
      <c r="N89" s="66"/>
      <c r="O89" s="9"/>
      <c r="P89" s="10"/>
      <c r="Q89" s="11" t="s">
        <v>446</v>
      </c>
      <c r="R89" s="11" t="s">
        <v>446</v>
      </c>
      <c r="S89" s="11" t="s">
        <v>446</v>
      </c>
      <c r="T89" s="12" t="s">
        <v>446</v>
      </c>
    </row>
    <row r="90" spans="1:20" ht="13.5" x14ac:dyDescent="0.15">
      <c r="A90" s="9"/>
      <c r="B90" s="10"/>
      <c r="C90" s="11" t="s">
        <v>446</v>
      </c>
      <c r="D90" s="11" t="s">
        <v>446</v>
      </c>
      <c r="E90" s="11" t="s">
        <v>446</v>
      </c>
      <c r="F90" s="12" t="s">
        <v>446</v>
      </c>
      <c r="G90" s="66"/>
      <c r="H90" s="9">
        <v>4205</v>
      </c>
      <c r="I90" s="10" t="s">
        <v>224</v>
      </c>
      <c r="J90" s="11">
        <v>247</v>
      </c>
      <c r="K90" s="11">
        <v>578</v>
      </c>
      <c r="L90" s="11">
        <v>281</v>
      </c>
      <c r="M90" s="12">
        <v>297</v>
      </c>
      <c r="N90" s="66"/>
      <c r="O90" s="9"/>
      <c r="P90" s="29"/>
      <c r="Q90" s="11" t="s">
        <v>446</v>
      </c>
      <c r="R90" s="11" t="s">
        <v>446</v>
      </c>
      <c r="S90" s="11" t="s">
        <v>446</v>
      </c>
      <c r="T90" s="12" t="s">
        <v>446</v>
      </c>
    </row>
    <row r="91" spans="1:20" ht="13.5" x14ac:dyDescent="0.15">
      <c r="A91" s="9"/>
      <c r="B91" s="10"/>
      <c r="C91" s="11" t="s">
        <v>446</v>
      </c>
      <c r="D91" s="11" t="s">
        <v>446</v>
      </c>
      <c r="E91" s="11" t="s">
        <v>446</v>
      </c>
      <c r="F91" s="12" t="s">
        <v>446</v>
      </c>
      <c r="G91" s="66"/>
      <c r="H91" s="9">
        <v>4206</v>
      </c>
      <c r="I91" s="10" t="s">
        <v>225</v>
      </c>
      <c r="J91" s="11">
        <v>302</v>
      </c>
      <c r="K91" s="11">
        <v>695</v>
      </c>
      <c r="L91" s="11">
        <v>349</v>
      </c>
      <c r="M91" s="12">
        <v>346</v>
      </c>
      <c r="N91" s="66"/>
      <c r="O91" s="9"/>
      <c r="P91" s="29"/>
      <c r="Q91" s="11" t="s">
        <v>446</v>
      </c>
      <c r="R91" s="11" t="s">
        <v>446</v>
      </c>
      <c r="S91" s="11" t="s">
        <v>446</v>
      </c>
      <c r="T91" s="12" t="s">
        <v>446</v>
      </c>
    </row>
    <row r="92" spans="1:20" ht="13.5" x14ac:dyDescent="0.15">
      <c r="A92" s="9"/>
      <c r="B92" s="10"/>
      <c r="C92" s="11" t="s">
        <v>446</v>
      </c>
      <c r="D92" s="11" t="s">
        <v>446</v>
      </c>
      <c r="E92" s="11" t="s">
        <v>446</v>
      </c>
      <c r="F92" s="12" t="s">
        <v>446</v>
      </c>
      <c r="G92" s="66"/>
      <c r="H92" s="9">
        <v>4207</v>
      </c>
      <c r="I92" s="10" t="s">
        <v>226</v>
      </c>
      <c r="J92" s="11">
        <v>76</v>
      </c>
      <c r="K92" s="11">
        <v>175</v>
      </c>
      <c r="L92" s="11">
        <v>79</v>
      </c>
      <c r="M92" s="12">
        <v>96</v>
      </c>
      <c r="N92" s="66"/>
      <c r="O92" s="9"/>
      <c r="P92" s="10"/>
      <c r="Q92" s="11" t="s">
        <v>446</v>
      </c>
      <c r="R92" s="11" t="s">
        <v>446</v>
      </c>
      <c r="S92" s="11" t="s">
        <v>446</v>
      </c>
      <c r="T92" s="12" t="s">
        <v>446</v>
      </c>
    </row>
    <row r="93" spans="1:20" ht="13.5" x14ac:dyDescent="0.15">
      <c r="A93" s="9"/>
      <c r="B93" s="10"/>
      <c r="C93" s="11" t="s">
        <v>446</v>
      </c>
      <c r="D93" s="11" t="s">
        <v>446</v>
      </c>
      <c r="E93" s="11" t="s">
        <v>446</v>
      </c>
      <c r="F93" s="12" t="s">
        <v>446</v>
      </c>
      <c r="G93" s="66"/>
      <c r="H93" s="9">
        <v>2002</v>
      </c>
      <c r="I93" s="79" t="s">
        <v>227</v>
      </c>
      <c r="J93" s="11">
        <v>17</v>
      </c>
      <c r="K93" s="11">
        <v>17</v>
      </c>
      <c r="L93" s="11">
        <v>17</v>
      </c>
      <c r="M93" s="12">
        <v>0</v>
      </c>
      <c r="N93" s="66"/>
      <c r="O93" s="9"/>
      <c r="P93" s="10"/>
      <c r="Q93" s="11" t="s">
        <v>446</v>
      </c>
      <c r="R93" s="11" t="s">
        <v>446</v>
      </c>
      <c r="S93" s="11" t="s">
        <v>446</v>
      </c>
      <c r="T93" s="12" t="s">
        <v>446</v>
      </c>
    </row>
    <row r="94" spans="1:20" ht="13.5" x14ac:dyDescent="0.15">
      <c r="A94" s="9"/>
      <c r="B94" s="10"/>
      <c r="C94" s="11" t="s">
        <v>446</v>
      </c>
      <c r="D94" s="11" t="s">
        <v>446</v>
      </c>
      <c r="E94" s="11" t="s">
        <v>446</v>
      </c>
      <c r="F94" s="12" t="s">
        <v>446</v>
      </c>
      <c r="G94" s="66"/>
      <c r="H94" s="9"/>
      <c r="I94" s="10"/>
      <c r="J94" s="11" t="s">
        <v>446</v>
      </c>
      <c r="K94" s="11" t="s">
        <v>446</v>
      </c>
      <c r="L94" s="11" t="s">
        <v>446</v>
      </c>
      <c r="M94" s="12" t="s">
        <v>446</v>
      </c>
      <c r="N94" s="66"/>
      <c r="O94" s="9"/>
      <c r="P94" s="10"/>
      <c r="Q94" s="11" t="s">
        <v>446</v>
      </c>
      <c r="R94" s="11" t="s">
        <v>446</v>
      </c>
      <c r="S94" s="11" t="s">
        <v>446</v>
      </c>
      <c r="T94" s="12" t="s">
        <v>446</v>
      </c>
    </row>
    <row r="95" spans="1:20" ht="13.5" x14ac:dyDescent="0.15">
      <c r="A95" s="9"/>
      <c r="B95" s="10"/>
      <c r="C95" s="11" t="s">
        <v>446</v>
      </c>
      <c r="D95" s="11" t="s">
        <v>446</v>
      </c>
      <c r="E95" s="11" t="s">
        <v>446</v>
      </c>
      <c r="F95" s="12" t="s">
        <v>446</v>
      </c>
      <c r="G95" s="66"/>
      <c r="H95" s="9"/>
      <c r="I95" s="10"/>
      <c r="J95" s="11" t="s">
        <v>446</v>
      </c>
      <c r="K95" s="11" t="s">
        <v>446</v>
      </c>
      <c r="L95" s="11" t="s">
        <v>446</v>
      </c>
      <c r="M95" s="12" t="s">
        <v>446</v>
      </c>
      <c r="N95" s="66"/>
      <c r="O95" s="9"/>
      <c r="P95" s="10"/>
      <c r="Q95" s="11" t="s">
        <v>446</v>
      </c>
      <c r="R95" s="11" t="s">
        <v>446</v>
      </c>
      <c r="S95" s="11" t="s">
        <v>446</v>
      </c>
      <c r="T95" s="12" t="s">
        <v>446</v>
      </c>
    </row>
    <row r="96" spans="1:20" ht="13.5" x14ac:dyDescent="0.15">
      <c r="A96" s="9"/>
      <c r="B96" s="10"/>
      <c r="C96" s="11" t="s">
        <v>446</v>
      </c>
      <c r="D96" s="11" t="s">
        <v>446</v>
      </c>
      <c r="E96" s="11" t="s">
        <v>446</v>
      </c>
      <c r="F96" s="12" t="s">
        <v>446</v>
      </c>
      <c r="G96" s="66"/>
      <c r="H96" s="9"/>
      <c r="I96" s="10"/>
      <c r="J96" s="11" t="s">
        <v>446</v>
      </c>
      <c r="K96" s="11" t="s">
        <v>446</v>
      </c>
      <c r="L96" s="11" t="s">
        <v>446</v>
      </c>
      <c r="M96" s="12" t="s">
        <v>446</v>
      </c>
      <c r="N96" s="66"/>
      <c r="O96" s="9"/>
      <c r="P96" s="10"/>
      <c r="Q96" s="11" t="s">
        <v>446</v>
      </c>
      <c r="R96" s="11" t="s">
        <v>446</v>
      </c>
      <c r="S96" s="11" t="s">
        <v>446</v>
      </c>
      <c r="T96" s="12" t="s">
        <v>446</v>
      </c>
    </row>
    <row r="97" spans="1:20" ht="13.5" x14ac:dyDescent="0.15">
      <c r="A97" s="9"/>
      <c r="B97" s="10"/>
      <c r="C97" s="11" t="s">
        <v>446</v>
      </c>
      <c r="D97" s="11" t="s">
        <v>446</v>
      </c>
      <c r="E97" s="11" t="s">
        <v>446</v>
      </c>
      <c r="F97" s="12" t="s">
        <v>446</v>
      </c>
      <c r="G97" s="66"/>
      <c r="H97" s="15"/>
      <c r="I97" s="16"/>
      <c r="J97" s="11" t="s">
        <v>446</v>
      </c>
      <c r="K97" s="11" t="s">
        <v>446</v>
      </c>
      <c r="L97" s="11" t="s">
        <v>446</v>
      </c>
      <c r="M97" s="12" t="s">
        <v>446</v>
      </c>
      <c r="N97" s="66"/>
      <c r="O97" s="15"/>
      <c r="P97" s="16"/>
      <c r="Q97" s="11" t="s">
        <v>446</v>
      </c>
      <c r="R97" s="11" t="s">
        <v>446</v>
      </c>
      <c r="S97" s="11" t="s">
        <v>446</v>
      </c>
      <c r="T97" s="12" t="s">
        <v>446</v>
      </c>
    </row>
    <row r="98" spans="1:20" ht="13.5" customHeight="1" x14ac:dyDescent="0.15">
      <c r="A98" s="23">
        <v>1</v>
      </c>
      <c r="B98" s="24" t="s">
        <v>228</v>
      </c>
      <c r="C98" s="25">
        <v>14193</v>
      </c>
      <c r="D98" s="25">
        <v>29588</v>
      </c>
      <c r="E98" s="25">
        <v>15489</v>
      </c>
      <c r="F98" s="26">
        <v>14099</v>
      </c>
      <c r="G98" s="66"/>
      <c r="H98" s="23">
        <v>2</v>
      </c>
      <c r="I98" s="24" t="s">
        <v>229</v>
      </c>
      <c r="J98" s="25">
        <v>24834</v>
      </c>
      <c r="K98" s="25">
        <v>52055</v>
      </c>
      <c r="L98" s="25">
        <v>26713</v>
      </c>
      <c r="M98" s="26">
        <v>25342</v>
      </c>
      <c r="N98" s="66"/>
      <c r="O98" s="23">
        <v>4</v>
      </c>
      <c r="P98" s="24" t="s">
        <v>230</v>
      </c>
      <c r="Q98" s="25">
        <v>6191</v>
      </c>
      <c r="R98" s="25">
        <v>14460</v>
      </c>
      <c r="S98" s="25">
        <v>7284</v>
      </c>
      <c r="T98" s="26">
        <v>7176</v>
      </c>
    </row>
    <row r="99" spans="1:20" ht="14.25" x14ac:dyDescent="0.15">
      <c r="A99" s="94" t="s">
        <v>456</v>
      </c>
      <c r="B99" s="94"/>
      <c r="C99" s="94"/>
      <c r="D99" s="94"/>
      <c r="E99" s="94"/>
      <c r="F99" s="94"/>
      <c r="G99" s="66"/>
      <c r="H99" s="78"/>
      <c r="I99" s="66"/>
      <c r="J99" s="66"/>
      <c r="K99" s="66"/>
      <c r="L99" s="66"/>
      <c r="M99" s="66"/>
      <c r="N99" s="66"/>
      <c r="O99" s="78"/>
      <c r="P99" s="66"/>
      <c r="Q99" s="66"/>
      <c r="R99" s="66"/>
      <c r="S99" s="66"/>
      <c r="T99" s="66"/>
    </row>
    <row r="100" spans="1:20" ht="13.5" x14ac:dyDescent="0.15">
      <c r="A100" s="70" t="s">
        <v>412</v>
      </c>
      <c r="B100" s="71" t="s">
        <v>2</v>
      </c>
      <c r="C100" s="71" t="s">
        <v>3</v>
      </c>
      <c r="D100" s="71" t="s">
        <v>4</v>
      </c>
      <c r="E100" s="71" t="s">
        <v>5</v>
      </c>
      <c r="F100" s="72" t="s">
        <v>6</v>
      </c>
      <c r="G100" s="66"/>
      <c r="H100" s="70" t="s">
        <v>412</v>
      </c>
      <c r="I100" s="71" t="s">
        <v>2</v>
      </c>
      <c r="J100" s="71" t="s">
        <v>3</v>
      </c>
      <c r="K100" s="71" t="s">
        <v>4</v>
      </c>
      <c r="L100" s="71" t="s">
        <v>5</v>
      </c>
      <c r="M100" s="72" t="s">
        <v>6</v>
      </c>
      <c r="N100" s="66"/>
      <c r="O100" s="70" t="s">
        <v>412</v>
      </c>
      <c r="P100" s="71" t="s">
        <v>2</v>
      </c>
      <c r="Q100" s="71" t="s">
        <v>3</v>
      </c>
      <c r="R100" s="71" t="s">
        <v>4</v>
      </c>
      <c r="S100" s="71" t="s">
        <v>5</v>
      </c>
      <c r="T100" s="72" t="s">
        <v>6</v>
      </c>
    </row>
    <row r="101" spans="1:20" ht="13.5" x14ac:dyDescent="0.15">
      <c r="A101" s="9">
        <v>10900</v>
      </c>
      <c r="B101" s="10" t="s">
        <v>231</v>
      </c>
      <c r="C101" s="11">
        <v>66</v>
      </c>
      <c r="D101" s="11">
        <v>159</v>
      </c>
      <c r="E101" s="11">
        <v>74</v>
      </c>
      <c r="F101" s="12">
        <v>85</v>
      </c>
      <c r="G101" s="66"/>
      <c r="H101" s="9">
        <v>4001</v>
      </c>
      <c r="I101" s="10" t="s">
        <v>232</v>
      </c>
      <c r="J101" s="11">
        <v>405</v>
      </c>
      <c r="K101" s="11">
        <v>1110</v>
      </c>
      <c r="L101" s="11">
        <v>557</v>
      </c>
      <c r="M101" s="12">
        <v>553</v>
      </c>
      <c r="N101" s="66"/>
      <c r="O101" s="9">
        <v>13400</v>
      </c>
      <c r="P101" s="10" t="s">
        <v>233</v>
      </c>
      <c r="Q101" s="11">
        <v>17</v>
      </c>
      <c r="R101" s="11">
        <v>35</v>
      </c>
      <c r="S101" s="11">
        <v>19</v>
      </c>
      <c r="T101" s="12">
        <v>16</v>
      </c>
    </row>
    <row r="102" spans="1:20" ht="13.5" x14ac:dyDescent="0.15">
      <c r="A102" s="9">
        <v>11000</v>
      </c>
      <c r="B102" s="10" t="s">
        <v>234</v>
      </c>
      <c r="C102" s="11">
        <v>992</v>
      </c>
      <c r="D102" s="11">
        <v>2129</v>
      </c>
      <c r="E102" s="11">
        <v>1084</v>
      </c>
      <c r="F102" s="12">
        <v>1045</v>
      </c>
      <c r="G102" s="66"/>
      <c r="H102" s="9">
        <v>4002</v>
      </c>
      <c r="I102" s="10" t="s">
        <v>235</v>
      </c>
      <c r="J102" s="11">
        <v>600</v>
      </c>
      <c r="K102" s="11">
        <v>1085</v>
      </c>
      <c r="L102" s="11">
        <v>547</v>
      </c>
      <c r="M102" s="12">
        <v>538</v>
      </c>
      <c r="N102" s="66"/>
      <c r="O102" s="9">
        <v>13500</v>
      </c>
      <c r="P102" s="10" t="s">
        <v>236</v>
      </c>
      <c r="Q102" s="11">
        <v>1161</v>
      </c>
      <c r="R102" s="11">
        <v>2600</v>
      </c>
      <c r="S102" s="11">
        <v>1340</v>
      </c>
      <c r="T102" s="12">
        <v>1260</v>
      </c>
    </row>
    <row r="103" spans="1:20" ht="13.5" x14ac:dyDescent="0.15">
      <c r="A103" s="9">
        <v>11051</v>
      </c>
      <c r="B103" s="10" t="s">
        <v>237</v>
      </c>
      <c r="C103" s="11">
        <v>218</v>
      </c>
      <c r="D103" s="11">
        <v>571</v>
      </c>
      <c r="E103" s="11">
        <v>285</v>
      </c>
      <c r="F103" s="12">
        <v>286</v>
      </c>
      <c r="G103" s="66"/>
      <c r="H103" s="9">
        <v>4003</v>
      </c>
      <c r="I103" s="10" t="s">
        <v>238</v>
      </c>
      <c r="J103" s="11">
        <v>1096</v>
      </c>
      <c r="K103" s="11">
        <v>2701</v>
      </c>
      <c r="L103" s="11">
        <v>1437</v>
      </c>
      <c r="M103" s="12">
        <v>1264</v>
      </c>
      <c r="N103" s="66"/>
      <c r="O103" s="9">
        <v>13600</v>
      </c>
      <c r="P103" s="10" t="s">
        <v>239</v>
      </c>
      <c r="Q103" s="11">
        <v>795</v>
      </c>
      <c r="R103" s="11">
        <v>1797</v>
      </c>
      <c r="S103" s="11">
        <v>896</v>
      </c>
      <c r="T103" s="12">
        <v>901</v>
      </c>
    </row>
    <row r="104" spans="1:20" ht="13.5" x14ac:dyDescent="0.15">
      <c r="A104" s="9">
        <v>11052</v>
      </c>
      <c r="B104" s="10" t="s">
        <v>240</v>
      </c>
      <c r="C104" s="11">
        <v>158</v>
      </c>
      <c r="D104" s="11">
        <v>424</v>
      </c>
      <c r="E104" s="11">
        <v>210</v>
      </c>
      <c r="F104" s="12">
        <v>214</v>
      </c>
      <c r="G104" s="66"/>
      <c r="H104" s="9">
        <v>4004</v>
      </c>
      <c r="I104" s="10" t="s">
        <v>241</v>
      </c>
      <c r="J104" s="11">
        <v>861</v>
      </c>
      <c r="K104" s="11">
        <v>2106</v>
      </c>
      <c r="L104" s="11">
        <v>1132</v>
      </c>
      <c r="M104" s="12">
        <v>974</v>
      </c>
      <c r="N104" s="66"/>
      <c r="O104" s="9">
        <v>13700</v>
      </c>
      <c r="P104" s="10" t="s">
        <v>242</v>
      </c>
      <c r="Q104" s="11">
        <v>1327</v>
      </c>
      <c r="R104" s="11">
        <v>2948</v>
      </c>
      <c r="S104" s="11">
        <v>1481</v>
      </c>
      <c r="T104" s="12">
        <v>1467</v>
      </c>
    </row>
    <row r="105" spans="1:20" ht="13.5" x14ac:dyDescent="0.15">
      <c r="A105" s="9">
        <v>11053</v>
      </c>
      <c r="B105" s="10" t="s">
        <v>243</v>
      </c>
      <c r="C105" s="11">
        <v>322</v>
      </c>
      <c r="D105" s="11">
        <v>949</v>
      </c>
      <c r="E105" s="11">
        <v>493</v>
      </c>
      <c r="F105" s="12">
        <v>456</v>
      </c>
      <c r="G105" s="66"/>
      <c r="H105" s="9">
        <v>4005</v>
      </c>
      <c r="I105" s="10" t="s">
        <v>244</v>
      </c>
      <c r="J105" s="11">
        <v>297</v>
      </c>
      <c r="K105" s="11">
        <v>566</v>
      </c>
      <c r="L105" s="11">
        <v>306</v>
      </c>
      <c r="M105" s="12">
        <v>260</v>
      </c>
      <c r="N105" s="66"/>
      <c r="O105" s="9">
        <v>13800</v>
      </c>
      <c r="P105" s="10" t="s">
        <v>245</v>
      </c>
      <c r="Q105" s="11">
        <v>67</v>
      </c>
      <c r="R105" s="11">
        <v>143</v>
      </c>
      <c r="S105" s="11">
        <v>75</v>
      </c>
      <c r="T105" s="12">
        <v>68</v>
      </c>
    </row>
    <row r="106" spans="1:20" ht="13.5" x14ac:dyDescent="0.15">
      <c r="A106" s="9">
        <v>11100</v>
      </c>
      <c r="B106" s="10" t="s">
        <v>246</v>
      </c>
      <c r="C106" s="11">
        <v>155</v>
      </c>
      <c r="D106" s="11">
        <v>378</v>
      </c>
      <c r="E106" s="11">
        <v>176</v>
      </c>
      <c r="F106" s="12">
        <v>202</v>
      </c>
      <c r="G106" s="66"/>
      <c r="H106" s="9">
        <v>4101</v>
      </c>
      <c r="I106" s="10" t="s">
        <v>247</v>
      </c>
      <c r="J106" s="11">
        <v>363</v>
      </c>
      <c r="K106" s="11">
        <v>961</v>
      </c>
      <c r="L106" s="11">
        <v>472</v>
      </c>
      <c r="M106" s="12">
        <v>489</v>
      </c>
      <c r="N106" s="66"/>
      <c r="O106" s="9">
        <v>13900</v>
      </c>
      <c r="P106" s="10" t="s">
        <v>248</v>
      </c>
      <c r="Q106" s="11">
        <v>418</v>
      </c>
      <c r="R106" s="11">
        <v>934</v>
      </c>
      <c r="S106" s="11">
        <v>464</v>
      </c>
      <c r="T106" s="12">
        <v>470</v>
      </c>
    </row>
    <row r="107" spans="1:20" ht="13.5" x14ac:dyDescent="0.15">
      <c r="A107" s="9">
        <v>11200</v>
      </c>
      <c r="B107" s="10" t="s">
        <v>249</v>
      </c>
      <c r="C107" s="11">
        <v>124</v>
      </c>
      <c r="D107" s="11">
        <v>278</v>
      </c>
      <c r="E107" s="11">
        <v>141</v>
      </c>
      <c r="F107" s="12">
        <v>137</v>
      </c>
      <c r="G107" s="66"/>
      <c r="H107" s="9">
        <v>4102</v>
      </c>
      <c r="I107" s="10" t="s">
        <v>250</v>
      </c>
      <c r="J107" s="11">
        <v>390</v>
      </c>
      <c r="K107" s="11">
        <v>1111</v>
      </c>
      <c r="L107" s="11">
        <v>551</v>
      </c>
      <c r="M107" s="12">
        <v>560</v>
      </c>
      <c r="N107" s="66"/>
      <c r="O107" s="9">
        <v>14000</v>
      </c>
      <c r="P107" s="10" t="s">
        <v>251</v>
      </c>
      <c r="Q107" s="11">
        <v>97</v>
      </c>
      <c r="R107" s="11">
        <v>233</v>
      </c>
      <c r="S107" s="11">
        <v>117</v>
      </c>
      <c r="T107" s="12">
        <v>116</v>
      </c>
    </row>
    <row r="108" spans="1:20" ht="13.5" x14ac:dyDescent="0.15">
      <c r="A108" s="9">
        <v>11300</v>
      </c>
      <c r="B108" s="10" t="s">
        <v>252</v>
      </c>
      <c r="C108" s="11">
        <v>82</v>
      </c>
      <c r="D108" s="11">
        <v>202</v>
      </c>
      <c r="E108" s="11">
        <v>105</v>
      </c>
      <c r="F108" s="12">
        <v>97</v>
      </c>
      <c r="G108" s="66"/>
      <c r="H108" s="9">
        <v>4103</v>
      </c>
      <c r="I108" s="10" t="s">
        <v>253</v>
      </c>
      <c r="J108" s="11">
        <v>690</v>
      </c>
      <c r="K108" s="11">
        <v>1181</v>
      </c>
      <c r="L108" s="11">
        <v>770</v>
      </c>
      <c r="M108" s="12">
        <v>411</v>
      </c>
      <c r="N108" s="66"/>
      <c r="O108" s="9">
        <v>14100</v>
      </c>
      <c r="P108" s="10" t="s">
        <v>254</v>
      </c>
      <c r="Q108" s="11">
        <v>226</v>
      </c>
      <c r="R108" s="11">
        <v>525</v>
      </c>
      <c r="S108" s="11">
        <v>276</v>
      </c>
      <c r="T108" s="12">
        <v>249</v>
      </c>
    </row>
    <row r="109" spans="1:20" ht="13.5" x14ac:dyDescent="0.15">
      <c r="A109" s="9">
        <v>11400</v>
      </c>
      <c r="B109" s="10" t="s">
        <v>255</v>
      </c>
      <c r="C109" s="11">
        <v>57</v>
      </c>
      <c r="D109" s="11">
        <v>145</v>
      </c>
      <c r="E109" s="11">
        <v>76</v>
      </c>
      <c r="F109" s="12">
        <v>69</v>
      </c>
      <c r="G109" s="66"/>
      <c r="H109" s="9">
        <v>4104</v>
      </c>
      <c r="I109" s="10" t="s">
        <v>256</v>
      </c>
      <c r="J109" s="11">
        <v>331</v>
      </c>
      <c r="K109" s="11">
        <v>773</v>
      </c>
      <c r="L109" s="11">
        <v>369</v>
      </c>
      <c r="M109" s="12">
        <v>404</v>
      </c>
      <c r="N109" s="66"/>
      <c r="O109" s="9">
        <v>14200</v>
      </c>
      <c r="P109" s="10" t="s">
        <v>257</v>
      </c>
      <c r="Q109" s="11">
        <v>778</v>
      </c>
      <c r="R109" s="11">
        <v>1761</v>
      </c>
      <c r="S109" s="11">
        <v>902</v>
      </c>
      <c r="T109" s="12">
        <v>859</v>
      </c>
    </row>
    <row r="110" spans="1:20" ht="13.5" x14ac:dyDescent="0.15">
      <c r="A110" s="9">
        <v>11500</v>
      </c>
      <c r="B110" s="10" t="s">
        <v>258</v>
      </c>
      <c r="C110" s="11">
        <v>1634</v>
      </c>
      <c r="D110" s="11">
        <v>3538</v>
      </c>
      <c r="E110" s="11">
        <v>1714</v>
      </c>
      <c r="F110" s="12">
        <v>1824</v>
      </c>
      <c r="G110" s="66"/>
      <c r="H110" s="9">
        <v>4105</v>
      </c>
      <c r="I110" s="10" t="s">
        <v>259</v>
      </c>
      <c r="J110" s="11">
        <v>149</v>
      </c>
      <c r="K110" s="11">
        <v>322</v>
      </c>
      <c r="L110" s="11">
        <v>159</v>
      </c>
      <c r="M110" s="12">
        <v>163</v>
      </c>
      <c r="N110" s="66"/>
      <c r="O110" s="9">
        <v>14300</v>
      </c>
      <c r="P110" s="10" t="s">
        <v>260</v>
      </c>
      <c r="Q110" s="11">
        <v>323</v>
      </c>
      <c r="R110" s="11">
        <v>778</v>
      </c>
      <c r="S110" s="11">
        <v>401</v>
      </c>
      <c r="T110" s="12">
        <v>377</v>
      </c>
    </row>
    <row r="111" spans="1:20" ht="13.5" x14ac:dyDescent="0.15">
      <c r="A111" s="9">
        <v>11600</v>
      </c>
      <c r="B111" s="10" t="s">
        <v>261</v>
      </c>
      <c r="C111" s="11">
        <v>36</v>
      </c>
      <c r="D111" s="11">
        <v>93</v>
      </c>
      <c r="E111" s="11">
        <v>51</v>
      </c>
      <c r="F111" s="12">
        <v>42</v>
      </c>
      <c r="G111" s="66"/>
      <c r="H111" s="9"/>
      <c r="I111" s="10"/>
      <c r="J111" s="11" t="s">
        <v>446</v>
      </c>
      <c r="K111" s="11" t="s">
        <v>446</v>
      </c>
      <c r="L111" s="11" t="s">
        <v>446</v>
      </c>
      <c r="M111" s="12" t="s">
        <v>446</v>
      </c>
      <c r="N111" s="66"/>
      <c r="O111" s="9">
        <v>14400</v>
      </c>
      <c r="P111" s="10" t="s">
        <v>262</v>
      </c>
      <c r="Q111" s="11">
        <v>79</v>
      </c>
      <c r="R111" s="11">
        <v>181</v>
      </c>
      <c r="S111" s="11">
        <v>95</v>
      </c>
      <c r="T111" s="12">
        <v>86</v>
      </c>
    </row>
    <row r="112" spans="1:20" ht="13.5" x14ac:dyDescent="0.15">
      <c r="A112" s="9">
        <v>11700</v>
      </c>
      <c r="B112" s="10" t="s">
        <v>263</v>
      </c>
      <c r="C112" s="11">
        <v>52</v>
      </c>
      <c r="D112" s="11">
        <v>125</v>
      </c>
      <c r="E112" s="11">
        <v>64</v>
      </c>
      <c r="F112" s="12">
        <v>61</v>
      </c>
      <c r="G112" s="66"/>
      <c r="H112" s="9"/>
      <c r="I112" s="10"/>
      <c r="J112" s="11" t="s">
        <v>446</v>
      </c>
      <c r="K112" s="11" t="s">
        <v>446</v>
      </c>
      <c r="L112" s="11" t="s">
        <v>446</v>
      </c>
      <c r="M112" s="12" t="s">
        <v>446</v>
      </c>
      <c r="N112" s="66"/>
      <c r="O112" s="9">
        <v>14500</v>
      </c>
      <c r="P112" s="10" t="s">
        <v>264</v>
      </c>
      <c r="Q112" s="11">
        <v>184</v>
      </c>
      <c r="R112" s="11">
        <v>442</v>
      </c>
      <c r="S112" s="11">
        <v>202</v>
      </c>
      <c r="T112" s="12">
        <v>240</v>
      </c>
    </row>
    <row r="113" spans="1:20" ht="13.5" x14ac:dyDescent="0.15">
      <c r="A113" s="9">
        <v>11800</v>
      </c>
      <c r="B113" s="10" t="s">
        <v>265</v>
      </c>
      <c r="C113" s="11">
        <v>51</v>
      </c>
      <c r="D113" s="11">
        <v>108</v>
      </c>
      <c r="E113" s="11">
        <v>49</v>
      </c>
      <c r="F113" s="12">
        <v>59</v>
      </c>
      <c r="G113" s="66"/>
      <c r="H113" s="9"/>
      <c r="I113" s="10"/>
      <c r="J113" s="11" t="s">
        <v>446</v>
      </c>
      <c r="K113" s="11" t="s">
        <v>446</v>
      </c>
      <c r="L113" s="11" t="s">
        <v>446</v>
      </c>
      <c r="M113" s="12" t="s">
        <v>446</v>
      </c>
      <c r="N113" s="66"/>
      <c r="O113" s="9">
        <v>14600</v>
      </c>
      <c r="P113" s="10" t="s">
        <v>266</v>
      </c>
      <c r="Q113" s="11">
        <v>911</v>
      </c>
      <c r="R113" s="11">
        <v>1882</v>
      </c>
      <c r="S113" s="11">
        <v>945</v>
      </c>
      <c r="T113" s="12">
        <v>937</v>
      </c>
    </row>
    <row r="114" spans="1:20" ht="13.5" x14ac:dyDescent="0.15">
      <c r="A114" s="9">
        <v>11900</v>
      </c>
      <c r="B114" s="10" t="s">
        <v>267</v>
      </c>
      <c r="C114" s="11">
        <v>114</v>
      </c>
      <c r="D114" s="11">
        <v>290</v>
      </c>
      <c r="E114" s="11">
        <v>133</v>
      </c>
      <c r="F114" s="12">
        <v>157</v>
      </c>
      <c r="G114" s="66"/>
      <c r="H114" s="9"/>
      <c r="I114" s="10"/>
      <c r="J114" s="11" t="s">
        <v>446</v>
      </c>
      <c r="K114" s="11" t="s">
        <v>446</v>
      </c>
      <c r="L114" s="11" t="s">
        <v>446</v>
      </c>
      <c r="M114" s="12" t="s">
        <v>446</v>
      </c>
      <c r="N114" s="66"/>
      <c r="O114" s="9">
        <v>14700</v>
      </c>
      <c r="P114" s="10" t="s">
        <v>268</v>
      </c>
      <c r="Q114" s="11">
        <v>743</v>
      </c>
      <c r="R114" s="11">
        <v>1626</v>
      </c>
      <c r="S114" s="11">
        <v>809</v>
      </c>
      <c r="T114" s="12">
        <v>817</v>
      </c>
    </row>
    <row r="115" spans="1:20" ht="13.5" x14ac:dyDescent="0.15">
      <c r="A115" s="9">
        <v>12000</v>
      </c>
      <c r="B115" s="10" t="s">
        <v>269</v>
      </c>
      <c r="C115" s="11">
        <v>166</v>
      </c>
      <c r="D115" s="11">
        <v>407</v>
      </c>
      <c r="E115" s="11">
        <v>204</v>
      </c>
      <c r="F115" s="12">
        <v>203</v>
      </c>
      <c r="G115" s="66"/>
      <c r="H115" s="9"/>
      <c r="I115" s="10"/>
      <c r="J115" s="11" t="s">
        <v>446</v>
      </c>
      <c r="K115" s="11" t="s">
        <v>446</v>
      </c>
      <c r="L115" s="11" t="s">
        <v>446</v>
      </c>
      <c r="M115" s="12" t="s">
        <v>446</v>
      </c>
      <c r="N115" s="66"/>
      <c r="O115" s="9">
        <v>14800</v>
      </c>
      <c r="P115" s="10" t="s">
        <v>270</v>
      </c>
      <c r="Q115" s="11">
        <v>29</v>
      </c>
      <c r="R115" s="11">
        <v>78</v>
      </c>
      <c r="S115" s="11">
        <v>39</v>
      </c>
      <c r="T115" s="12">
        <v>39</v>
      </c>
    </row>
    <row r="116" spans="1:20" ht="13.5" x14ac:dyDescent="0.15">
      <c r="A116" s="9">
        <v>12100</v>
      </c>
      <c r="B116" s="10" t="s">
        <v>271</v>
      </c>
      <c r="C116" s="11">
        <v>67</v>
      </c>
      <c r="D116" s="11">
        <v>173</v>
      </c>
      <c r="E116" s="11">
        <v>88</v>
      </c>
      <c r="F116" s="12">
        <v>85</v>
      </c>
      <c r="G116" s="66"/>
      <c r="H116" s="9"/>
      <c r="I116" s="10"/>
      <c r="J116" s="11" t="s">
        <v>446</v>
      </c>
      <c r="K116" s="11" t="s">
        <v>446</v>
      </c>
      <c r="L116" s="11" t="s">
        <v>446</v>
      </c>
      <c r="M116" s="12" t="s">
        <v>446</v>
      </c>
      <c r="N116" s="66"/>
      <c r="O116" s="9">
        <v>14900</v>
      </c>
      <c r="P116" s="10" t="s">
        <v>272</v>
      </c>
      <c r="Q116" s="11">
        <v>13</v>
      </c>
      <c r="R116" s="11">
        <v>29</v>
      </c>
      <c r="S116" s="11">
        <v>19</v>
      </c>
      <c r="T116" s="12">
        <v>10</v>
      </c>
    </row>
    <row r="117" spans="1:20" ht="13.5" x14ac:dyDescent="0.15">
      <c r="A117" s="9">
        <v>12200</v>
      </c>
      <c r="B117" s="10" t="s">
        <v>273</v>
      </c>
      <c r="C117" s="11">
        <v>31</v>
      </c>
      <c r="D117" s="11">
        <v>77</v>
      </c>
      <c r="E117" s="11">
        <v>38</v>
      </c>
      <c r="F117" s="12">
        <v>39</v>
      </c>
      <c r="G117" s="66"/>
      <c r="H117" s="9"/>
      <c r="I117" s="10"/>
      <c r="J117" s="11" t="s">
        <v>446</v>
      </c>
      <c r="K117" s="11" t="s">
        <v>446</v>
      </c>
      <c r="L117" s="11" t="s">
        <v>446</v>
      </c>
      <c r="M117" s="12" t="s">
        <v>446</v>
      </c>
      <c r="N117" s="66"/>
      <c r="O117" s="9">
        <v>15000</v>
      </c>
      <c r="P117" s="10" t="s">
        <v>274</v>
      </c>
      <c r="Q117" s="11">
        <v>40</v>
      </c>
      <c r="R117" s="11">
        <v>84</v>
      </c>
      <c r="S117" s="11">
        <v>47</v>
      </c>
      <c r="T117" s="12">
        <v>37</v>
      </c>
    </row>
    <row r="118" spans="1:20" ht="13.5" x14ac:dyDescent="0.15">
      <c r="A118" s="9">
        <v>12300</v>
      </c>
      <c r="B118" s="10" t="s">
        <v>275</v>
      </c>
      <c r="C118" s="11">
        <v>725</v>
      </c>
      <c r="D118" s="11">
        <v>1612</v>
      </c>
      <c r="E118" s="11">
        <v>811</v>
      </c>
      <c r="F118" s="12">
        <v>801</v>
      </c>
      <c r="G118" s="66"/>
      <c r="H118" s="9"/>
      <c r="I118" s="10"/>
      <c r="J118" s="11" t="s">
        <v>446</v>
      </c>
      <c r="K118" s="11" t="s">
        <v>446</v>
      </c>
      <c r="L118" s="11" t="s">
        <v>446</v>
      </c>
      <c r="M118" s="12" t="s">
        <v>446</v>
      </c>
      <c r="N118" s="66"/>
      <c r="O118" s="9">
        <v>15100</v>
      </c>
      <c r="P118" s="10" t="s">
        <v>276</v>
      </c>
      <c r="Q118" s="11">
        <v>67</v>
      </c>
      <c r="R118" s="11">
        <v>168</v>
      </c>
      <c r="S118" s="11">
        <v>84</v>
      </c>
      <c r="T118" s="12">
        <v>84</v>
      </c>
    </row>
    <row r="119" spans="1:20" ht="13.5" x14ac:dyDescent="0.15">
      <c r="A119" s="9">
        <v>12400</v>
      </c>
      <c r="B119" s="10" t="s">
        <v>277</v>
      </c>
      <c r="C119" s="11">
        <v>244</v>
      </c>
      <c r="D119" s="11">
        <v>462</v>
      </c>
      <c r="E119" s="11">
        <v>256</v>
      </c>
      <c r="F119" s="12">
        <v>206</v>
      </c>
      <c r="G119" s="66"/>
      <c r="H119" s="9"/>
      <c r="I119" s="10"/>
      <c r="J119" s="11" t="s">
        <v>446</v>
      </c>
      <c r="K119" s="11" t="s">
        <v>446</v>
      </c>
      <c r="L119" s="11" t="s">
        <v>446</v>
      </c>
      <c r="M119" s="12" t="s">
        <v>446</v>
      </c>
      <c r="N119" s="66"/>
      <c r="O119" s="9">
        <v>15200</v>
      </c>
      <c r="P119" s="10" t="s">
        <v>278</v>
      </c>
      <c r="Q119" s="11">
        <v>360</v>
      </c>
      <c r="R119" s="11">
        <v>814</v>
      </c>
      <c r="S119" s="11">
        <v>418</v>
      </c>
      <c r="T119" s="12">
        <v>396</v>
      </c>
    </row>
    <row r="120" spans="1:20" ht="13.5" x14ac:dyDescent="0.15">
      <c r="A120" s="9">
        <v>12500</v>
      </c>
      <c r="B120" s="10" t="s">
        <v>279</v>
      </c>
      <c r="C120" s="11">
        <v>40</v>
      </c>
      <c r="D120" s="11">
        <v>88</v>
      </c>
      <c r="E120" s="11">
        <v>42</v>
      </c>
      <c r="F120" s="12">
        <v>46</v>
      </c>
      <c r="G120" s="66"/>
      <c r="H120" s="9"/>
      <c r="I120" s="10"/>
      <c r="J120" s="11" t="s">
        <v>446</v>
      </c>
      <c r="K120" s="11" t="s">
        <v>446</v>
      </c>
      <c r="L120" s="11" t="s">
        <v>446</v>
      </c>
      <c r="M120" s="12" t="s">
        <v>446</v>
      </c>
      <c r="N120" s="66"/>
      <c r="O120" s="9">
        <v>15300</v>
      </c>
      <c r="P120" s="10" t="s">
        <v>280</v>
      </c>
      <c r="Q120" s="11">
        <v>101</v>
      </c>
      <c r="R120" s="11">
        <v>224</v>
      </c>
      <c r="S120" s="11">
        <v>110</v>
      </c>
      <c r="T120" s="12">
        <v>114</v>
      </c>
    </row>
    <row r="121" spans="1:20" ht="13.5" x14ac:dyDescent="0.15">
      <c r="A121" s="9">
        <v>12600</v>
      </c>
      <c r="B121" s="10" t="s">
        <v>281</v>
      </c>
      <c r="C121" s="11">
        <v>39</v>
      </c>
      <c r="D121" s="11">
        <v>94</v>
      </c>
      <c r="E121" s="11">
        <v>48</v>
      </c>
      <c r="F121" s="12">
        <v>46</v>
      </c>
      <c r="G121" s="66"/>
      <c r="H121" s="9"/>
      <c r="I121" s="10"/>
      <c r="J121" s="11" t="s">
        <v>446</v>
      </c>
      <c r="K121" s="11" t="s">
        <v>446</v>
      </c>
      <c r="L121" s="11" t="s">
        <v>446</v>
      </c>
      <c r="M121" s="12" t="s">
        <v>446</v>
      </c>
      <c r="N121" s="66"/>
      <c r="O121" s="9">
        <v>15400</v>
      </c>
      <c r="P121" s="10" t="s">
        <v>282</v>
      </c>
      <c r="Q121" s="11">
        <v>140</v>
      </c>
      <c r="R121" s="11">
        <v>318</v>
      </c>
      <c r="S121" s="11">
        <v>153</v>
      </c>
      <c r="T121" s="12">
        <v>165</v>
      </c>
    </row>
    <row r="122" spans="1:20" ht="13.5" x14ac:dyDescent="0.15">
      <c r="A122" s="9">
        <v>12700</v>
      </c>
      <c r="B122" s="10" t="s">
        <v>283</v>
      </c>
      <c r="C122" s="11">
        <v>204</v>
      </c>
      <c r="D122" s="11">
        <v>350</v>
      </c>
      <c r="E122" s="11">
        <v>143</v>
      </c>
      <c r="F122" s="12">
        <v>207</v>
      </c>
      <c r="G122" s="66"/>
      <c r="H122" s="9"/>
      <c r="I122" s="10"/>
      <c r="J122" s="11" t="s">
        <v>446</v>
      </c>
      <c r="K122" s="11" t="s">
        <v>446</v>
      </c>
      <c r="L122" s="11" t="s">
        <v>446</v>
      </c>
      <c r="M122" s="12" t="s">
        <v>446</v>
      </c>
      <c r="N122" s="66"/>
      <c r="O122" s="9">
        <v>15500</v>
      </c>
      <c r="P122" s="10" t="s">
        <v>284</v>
      </c>
      <c r="Q122" s="11">
        <v>49</v>
      </c>
      <c r="R122" s="11">
        <v>140</v>
      </c>
      <c r="S122" s="11">
        <v>69</v>
      </c>
      <c r="T122" s="12">
        <v>71</v>
      </c>
    </row>
    <row r="123" spans="1:20" ht="13.5" x14ac:dyDescent="0.15">
      <c r="A123" s="9">
        <v>12800</v>
      </c>
      <c r="B123" s="10" t="s">
        <v>285</v>
      </c>
      <c r="C123" s="11">
        <v>44</v>
      </c>
      <c r="D123" s="11">
        <v>128</v>
      </c>
      <c r="E123" s="11">
        <v>60</v>
      </c>
      <c r="F123" s="12">
        <v>68</v>
      </c>
      <c r="G123" s="66"/>
      <c r="H123" s="9"/>
      <c r="I123" s="10"/>
      <c r="J123" s="11" t="s">
        <v>446</v>
      </c>
      <c r="K123" s="11" t="s">
        <v>446</v>
      </c>
      <c r="L123" s="11" t="s">
        <v>446</v>
      </c>
      <c r="M123" s="12" t="s">
        <v>446</v>
      </c>
      <c r="N123" s="66"/>
      <c r="O123" s="9">
        <v>15600</v>
      </c>
      <c r="P123" s="10" t="s">
        <v>286</v>
      </c>
      <c r="Q123" s="11">
        <v>75</v>
      </c>
      <c r="R123" s="11">
        <v>193</v>
      </c>
      <c r="S123" s="11">
        <v>92</v>
      </c>
      <c r="T123" s="12">
        <v>101</v>
      </c>
    </row>
    <row r="124" spans="1:20" ht="13.5" x14ac:dyDescent="0.15">
      <c r="A124" s="9">
        <v>12900</v>
      </c>
      <c r="B124" s="10" t="s">
        <v>287</v>
      </c>
      <c r="C124" s="11">
        <v>89</v>
      </c>
      <c r="D124" s="11">
        <v>200</v>
      </c>
      <c r="E124" s="11">
        <v>111</v>
      </c>
      <c r="F124" s="12">
        <v>89</v>
      </c>
      <c r="G124" s="66"/>
      <c r="H124" s="9"/>
      <c r="I124" s="10"/>
      <c r="J124" s="11" t="s">
        <v>446</v>
      </c>
      <c r="K124" s="11" t="s">
        <v>446</v>
      </c>
      <c r="L124" s="11" t="s">
        <v>446</v>
      </c>
      <c r="M124" s="12" t="s">
        <v>446</v>
      </c>
      <c r="N124" s="66"/>
      <c r="O124" s="9">
        <v>15700</v>
      </c>
      <c r="P124" s="10" t="s">
        <v>288</v>
      </c>
      <c r="Q124" s="11">
        <v>16</v>
      </c>
      <c r="R124" s="11">
        <v>41</v>
      </c>
      <c r="S124" s="11">
        <v>21</v>
      </c>
      <c r="T124" s="12">
        <v>20</v>
      </c>
    </row>
    <row r="125" spans="1:20" ht="13.5" x14ac:dyDescent="0.15">
      <c r="A125" s="9">
        <v>13000</v>
      </c>
      <c r="B125" s="10" t="s">
        <v>289</v>
      </c>
      <c r="C125" s="11">
        <v>293</v>
      </c>
      <c r="D125" s="11">
        <v>635</v>
      </c>
      <c r="E125" s="11">
        <v>319</v>
      </c>
      <c r="F125" s="12">
        <v>316</v>
      </c>
      <c r="G125" s="66"/>
      <c r="H125" s="9"/>
      <c r="I125" s="10"/>
      <c r="J125" s="11" t="s">
        <v>446</v>
      </c>
      <c r="K125" s="11" t="s">
        <v>446</v>
      </c>
      <c r="L125" s="11" t="s">
        <v>446</v>
      </c>
      <c r="M125" s="12" t="s">
        <v>446</v>
      </c>
      <c r="N125" s="66"/>
      <c r="O125" s="9">
        <v>15800</v>
      </c>
      <c r="P125" s="10" t="s">
        <v>290</v>
      </c>
      <c r="Q125" s="11">
        <v>38</v>
      </c>
      <c r="R125" s="11">
        <v>97</v>
      </c>
      <c r="S125" s="11">
        <v>50</v>
      </c>
      <c r="T125" s="12">
        <v>47</v>
      </c>
    </row>
    <row r="126" spans="1:20" ht="13.5" x14ac:dyDescent="0.15">
      <c r="A126" s="9">
        <v>13100</v>
      </c>
      <c r="B126" s="10" t="s">
        <v>291</v>
      </c>
      <c r="C126" s="11">
        <v>179</v>
      </c>
      <c r="D126" s="11">
        <v>309</v>
      </c>
      <c r="E126" s="11">
        <v>138</v>
      </c>
      <c r="F126" s="12">
        <v>171</v>
      </c>
      <c r="G126" s="66"/>
      <c r="H126" s="9"/>
      <c r="I126" s="10"/>
      <c r="J126" s="11" t="s">
        <v>446</v>
      </c>
      <c r="K126" s="11" t="s">
        <v>446</v>
      </c>
      <c r="L126" s="11" t="s">
        <v>446</v>
      </c>
      <c r="M126" s="12" t="s">
        <v>446</v>
      </c>
      <c r="N126" s="66"/>
      <c r="O126" s="9">
        <v>15900</v>
      </c>
      <c r="P126" s="10" t="s">
        <v>292</v>
      </c>
      <c r="Q126" s="11">
        <v>25</v>
      </c>
      <c r="R126" s="11">
        <v>66</v>
      </c>
      <c r="S126" s="11">
        <v>34</v>
      </c>
      <c r="T126" s="12">
        <v>32</v>
      </c>
    </row>
    <row r="127" spans="1:20" ht="13.5" x14ac:dyDescent="0.15">
      <c r="A127" s="9">
        <v>13200</v>
      </c>
      <c r="B127" s="10" t="s">
        <v>293</v>
      </c>
      <c r="C127" s="11">
        <v>2</v>
      </c>
      <c r="D127" s="11">
        <v>6</v>
      </c>
      <c r="E127" s="11">
        <v>2</v>
      </c>
      <c r="F127" s="12">
        <v>4</v>
      </c>
      <c r="G127" s="66"/>
      <c r="H127" s="9"/>
      <c r="I127" s="10"/>
      <c r="J127" s="11" t="s">
        <v>446</v>
      </c>
      <c r="K127" s="11" t="s">
        <v>446</v>
      </c>
      <c r="L127" s="11" t="s">
        <v>446</v>
      </c>
      <c r="M127" s="12" t="s">
        <v>446</v>
      </c>
      <c r="N127" s="66"/>
      <c r="O127" s="9">
        <v>16000</v>
      </c>
      <c r="P127" s="10" t="s">
        <v>294</v>
      </c>
      <c r="Q127" s="11">
        <v>56</v>
      </c>
      <c r="R127" s="11">
        <v>147</v>
      </c>
      <c r="S127" s="11">
        <v>70</v>
      </c>
      <c r="T127" s="12">
        <v>77</v>
      </c>
    </row>
    <row r="128" spans="1:20" ht="13.5" x14ac:dyDescent="0.15">
      <c r="A128" s="9"/>
      <c r="B128" s="10"/>
      <c r="C128" s="11"/>
      <c r="D128" s="11"/>
      <c r="E128" s="11"/>
      <c r="F128" s="12"/>
      <c r="G128" s="66"/>
      <c r="H128" s="9"/>
      <c r="I128" s="10"/>
      <c r="J128" s="11" t="s">
        <v>446</v>
      </c>
      <c r="K128" s="11" t="s">
        <v>446</v>
      </c>
      <c r="L128" s="11" t="s">
        <v>446</v>
      </c>
      <c r="M128" s="12" t="s">
        <v>446</v>
      </c>
      <c r="N128" s="66"/>
      <c r="O128" s="9">
        <v>16100</v>
      </c>
      <c r="P128" s="10" t="s">
        <v>295</v>
      </c>
      <c r="Q128" s="11">
        <v>24</v>
      </c>
      <c r="R128" s="11">
        <v>59</v>
      </c>
      <c r="S128" s="11">
        <v>26</v>
      </c>
      <c r="T128" s="12">
        <v>33</v>
      </c>
    </row>
    <row r="129" spans="1:20" ht="13.5" x14ac:dyDescent="0.15">
      <c r="A129" s="9"/>
      <c r="B129" s="10"/>
      <c r="C129" s="11" t="s">
        <v>446</v>
      </c>
      <c r="D129" s="11" t="s">
        <v>446</v>
      </c>
      <c r="E129" s="11" t="s">
        <v>446</v>
      </c>
      <c r="F129" s="12" t="s">
        <v>446</v>
      </c>
      <c r="G129" s="66"/>
      <c r="H129" s="9"/>
      <c r="I129" s="10"/>
      <c r="J129" s="11" t="s">
        <v>446</v>
      </c>
      <c r="K129" s="11" t="s">
        <v>446</v>
      </c>
      <c r="L129" s="11" t="s">
        <v>446</v>
      </c>
      <c r="M129" s="12" t="s">
        <v>446</v>
      </c>
      <c r="N129" s="66"/>
      <c r="O129" s="9">
        <v>16200</v>
      </c>
      <c r="P129" s="10" t="s">
        <v>296</v>
      </c>
      <c r="Q129" s="11">
        <v>27</v>
      </c>
      <c r="R129" s="11">
        <v>60</v>
      </c>
      <c r="S129" s="11">
        <v>24</v>
      </c>
      <c r="T129" s="12">
        <v>36</v>
      </c>
    </row>
    <row r="130" spans="1:20" ht="13.5" x14ac:dyDescent="0.15">
      <c r="A130" s="9"/>
      <c r="B130" s="10"/>
      <c r="C130" s="11" t="s">
        <v>446</v>
      </c>
      <c r="D130" s="11" t="s">
        <v>446</v>
      </c>
      <c r="E130" s="11" t="s">
        <v>446</v>
      </c>
      <c r="F130" s="12" t="s">
        <v>446</v>
      </c>
      <c r="G130" s="66"/>
      <c r="H130" s="9"/>
      <c r="I130" s="10"/>
      <c r="J130" s="11" t="s">
        <v>446</v>
      </c>
      <c r="K130" s="11" t="s">
        <v>446</v>
      </c>
      <c r="L130" s="11" t="s">
        <v>446</v>
      </c>
      <c r="M130" s="12" t="s">
        <v>446</v>
      </c>
      <c r="N130" s="66"/>
      <c r="O130" s="9">
        <v>16300</v>
      </c>
      <c r="P130" s="10" t="s">
        <v>297</v>
      </c>
      <c r="Q130" s="11">
        <v>453</v>
      </c>
      <c r="R130" s="11">
        <v>1078</v>
      </c>
      <c r="S130" s="11">
        <v>547</v>
      </c>
      <c r="T130" s="12">
        <v>531</v>
      </c>
    </row>
    <row r="131" spans="1:20" ht="13.5" x14ac:dyDescent="0.15">
      <c r="A131" s="9"/>
      <c r="B131" s="10"/>
      <c r="C131" s="11" t="s">
        <v>446</v>
      </c>
      <c r="D131" s="11" t="s">
        <v>446</v>
      </c>
      <c r="E131" s="11" t="s">
        <v>446</v>
      </c>
      <c r="F131" s="12" t="s">
        <v>446</v>
      </c>
      <c r="G131" s="66"/>
      <c r="H131" s="9"/>
      <c r="I131" s="10"/>
      <c r="J131" s="11" t="s">
        <v>446</v>
      </c>
      <c r="K131" s="11" t="s">
        <v>446</v>
      </c>
      <c r="L131" s="11" t="s">
        <v>446</v>
      </c>
      <c r="M131" s="12" t="s">
        <v>446</v>
      </c>
      <c r="N131" s="66"/>
      <c r="O131" s="9">
        <v>16400</v>
      </c>
      <c r="P131" s="10" t="s">
        <v>298</v>
      </c>
      <c r="Q131" s="11">
        <v>132</v>
      </c>
      <c r="R131" s="11">
        <v>292</v>
      </c>
      <c r="S131" s="11">
        <v>148</v>
      </c>
      <c r="T131" s="12">
        <v>144</v>
      </c>
    </row>
    <row r="132" spans="1:20" ht="13.5" x14ac:dyDescent="0.15">
      <c r="A132" s="9"/>
      <c r="B132" s="10"/>
      <c r="C132" s="11" t="s">
        <v>446</v>
      </c>
      <c r="D132" s="11" t="s">
        <v>446</v>
      </c>
      <c r="E132" s="11" t="s">
        <v>446</v>
      </c>
      <c r="F132" s="12" t="s">
        <v>446</v>
      </c>
      <c r="G132" s="66"/>
      <c r="H132" s="9"/>
      <c r="I132" s="10"/>
      <c r="J132" s="11" t="s">
        <v>446</v>
      </c>
      <c r="K132" s="11" t="s">
        <v>446</v>
      </c>
      <c r="L132" s="11" t="s">
        <v>446</v>
      </c>
      <c r="M132" s="12" t="s">
        <v>446</v>
      </c>
      <c r="N132" s="66"/>
      <c r="O132" s="9">
        <v>16500</v>
      </c>
      <c r="P132" s="10" t="s">
        <v>299</v>
      </c>
      <c r="Q132" s="11">
        <v>181</v>
      </c>
      <c r="R132" s="11">
        <v>431</v>
      </c>
      <c r="S132" s="11">
        <v>201</v>
      </c>
      <c r="T132" s="12">
        <v>230</v>
      </c>
    </row>
    <row r="133" spans="1:20" ht="13.5" x14ac:dyDescent="0.15">
      <c r="A133" s="9"/>
      <c r="B133" s="10"/>
      <c r="C133" s="11" t="s">
        <v>446</v>
      </c>
      <c r="D133" s="11" t="s">
        <v>446</v>
      </c>
      <c r="E133" s="11" t="s">
        <v>446</v>
      </c>
      <c r="F133" s="12" t="s">
        <v>446</v>
      </c>
      <c r="G133" s="66"/>
      <c r="H133" s="9"/>
      <c r="I133" s="10"/>
      <c r="J133" s="11" t="s">
        <v>446</v>
      </c>
      <c r="K133" s="11" t="s">
        <v>446</v>
      </c>
      <c r="L133" s="11" t="s">
        <v>446</v>
      </c>
      <c r="M133" s="12" t="s">
        <v>446</v>
      </c>
      <c r="N133" s="66"/>
      <c r="O133" s="9">
        <v>16600</v>
      </c>
      <c r="P133" s="10" t="s">
        <v>300</v>
      </c>
      <c r="Q133" s="11">
        <v>27</v>
      </c>
      <c r="R133" s="11">
        <v>66</v>
      </c>
      <c r="S133" s="11">
        <v>30</v>
      </c>
      <c r="T133" s="12">
        <v>36</v>
      </c>
    </row>
    <row r="134" spans="1:20" ht="13.5" x14ac:dyDescent="0.15">
      <c r="A134" s="9"/>
      <c r="B134" s="10"/>
      <c r="C134" s="11" t="s">
        <v>446</v>
      </c>
      <c r="D134" s="11" t="s">
        <v>446</v>
      </c>
      <c r="E134" s="11" t="s">
        <v>446</v>
      </c>
      <c r="F134" s="12" t="s">
        <v>446</v>
      </c>
      <c r="G134" s="66"/>
      <c r="H134" s="9"/>
      <c r="I134" s="10"/>
      <c r="J134" s="11" t="s">
        <v>446</v>
      </c>
      <c r="K134" s="11" t="s">
        <v>446</v>
      </c>
      <c r="L134" s="11" t="s">
        <v>446</v>
      </c>
      <c r="M134" s="12" t="s">
        <v>446</v>
      </c>
      <c r="N134" s="66"/>
      <c r="O134" s="9">
        <v>16700</v>
      </c>
      <c r="P134" s="10" t="s">
        <v>301</v>
      </c>
      <c r="Q134" s="11">
        <v>127</v>
      </c>
      <c r="R134" s="11">
        <v>283</v>
      </c>
      <c r="S134" s="11">
        <v>136</v>
      </c>
      <c r="T134" s="12">
        <v>147</v>
      </c>
    </row>
    <row r="135" spans="1:20" ht="13.5" x14ac:dyDescent="0.15">
      <c r="A135" s="9"/>
      <c r="B135" s="10"/>
      <c r="C135" s="11" t="s">
        <v>446</v>
      </c>
      <c r="D135" s="11" t="s">
        <v>446</v>
      </c>
      <c r="E135" s="11" t="s">
        <v>446</v>
      </c>
      <c r="F135" s="12" t="s">
        <v>446</v>
      </c>
      <c r="G135" s="66"/>
      <c r="H135" s="9"/>
      <c r="I135" s="10"/>
      <c r="J135" s="11" t="s">
        <v>446</v>
      </c>
      <c r="K135" s="11" t="s">
        <v>446</v>
      </c>
      <c r="L135" s="11" t="s">
        <v>446</v>
      </c>
      <c r="M135" s="12" t="s">
        <v>446</v>
      </c>
      <c r="N135" s="66"/>
      <c r="O135" s="9">
        <v>16800</v>
      </c>
      <c r="P135" s="10" t="s">
        <v>302</v>
      </c>
      <c r="Q135" s="11">
        <v>517</v>
      </c>
      <c r="R135" s="11">
        <v>1116</v>
      </c>
      <c r="S135" s="11">
        <v>525</v>
      </c>
      <c r="T135" s="12">
        <v>591</v>
      </c>
    </row>
    <row r="136" spans="1:20" ht="13.5" x14ac:dyDescent="0.15">
      <c r="A136" s="9"/>
      <c r="B136" s="10"/>
      <c r="C136" s="11" t="s">
        <v>446</v>
      </c>
      <c r="D136" s="11" t="s">
        <v>446</v>
      </c>
      <c r="E136" s="11" t="s">
        <v>446</v>
      </c>
      <c r="F136" s="12" t="s">
        <v>446</v>
      </c>
      <c r="G136" s="66"/>
      <c r="H136" s="9"/>
      <c r="I136" s="10"/>
      <c r="J136" s="11" t="s">
        <v>446</v>
      </c>
      <c r="K136" s="11" t="s">
        <v>446</v>
      </c>
      <c r="L136" s="11" t="s">
        <v>446</v>
      </c>
      <c r="M136" s="12" t="s">
        <v>446</v>
      </c>
      <c r="N136" s="66"/>
      <c r="O136" s="9">
        <v>16900</v>
      </c>
      <c r="P136" s="10" t="s">
        <v>303</v>
      </c>
      <c r="Q136" s="11">
        <v>197</v>
      </c>
      <c r="R136" s="11">
        <v>445</v>
      </c>
      <c r="S136" s="11">
        <v>227</v>
      </c>
      <c r="T136" s="12">
        <v>218</v>
      </c>
    </row>
    <row r="137" spans="1:20" ht="13.5" x14ac:dyDescent="0.15">
      <c r="A137" s="9"/>
      <c r="B137" s="10"/>
      <c r="C137" s="11" t="s">
        <v>446</v>
      </c>
      <c r="D137" s="11" t="s">
        <v>446</v>
      </c>
      <c r="E137" s="11" t="s">
        <v>446</v>
      </c>
      <c r="F137" s="12" t="s">
        <v>446</v>
      </c>
      <c r="G137" s="66"/>
      <c r="H137" s="9"/>
      <c r="I137" s="10"/>
      <c r="J137" s="11" t="s">
        <v>446</v>
      </c>
      <c r="K137" s="11" t="s">
        <v>446</v>
      </c>
      <c r="L137" s="11" t="s">
        <v>446</v>
      </c>
      <c r="M137" s="12" t="s">
        <v>446</v>
      </c>
      <c r="N137" s="66"/>
      <c r="O137" s="9">
        <v>17000</v>
      </c>
      <c r="P137" s="10" t="s">
        <v>304</v>
      </c>
      <c r="Q137" s="11">
        <v>89</v>
      </c>
      <c r="R137" s="11">
        <v>193</v>
      </c>
      <c r="S137" s="11">
        <v>106</v>
      </c>
      <c r="T137" s="12">
        <v>87</v>
      </c>
    </row>
    <row r="138" spans="1:20" ht="13.5" x14ac:dyDescent="0.15">
      <c r="A138" s="9"/>
      <c r="B138" s="10"/>
      <c r="C138" s="11" t="s">
        <v>446</v>
      </c>
      <c r="D138" s="11" t="s">
        <v>446</v>
      </c>
      <c r="E138" s="11" t="s">
        <v>446</v>
      </c>
      <c r="F138" s="12" t="s">
        <v>446</v>
      </c>
      <c r="G138" s="66"/>
      <c r="H138" s="9"/>
      <c r="I138" s="10"/>
      <c r="J138" s="11" t="s">
        <v>446</v>
      </c>
      <c r="K138" s="11" t="s">
        <v>446</v>
      </c>
      <c r="L138" s="11" t="s">
        <v>446</v>
      </c>
      <c r="M138" s="12" t="s">
        <v>446</v>
      </c>
      <c r="N138" s="66"/>
      <c r="O138" s="9">
        <v>17100</v>
      </c>
      <c r="P138" s="10" t="s">
        <v>305</v>
      </c>
      <c r="Q138" s="11">
        <v>193</v>
      </c>
      <c r="R138" s="11">
        <v>446</v>
      </c>
      <c r="S138" s="11">
        <v>229</v>
      </c>
      <c r="T138" s="12">
        <v>217</v>
      </c>
    </row>
    <row r="139" spans="1:20" ht="13.5" x14ac:dyDescent="0.15">
      <c r="A139" s="9"/>
      <c r="B139" s="10"/>
      <c r="C139" s="11" t="s">
        <v>446</v>
      </c>
      <c r="D139" s="11" t="s">
        <v>446</v>
      </c>
      <c r="E139" s="11" t="s">
        <v>446</v>
      </c>
      <c r="F139" s="12" t="s">
        <v>446</v>
      </c>
      <c r="G139" s="66"/>
      <c r="H139" s="9"/>
      <c r="I139" s="10"/>
      <c r="J139" s="11" t="s">
        <v>446</v>
      </c>
      <c r="K139" s="11" t="s">
        <v>446</v>
      </c>
      <c r="L139" s="11" t="s">
        <v>446</v>
      </c>
      <c r="M139" s="12" t="s">
        <v>446</v>
      </c>
      <c r="N139" s="66"/>
      <c r="O139" s="9">
        <v>17200</v>
      </c>
      <c r="P139" s="10" t="s">
        <v>306</v>
      </c>
      <c r="Q139" s="11">
        <v>148</v>
      </c>
      <c r="R139" s="11">
        <v>290</v>
      </c>
      <c r="S139" s="11">
        <v>160</v>
      </c>
      <c r="T139" s="12">
        <v>130</v>
      </c>
    </row>
    <row r="140" spans="1:20" ht="13.5" x14ac:dyDescent="0.15">
      <c r="A140" s="9"/>
      <c r="B140" s="10"/>
      <c r="C140" s="11" t="s">
        <v>446</v>
      </c>
      <c r="D140" s="11" t="s">
        <v>446</v>
      </c>
      <c r="E140" s="11" t="s">
        <v>446</v>
      </c>
      <c r="F140" s="12" t="s">
        <v>446</v>
      </c>
      <c r="G140" s="66"/>
      <c r="H140" s="9"/>
      <c r="I140" s="10"/>
      <c r="J140" s="11" t="s">
        <v>446</v>
      </c>
      <c r="K140" s="11" t="s">
        <v>446</v>
      </c>
      <c r="L140" s="11" t="s">
        <v>446</v>
      </c>
      <c r="M140" s="12" t="s">
        <v>446</v>
      </c>
      <c r="N140" s="66"/>
      <c r="O140" s="9">
        <v>17300</v>
      </c>
      <c r="P140" s="10" t="s">
        <v>307</v>
      </c>
      <c r="Q140" s="11">
        <v>36</v>
      </c>
      <c r="R140" s="11">
        <v>81</v>
      </c>
      <c r="S140" s="11">
        <v>39</v>
      </c>
      <c r="T140" s="12">
        <v>42</v>
      </c>
    </row>
    <row r="141" spans="1:20" ht="13.5" x14ac:dyDescent="0.15">
      <c r="A141" s="9"/>
      <c r="B141" s="10"/>
      <c r="C141" s="11" t="s">
        <v>446</v>
      </c>
      <c r="D141" s="11" t="s">
        <v>446</v>
      </c>
      <c r="E141" s="11" t="s">
        <v>446</v>
      </c>
      <c r="F141" s="12" t="s">
        <v>446</v>
      </c>
      <c r="G141" s="66"/>
      <c r="H141" s="9"/>
      <c r="I141" s="10"/>
      <c r="J141" s="11" t="s">
        <v>446</v>
      </c>
      <c r="K141" s="11" t="s">
        <v>446</v>
      </c>
      <c r="L141" s="11" t="s">
        <v>446</v>
      </c>
      <c r="M141" s="12" t="s">
        <v>446</v>
      </c>
      <c r="N141" s="66"/>
      <c r="O141" s="9"/>
      <c r="P141" s="10"/>
      <c r="Q141" s="11" t="s">
        <v>446</v>
      </c>
      <c r="R141" s="11" t="s">
        <v>446</v>
      </c>
      <c r="S141" s="11" t="s">
        <v>446</v>
      </c>
      <c r="T141" s="12" t="s">
        <v>446</v>
      </c>
    </row>
    <row r="142" spans="1:20" ht="13.5" x14ac:dyDescent="0.15">
      <c r="A142" s="9"/>
      <c r="B142" s="10"/>
      <c r="C142" s="11" t="s">
        <v>446</v>
      </c>
      <c r="D142" s="11" t="s">
        <v>446</v>
      </c>
      <c r="E142" s="11" t="s">
        <v>446</v>
      </c>
      <c r="F142" s="12" t="s">
        <v>446</v>
      </c>
      <c r="G142" s="66"/>
      <c r="H142" s="9"/>
      <c r="I142" s="10"/>
      <c r="J142" s="11" t="s">
        <v>446</v>
      </c>
      <c r="K142" s="11" t="s">
        <v>446</v>
      </c>
      <c r="L142" s="11" t="s">
        <v>446</v>
      </c>
      <c r="M142" s="12" t="s">
        <v>446</v>
      </c>
      <c r="N142" s="66"/>
      <c r="O142" s="9"/>
      <c r="P142" s="10"/>
      <c r="Q142" s="11" t="s">
        <v>446</v>
      </c>
      <c r="R142" s="11" t="s">
        <v>446</v>
      </c>
      <c r="S142" s="11" t="s">
        <v>446</v>
      </c>
      <c r="T142" s="12" t="s">
        <v>446</v>
      </c>
    </row>
    <row r="143" spans="1:20" ht="13.5" x14ac:dyDescent="0.15">
      <c r="A143" s="9"/>
      <c r="B143" s="10"/>
      <c r="C143" s="11" t="s">
        <v>446</v>
      </c>
      <c r="D143" s="11" t="s">
        <v>446</v>
      </c>
      <c r="E143" s="11" t="s">
        <v>446</v>
      </c>
      <c r="F143" s="12" t="s">
        <v>446</v>
      </c>
      <c r="G143" s="66"/>
      <c r="H143" s="9"/>
      <c r="I143" s="10"/>
      <c r="J143" s="11" t="s">
        <v>446</v>
      </c>
      <c r="K143" s="11" t="s">
        <v>446</v>
      </c>
      <c r="L143" s="11" t="s">
        <v>446</v>
      </c>
      <c r="M143" s="12" t="s">
        <v>446</v>
      </c>
      <c r="N143" s="66"/>
      <c r="O143" s="9"/>
      <c r="P143" s="10"/>
      <c r="Q143" s="11" t="s">
        <v>446</v>
      </c>
      <c r="R143" s="11" t="s">
        <v>446</v>
      </c>
      <c r="S143" s="11" t="s">
        <v>446</v>
      </c>
      <c r="T143" s="12" t="s">
        <v>446</v>
      </c>
    </row>
    <row r="144" spans="1:20" ht="13.5" x14ac:dyDescent="0.15">
      <c r="A144" s="9"/>
      <c r="B144" s="10"/>
      <c r="C144" s="11" t="s">
        <v>446</v>
      </c>
      <c r="D144" s="11" t="s">
        <v>446</v>
      </c>
      <c r="E144" s="11" t="s">
        <v>446</v>
      </c>
      <c r="F144" s="12" t="s">
        <v>446</v>
      </c>
      <c r="G144" s="66"/>
      <c r="H144" s="9"/>
      <c r="I144" s="10"/>
      <c r="J144" s="11" t="s">
        <v>446</v>
      </c>
      <c r="K144" s="11" t="s">
        <v>446</v>
      </c>
      <c r="L144" s="11" t="s">
        <v>446</v>
      </c>
      <c r="M144" s="12" t="s">
        <v>446</v>
      </c>
      <c r="N144" s="66"/>
      <c r="O144" s="9"/>
      <c r="P144" s="10"/>
      <c r="Q144" s="11" t="s">
        <v>446</v>
      </c>
      <c r="R144" s="11" t="s">
        <v>446</v>
      </c>
      <c r="S144" s="11" t="s">
        <v>446</v>
      </c>
      <c r="T144" s="12" t="s">
        <v>446</v>
      </c>
    </row>
    <row r="145" spans="1:20" ht="13.5" x14ac:dyDescent="0.15">
      <c r="A145" s="9"/>
      <c r="B145" s="10"/>
      <c r="C145" s="11" t="s">
        <v>446</v>
      </c>
      <c r="D145" s="11" t="s">
        <v>446</v>
      </c>
      <c r="E145" s="11" t="s">
        <v>446</v>
      </c>
      <c r="F145" s="12" t="s">
        <v>446</v>
      </c>
      <c r="G145" s="66"/>
      <c r="H145" s="9"/>
      <c r="I145" s="10"/>
      <c r="J145" s="11" t="s">
        <v>446</v>
      </c>
      <c r="K145" s="11" t="s">
        <v>446</v>
      </c>
      <c r="L145" s="11" t="s">
        <v>446</v>
      </c>
      <c r="M145" s="12" t="s">
        <v>446</v>
      </c>
      <c r="N145" s="66"/>
      <c r="O145" s="9"/>
      <c r="P145" s="10"/>
      <c r="Q145" s="11" t="s">
        <v>446</v>
      </c>
      <c r="R145" s="11" t="s">
        <v>446</v>
      </c>
      <c r="S145" s="11" t="s">
        <v>446</v>
      </c>
      <c r="T145" s="12" t="s">
        <v>446</v>
      </c>
    </row>
    <row r="146" spans="1:20" ht="13.5" x14ac:dyDescent="0.15">
      <c r="A146" s="15"/>
      <c r="B146" s="16"/>
      <c r="C146" s="11" t="s">
        <v>446</v>
      </c>
      <c r="D146" s="11" t="s">
        <v>446</v>
      </c>
      <c r="E146" s="11" t="s">
        <v>446</v>
      </c>
      <c r="F146" s="12" t="s">
        <v>446</v>
      </c>
      <c r="G146" s="66"/>
      <c r="H146" s="15"/>
      <c r="I146" s="16"/>
      <c r="J146" s="11" t="s">
        <v>446</v>
      </c>
      <c r="K146" s="11" t="s">
        <v>446</v>
      </c>
      <c r="L146" s="11" t="s">
        <v>446</v>
      </c>
      <c r="M146" s="12" t="s">
        <v>446</v>
      </c>
      <c r="N146" s="66"/>
      <c r="O146" s="15"/>
      <c r="P146" s="16"/>
      <c r="Q146" s="11" t="s">
        <v>446</v>
      </c>
      <c r="R146" s="11" t="s">
        <v>446</v>
      </c>
      <c r="S146" s="11" t="s">
        <v>446</v>
      </c>
      <c r="T146" s="12" t="s">
        <v>446</v>
      </c>
    </row>
    <row r="147" spans="1:20" ht="13.5" customHeight="1" x14ac:dyDescent="0.15">
      <c r="A147" s="23">
        <v>5</v>
      </c>
      <c r="B147" s="24" t="s">
        <v>308</v>
      </c>
      <c r="C147" s="25">
        <v>6184</v>
      </c>
      <c r="D147" s="25">
        <v>13930</v>
      </c>
      <c r="E147" s="25">
        <v>6915</v>
      </c>
      <c r="F147" s="26">
        <v>7015</v>
      </c>
      <c r="G147" s="66"/>
      <c r="H147" s="23">
        <v>6</v>
      </c>
      <c r="I147" s="24" t="s">
        <v>309</v>
      </c>
      <c r="J147" s="25">
        <v>5182</v>
      </c>
      <c r="K147" s="25">
        <v>11916</v>
      </c>
      <c r="L147" s="25">
        <v>6300</v>
      </c>
      <c r="M147" s="26">
        <v>5616</v>
      </c>
      <c r="N147" s="66"/>
      <c r="O147" s="23">
        <v>7</v>
      </c>
      <c r="P147" s="24" t="s">
        <v>310</v>
      </c>
      <c r="Q147" s="25">
        <v>10286</v>
      </c>
      <c r="R147" s="25">
        <v>23124</v>
      </c>
      <c r="S147" s="25">
        <v>11626</v>
      </c>
      <c r="T147" s="26">
        <v>11498</v>
      </c>
    </row>
    <row r="148" spans="1:20" ht="14.25" x14ac:dyDescent="0.15">
      <c r="A148" s="94" t="s">
        <v>456</v>
      </c>
      <c r="B148" s="94"/>
      <c r="C148" s="94"/>
      <c r="D148" s="94"/>
      <c r="E148" s="94"/>
      <c r="F148" s="94"/>
      <c r="G148" s="66"/>
      <c r="H148" s="78"/>
      <c r="I148" s="66"/>
      <c r="J148" s="66"/>
      <c r="K148" s="66"/>
      <c r="L148" s="66"/>
      <c r="M148" s="66"/>
      <c r="N148" s="66"/>
      <c r="O148" s="78"/>
      <c r="P148" s="66"/>
      <c r="Q148" s="66"/>
      <c r="R148" s="66"/>
      <c r="S148" s="66"/>
      <c r="T148" s="66"/>
    </row>
    <row r="149" spans="1:20" ht="13.5" x14ac:dyDescent="0.15">
      <c r="A149" s="70" t="s">
        <v>412</v>
      </c>
      <c r="B149" s="71" t="s">
        <v>2</v>
      </c>
      <c r="C149" s="71" t="s">
        <v>3</v>
      </c>
      <c r="D149" s="71" t="s">
        <v>4</v>
      </c>
      <c r="E149" s="71" t="s">
        <v>5</v>
      </c>
      <c r="F149" s="72" t="s">
        <v>6</v>
      </c>
      <c r="G149" s="66"/>
      <c r="H149" s="70" t="s">
        <v>412</v>
      </c>
      <c r="I149" s="71" t="s">
        <v>2</v>
      </c>
      <c r="J149" s="71" t="s">
        <v>3</v>
      </c>
      <c r="K149" s="71" t="s">
        <v>4</v>
      </c>
      <c r="L149" s="71" t="s">
        <v>5</v>
      </c>
      <c r="M149" s="72" t="s">
        <v>6</v>
      </c>
      <c r="N149" s="66"/>
      <c r="O149" s="70" t="s">
        <v>412</v>
      </c>
      <c r="P149" s="71" t="s">
        <v>2</v>
      </c>
      <c r="Q149" s="71" t="s">
        <v>3</v>
      </c>
      <c r="R149" s="71" t="s">
        <v>4</v>
      </c>
      <c r="S149" s="71" t="s">
        <v>5</v>
      </c>
      <c r="T149" s="72" t="s">
        <v>6</v>
      </c>
    </row>
    <row r="150" spans="1:20" ht="13.5" x14ac:dyDescent="0.15">
      <c r="A150" s="9">
        <v>17400</v>
      </c>
      <c r="B150" s="10" t="s">
        <v>311</v>
      </c>
      <c r="C150" s="11">
        <v>44</v>
      </c>
      <c r="D150" s="11">
        <v>101</v>
      </c>
      <c r="E150" s="11">
        <v>54</v>
      </c>
      <c r="F150" s="12">
        <v>47</v>
      </c>
      <c r="G150" s="66"/>
      <c r="H150" s="9">
        <v>200</v>
      </c>
      <c r="I150" s="10" t="s">
        <v>139</v>
      </c>
      <c r="J150" s="11">
        <v>159</v>
      </c>
      <c r="K150" s="11">
        <v>317</v>
      </c>
      <c r="L150" s="11">
        <v>158</v>
      </c>
      <c r="M150" s="12">
        <v>159</v>
      </c>
      <c r="N150" s="66"/>
      <c r="O150" s="9">
        <v>40101</v>
      </c>
      <c r="P150" s="10" t="s">
        <v>312</v>
      </c>
      <c r="Q150" s="11">
        <v>517</v>
      </c>
      <c r="R150" s="11">
        <v>1640</v>
      </c>
      <c r="S150" s="11">
        <v>829</v>
      </c>
      <c r="T150" s="12">
        <v>811</v>
      </c>
    </row>
    <row r="151" spans="1:20" ht="13.5" x14ac:dyDescent="0.15">
      <c r="A151" s="9">
        <v>17500</v>
      </c>
      <c r="B151" s="10" t="s">
        <v>313</v>
      </c>
      <c r="C151" s="11">
        <v>160</v>
      </c>
      <c r="D151" s="11">
        <v>383</v>
      </c>
      <c r="E151" s="11">
        <v>191</v>
      </c>
      <c r="F151" s="12">
        <v>192</v>
      </c>
      <c r="G151" s="66"/>
      <c r="H151" s="9">
        <v>251</v>
      </c>
      <c r="I151" s="10" t="s">
        <v>314</v>
      </c>
      <c r="J151" s="11">
        <v>338</v>
      </c>
      <c r="K151" s="11">
        <v>757</v>
      </c>
      <c r="L151" s="11">
        <v>386</v>
      </c>
      <c r="M151" s="12">
        <v>371</v>
      </c>
      <c r="N151" s="66"/>
      <c r="O151" s="9">
        <v>40102</v>
      </c>
      <c r="P151" s="10" t="s">
        <v>315</v>
      </c>
      <c r="Q151" s="11">
        <v>853</v>
      </c>
      <c r="R151" s="11">
        <v>2081</v>
      </c>
      <c r="S151" s="11">
        <v>1009</v>
      </c>
      <c r="T151" s="12">
        <v>1072</v>
      </c>
    </row>
    <row r="152" spans="1:20" ht="13.5" x14ac:dyDescent="0.15">
      <c r="A152" s="9">
        <v>17600</v>
      </c>
      <c r="B152" s="10" t="s">
        <v>316</v>
      </c>
      <c r="C152" s="11">
        <v>72</v>
      </c>
      <c r="D152" s="11">
        <v>118</v>
      </c>
      <c r="E152" s="11">
        <v>51</v>
      </c>
      <c r="F152" s="12">
        <v>67</v>
      </c>
      <c r="G152" s="66"/>
      <c r="H152" s="9">
        <v>252</v>
      </c>
      <c r="I152" s="10" t="s">
        <v>317</v>
      </c>
      <c r="J152" s="11">
        <v>303</v>
      </c>
      <c r="K152" s="11">
        <v>656</v>
      </c>
      <c r="L152" s="11">
        <v>320</v>
      </c>
      <c r="M152" s="12">
        <v>336</v>
      </c>
      <c r="N152" s="66"/>
      <c r="O152" s="9">
        <v>40103</v>
      </c>
      <c r="P152" s="10" t="s">
        <v>318</v>
      </c>
      <c r="Q152" s="11">
        <v>134</v>
      </c>
      <c r="R152" s="11">
        <v>451</v>
      </c>
      <c r="S152" s="11">
        <v>237</v>
      </c>
      <c r="T152" s="12">
        <v>214</v>
      </c>
    </row>
    <row r="153" spans="1:20" ht="13.5" x14ac:dyDescent="0.15">
      <c r="A153" s="9">
        <v>17700</v>
      </c>
      <c r="B153" s="10" t="s">
        <v>319</v>
      </c>
      <c r="C153" s="11">
        <v>65</v>
      </c>
      <c r="D153" s="11">
        <v>156</v>
      </c>
      <c r="E153" s="11">
        <v>76</v>
      </c>
      <c r="F153" s="12">
        <v>80</v>
      </c>
      <c r="G153" s="66"/>
      <c r="H153" s="9">
        <v>400</v>
      </c>
      <c r="I153" s="10" t="s">
        <v>320</v>
      </c>
      <c r="J153" s="11">
        <v>50</v>
      </c>
      <c r="K153" s="11">
        <v>129</v>
      </c>
      <c r="L153" s="11">
        <v>63</v>
      </c>
      <c r="M153" s="12">
        <v>66</v>
      </c>
      <c r="N153" s="66"/>
      <c r="O153" s="9">
        <v>40104</v>
      </c>
      <c r="P153" s="10" t="s">
        <v>321</v>
      </c>
      <c r="Q153" s="11">
        <v>422</v>
      </c>
      <c r="R153" s="11">
        <v>1261</v>
      </c>
      <c r="S153" s="11">
        <v>623</v>
      </c>
      <c r="T153" s="12">
        <v>638</v>
      </c>
    </row>
    <row r="154" spans="1:20" ht="13.5" x14ac:dyDescent="0.15">
      <c r="A154" s="9">
        <v>17800</v>
      </c>
      <c r="B154" s="10" t="s">
        <v>322</v>
      </c>
      <c r="C154" s="11">
        <v>127</v>
      </c>
      <c r="D154" s="11">
        <v>267</v>
      </c>
      <c r="E154" s="11">
        <v>131</v>
      </c>
      <c r="F154" s="12">
        <v>136</v>
      </c>
      <c r="G154" s="66"/>
      <c r="H154" s="9">
        <v>500</v>
      </c>
      <c r="I154" s="10" t="s">
        <v>323</v>
      </c>
      <c r="J154" s="11">
        <v>145</v>
      </c>
      <c r="K154" s="11">
        <v>308</v>
      </c>
      <c r="L154" s="11">
        <v>156</v>
      </c>
      <c r="M154" s="12">
        <v>152</v>
      </c>
      <c r="N154" s="66"/>
      <c r="O154" s="9">
        <v>40105</v>
      </c>
      <c r="P154" s="10" t="s">
        <v>324</v>
      </c>
      <c r="Q154" s="11">
        <v>225</v>
      </c>
      <c r="R154" s="11">
        <v>519</v>
      </c>
      <c r="S154" s="11">
        <v>260</v>
      </c>
      <c r="T154" s="12">
        <v>259</v>
      </c>
    </row>
    <row r="155" spans="1:20" ht="13.5" x14ac:dyDescent="0.15">
      <c r="A155" s="9">
        <v>17900</v>
      </c>
      <c r="B155" s="10" t="s">
        <v>325</v>
      </c>
      <c r="C155" s="11">
        <v>109</v>
      </c>
      <c r="D155" s="11">
        <v>258</v>
      </c>
      <c r="E155" s="11">
        <v>138</v>
      </c>
      <c r="F155" s="12">
        <v>120</v>
      </c>
      <c r="G155" s="66"/>
      <c r="H155" s="9">
        <v>600</v>
      </c>
      <c r="I155" s="10" t="s">
        <v>326</v>
      </c>
      <c r="J155" s="11">
        <v>294</v>
      </c>
      <c r="K155" s="11">
        <v>596</v>
      </c>
      <c r="L155" s="11">
        <v>337</v>
      </c>
      <c r="M155" s="12">
        <v>259</v>
      </c>
      <c r="N155" s="66"/>
      <c r="O155" s="9">
        <v>40106</v>
      </c>
      <c r="P155" s="10" t="s">
        <v>327</v>
      </c>
      <c r="Q155" s="11">
        <v>482</v>
      </c>
      <c r="R155" s="11">
        <v>1685</v>
      </c>
      <c r="S155" s="11">
        <v>852</v>
      </c>
      <c r="T155" s="12">
        <v>833</v>
      </c>
    </row>
    <row r="156" spans="1:20" ht="13.5" x14ac:dyDescent="0.15">
      <c r="A156" s="9">
        <v>18000</v>
      </c>
      <c r="B156" s="10" t="s">
        <v>328</v>
      </c>
      <c r="C156" s="11">
        <v>118</v>
      </c>
      <c r="D156" s="11">
        <v>293</v>
      </c>
      <c r="E156" s="11">
        <v>136</v>
      </c>
      <c r="F156" s="12">
        <v>157</v>
      </c>
      <c r="G156" s="66"/>
      <c r="H156" s="9">
        <v>701</v>
      </c>
      <c r="I156" s="10" t="s">
        <v>329</v>
      </c>
      <c r="J156" s="11">
        <v>375</v>
      </c>
      <c r="K156" s="11">
        <v>579</v>
      </c>
      <c r="L156" s="11">
        <v>433</v>
      </c>
      <c r="M156" s="12">
        <v>146</v>
      </c>
      <c r="N156" s="66"/>
      <c r="O156" s="9">
        <v>40107</v>
      </c>
      <c r="P156" s="10" t="s">
        <v>330</v>
      </c>
      <c r="Q156" s="11">
        <v>325</v>
      </c>
      <c r="R156" s="11">
        <v>1089</v>
      </c>
      <c r="S156" s="11">
        <v>541</v>
      </c>
      <c r="T156" s="12">
        <v>548</v>
      </c>
    </row>
    <row r="157" spans="1:20" ht="13.5" x14ac:dyDescent="0.15">
      <c r="A157" s="9">
        <v>18100</v>
      </c>
      <c r="B157" s="10" t="s">
        <v>331</v>
      </c>
      <c r="C157" s="11">
        <v>47</v>
      </c>
      <c r="D157" s="11">
        <v>123</v>
      </c>
      <c r="E157" s="11">
        <v>63</v>
      </c>
      <c r="F157" s="12">
        <v>60</v>
      </c>
      <c r="G157" s="66"/>
      <c r="H157" s="9">
        <v>702</v>
      </c>
      <c r="I157" s="10" t="s">
        <v>332</v>
      </c>
      <c r="J157" s="11">
        <v>259</v>
      </c>
      <c r="K157" s="11">
        <v>583</v>
      </c>
      <c r="L157" s="11">
        <v>318</v>
      </c>
      <c r="M157" s="12">
        <v>265</v>
      </c>
      <c r="N157" s="66"/>
      <c r="O157" s="9">
        <v>40108</v>
      </c>
      <c r="P157" s="10" t="s">
        <v>333</v>
      </c>
      <c r="Q157" s="11">
        <v>413</v>
      </c>
      <c r="R157" s="11">
        <v>1363</v>
      </c>
      <c r="S157" s="11">
        <v>694</v>
      </c>
      <c r="T157" s="12">
        <v>669</v>
      </c>
    </row>
    <row r="158" spans="1:20" ht="13.5" x14ac:dyDescent="0.15">
      <c r="A158" s="9">
        <v>18200</v>
      </c>
      <c r="B158" s="10" t="s">
        <v>334</v>
      </c>
      <c r="C158" s="11">
        <v>56</v>
      </c>
      <c r="D158" s="11">
        <v>131</v>
      </c>
      <c r="E158" s="11">
        <v>57</v>
      </c>
      <c r="F158" s="12">
        <v>74</v>
      </c>
      <c r="G158" s="66"/>
      <c r="H158" s="9">
        <v>703</v>
      </c>
      <c r="I158" s="10" t="s">
        <v>335</v>
      </c>
      <c r="J158" s="11">
        <v>356</v>
      </c>
      <c r="K158" s="11">
        <v>1106</v>
      </c>
      <c r="L158" s="11">
        <v>544</v>
      </c>
      <c r="M158" s="12">
        <v>562</v>
      </c>
      <c r="N158" s="66"/>
      <c r="O158" s="9">
        <v>40109</v>
      </c>
      <c r="P158" s="10" t="s">
        <v>336</v>
      </c>
      <c r="Q158" s="11">
        <v>318</v>
      </c>
      <c r="R158" s="11">
        <v>943</v>
      </c>
      <c r="S158" s="11">
        <v>474</v>
      </c>
      <c r="T158" s="12">
        <v>469</v>
      </c>
    </row>
    <row r="159" spans="1:20" ht="13.5" x14ac:dyDescent="0.15">
      <c r="A159" s="9">
        <v>18300</v>
      </c>
      <c r="B159" s="10" t="s">
        <v>337</v>
      </c>
      <c r="C159" s="11">
        <v>28</v>
      </c>
      <c r="D159" s="11">
        <v>67</v>
      </c>
      <c r="E159" s="11">
        <v>35</v>
      </c>
      <c r="F159" s="12">
        <v>32</v>
      </c>
      <c r="G159" s="66"/>
      <c r="H159" s="9">
        <v>801</v>
      </c>
      <c r="I159" s="10" t="s">
        <v>338</v>
      </c>
      <c r="J159" s="11">
        <v>392</v>
      </c>
      <c r="K159" s="11">
        <v>851</v>
      </c>
      <c r="L159" s="11">
        <v>505</v>
      </c>
      <c r="M159" s="12">
        <v>346</v>
      </c>
      <c r="N159" s="66"/>
      <c r="O159" s="9">
        <v>40201</v>
      </c>
      <c r="P159" s="10" t="s">
        <v>339</v>
      </c>
      <c r="Q159" s="11">
        <v>687</v>
      </c>
      <c r="R159" s="11">
        <v>1805</v>
      </c>
      <c r="S159" s="11">
        <v>872</v>
      </c>
      <c r="T159" s="12">
        <v>933</v>
      </c>
    </row>
    <row r="160" spans="1:20" ht="13.5" x14ac:dyDescent="0.15">
      <c r="A160" s="9">
        <v>18400</v>
      </c>
      <c r="B160" s="10" t="s">
        <v>340</v>
      </c>
      <c r="C160" s="11">
        <v>120</v>
      </c>
      <c r="D160" s="11">
        <v>186</v>
      </c>
      <c r="E160" s="11">
        <v>112</v>
      </c>
      <c r="F160" s="12">
        <v>74</v>
      </c>
      <c r="G160" s="66"/>
      <c r="H160" s="9">
        <v>802</v>
      </c>
      <c r="I160" s="10" t="s">
        <v>341</v>
      </c>
      <c r="J160" s="11">
        <v>272</v>
      </c>
      <c r="K160" s="11">
        <v>685</v>
      </c>
      <c r="L160" s="11">
        <v>368</v>
      </c>
      <c r="M160" s="12">
        <v>317</v>
      </c>
      <c r="N160" s="66"/>
      <c r="O160" s="9">
        <v>40202</v>
      </c>
      <c r="P160" s="10" t="s">
        <v>342</v>
      </c>
      <c r="Q160" s="11">
        <v>194</v>
      </c>
      <c r="R160" s="11">
        <v>594</v>
      </c>
      <c r="S160" s="11">
        <v>307</v>
      </c>
      <c r="T160" s="12">
        <v>287</v>
      </c>
    </row>
    <row r="161" spans="1:20" ht="13.5" x14ac:dyDescent="0.15">
      <c r="A161" s="9">
        <v>18500</v>
      </c>
      <c r="B161" s="10" t="s">
        <v>343</v>
      </c>
      <c r="C161" s="11">
        <v>173</v>
      </c>
      <c r="D161" s="11">
        <v>365</v>
      </c>
      <c r="E161" s="11">
        <v>186</v>
      </c>
      <c r="F161" s="12">
        <v>179</v>
      </c>
      <c r="G161" s="66"/>
      <c r="H161" s="9">
        <v>900</v>
      </c>
      <c r="I161" s="10" t="s">
        <v>344</v>
      </c>
      <c r="J161" s="11">
        <v>208</v>
      </c>
      <c r="K161" s="11">
        <v>472</v>
      </c>
      <c r="L161" s="11">
        <v>232</v>
      </c>
      <c r="M161" s="12">
        <v>240</v>
      </c>
      <c r="N161" s="66"/>
      <c r="O161" s="9">
        <v>40203</v>
      </c>
      <c r="P161" s="10" t="s">
        <v>345</v>
      </c>
      <c r="Q161" s="11">
        <v>132</v>
      </c>
      <c r="R161" s="11">
        <v>371</v>
      </c>
      <c r="S161" s="11">
        <v>179</v>
      </c>
      <c r="T161" s="12">
        <v>192</v>
      </c>
    </row>
    <row r="162" spans="1:20" ht="13.5" x14ac:dyDescent="0.15">
      <c r="A162" s="9">
        <v>18600</v>
      </c>
      <c r="B162" s="10" t="s">
        <v>346</v>
      </c>
      <c r="C162" s="11">
        <v>64</v>
      </c>
      <c r="D162" s="11">
        <v>154</v>
      </c>
      <c r="E162" s="11">
        <v>79</v>
      </c>
      <c r="F162" s="12">
        <v>75</v>
      </c>
      <c r="G162" s="66"/>
      <c r="H162" s="9">
        <v>1000</v>
      </c>
      <c r="I162" s="10" t="s">
        <v>347</v>
      </c>
      <c r="J162" s="11">
        <v>160</v>
      </c>
      <c r="K162" s="11">
        <v>339</v>
      </c>
      <c r="L162" s="11">
        <v>189</v>
      </c>
      <c r="M162" s="12">
        <v>150</v>
      </c>
      <c r="N162" s="66"/>
      <c r="O162" s="9">
        <v>40204</v>
      </c>
      <c r="P162" s="10" t="s">
        <v>348</v>
      </c>
      <c r="Q162" s="11">
        <v>407</v>
      </c>
      <c r="R162" s="11">
        <v>1130</v>
      </c>
      <c r="S162" s="11">
        <v>543</v>
      </c>
      <c r="T162" s="12">
        <v>587</v>
      </c>
    </row>
    <row r="163" spans="1:20" ht="13.5" x14ac:dyDescent="0.15">
      <c r="A163" s="9">
        <v>18700</v>
      </c>
      <c r="B163" s="10" t="s">
        <v>349</v>
      </c>
      <c r="C163" s="11">
        <v>50</v>
      </c>
      <c r="D163" s="11">
        <v>114</v>
      </c>
      <c r="E163" s="11">
        <v>59</v>
      </c>
      <c r="F163" s="12">
        <v>55</v>
      </c>
      <c r="G163" s="66"/>
      <c r="H163" s="9">
        <v>1100</v>
      </c>
      <c r="I163" s="10" t="s">
        <v>350</v>
      </c>
      <c r="J163" s="11">
        <v>44</v>
      </c>
      <c r="K163" s="11">
        <v>126</v>
      </c>
      <c r="L163" s="11">
        <v>62</v>
      </c>
      <c r="M163" s="12">
        <v>64</v>
      </c>
      <c r="N163" s="66"/>
      <c r="O163" s="9">
        <v>40205</v>
      </c>
      <c r="P163" s="10" t="s">
        <v>351</v>
      </c>
      <c r="Q163" s="11">
        <v>277</v>
      </c>
      <c r="R163" s="11">
        <v>709</v>
      </c>
      <c r="S163" s="11">
        <v>354</v>
      </c>
      <c r="T163" s="12">
        <v>355</v>
      </c>
    </row>
    <row r="164" spans="1:20" ht="13.5" x14ac:dyDescent="0.15">
      <c r="A164" s="9">
        <v>18800</v>
      </c>
      <c r="B164" s="10" t="s">
        <v>352</v>
      </c>
      <c r="C164" s="11">
        <v>39</v>
      </c>
      <c r="D164" s="11">
        <v>83</v>
      </c>
      <c r="E164" s="11">
        <v>43</v>
      </c>
      <c r="F164" s="12">
        <v>40</v>
      </c>
      <c r="G164" s="66"/>
      <c r="H164" s="9">
        <v>1200</v>
      </c>
      <c r="I164" s="10" t="s">
        <v>353</v>
      </c>
      <c r="J164" s="11">
        <v>123</v>
      </c>
      <c r="K164" s="11">
        <v>342</v>
      </c>
      <c r="L164" s="11">
        <v>169</v>
      </c>
      <c r="M164" s="12">
        <v>173</v>
      </c>
      <c r="N164" s="66"/>
      <c r="O164" s="9">
        <v>40206</v>
      </c>
      <c r="P164" s="10" t="s">
        <v>354</v>
      </c>
      <c r="Q164" s="11">
        <v>713</v>
      </c>
      <c r="R164" s="11">
        <v>2456</v>
      </c>
      <c r="S164" s="11">
        <v>1212</v>
      </c>
      <c r="T164" s="12">
        <v>1244</v>
      </c>
    </row>
    <row r="165" spans="1:20" ht="13.5" x14ac:dyDescent="0.15">
      <c r="A165" s="9">
        <v>18900</v>
      </c>
      <c r="B165" s="10" t="s">
        <v>355</v>
      </c>
      <c r="C165" s="11">
        <v>106</v>
      </c>
      <c r="D165" s="11">
        <v>227</v>
      </c>
      <c r="E165" s="11">
        <v>106</v>
      </c>
      <c r="F165" s="12">
        <v>121</v>
      </c>
      <c r="G165" s="66"/>
      <c r="H165" s="9">
        <v>1801</v>
      </c>
      <c r="I165" s="10" t="s">
        <v>356</v>
      </c>
      <c r="J165" s="11">
        <v>236</v>
      </c>
      <c r="K165" s="11">
        <v>599</v>
      </c>
      <c r="L165" s="11">
        <v>290</v>
      </c>
      <c r="M165" s="12">
        <v>309</v>
      </c>
      <c r="N165" s="66"/>
      <c r="O165" s="9">
        <v>40301</v>
      </c>
      <c r="P165" s="10" t="s">
        <v>357</v>
      </c>
      <c r="Q165" s="11">
        <v>277</v>
      </c>
      <c r="R165" s="11">
        <v>768</v>
      </c>
      <c r="S165" s="11">
        <v>378</v>
      </c>
      <c r="T165" s="12">
        <v>390</v>
      </c>
    </row>
    <row r="166" spans="1:20" ht="13.5" x14ac:dyDescent="0.15">
      <c r="A166" s="9">
        <v>19000</v>
      </c>
      <c r="B166" s="10" t="s">
        <v>358</v>
      </c>
      <c r="C166" s="11">
        <v>161</v>
      </c>
      <c r="D166" s="11">
        <v>241</v>
      </c>
      <c r="E166" s="11">
        <v>99</v>
      </c>
      <c r="F166" s="12">
        <v>142</v>
      </c>
      <c r="G166" s="66"/>
      <c r="H166" s="9">
        <v>1802</v>
      </c>
      <c r="I166" s="10" t="s">
        <v>359</v>
      </c>
      <c r="J166" s="11">
        <v>469</v>
      </c>
      <c r="K166" s="11">
        <v>1064</v>
      </c>
      <c r="L166" s="11">
        <v>527</v>
      </c>
      <c r="M166" s="12">
        <v>537</v>
      </c>
      <c r="N166" s="66"/>
      <c r="O166" s="9">
        <v>40302</v>
      </c>
      <c r="P166" s="10" t="s">
        <v>360</v>
      </c>
      <c r="Q166" s="11">
        <v>385</v>
      </c>
      <c r="R166" s="11">
        <v>975</v>
      </c>
      <c r="S166" s="11">
        <v>486</v>
      </c>
      <c r="T166" s="12">
        <v>489</v>
      </c>
    </row>
    <row r="167" spans="1:20" ht="13.5" x14ac:dyDescent="0.15">
      <c r="A167" s="9">
        <v>19100</v>
      </c>
      <c r="B167" s="10" t="s">
        <v>361</v>
      </c>
      <c r="C167" s="11">
        <v>33</v>
      </c>
      <c r="D167" s="11">
        <v>84</v>
      </c>
      <c r="E167" s="11">
        <v>37</v>
      </c>
      <c r="F167" s="12">
        <v>47</v>
      </c>
      <c r="G167" s="66"/>
      <c r="H167" s="9">
        <v>1803</v>
      </c>
      <c r="I167" s="10" t="s">
        <v>362</v>
      </c>
      <c r="J167" s="11">
        <v>373</v>
      </c>
      <c r="K167" s="11">
        <v>819</v>
      </c>
      <c r="L167" s="11">
        <v>401</v>
      </c>
      <c r="M167" s="12">
        <v>418</v>
      </c>
      <c r="N167" s="66"/>
      <c r="O167" s="9">
        <v>40303</v>
      </c>
      <c r="P167" s="10" t="s">
        <v>363</v>
      </c>
      <c r="Q167" s="11">
        <v>285</v>
      </c>
      <c r="R167" s="11">
        <v>756</v>
      </c>
      <c r="S167" s="11">
        <v>384</v>
      </c>
      <c r="T167" s="12">
        <v>372</v>
      </c>
    </row>
    <row r="168" spans="1:20" ht="13.5" x14ac:dyDescent="0.15">
      <c r="A168" s="9">
        <v>19200</v>
      </c>
      <c r="B168" s="10" t="s">
        <v>364</v>
      </c>
      <c r="C168" s="11">
        <v>75</v>
      </c>
      <c r="D168" s="11">
        <v>166</v>
      </c>
      <c r="E168" s="11">
        <v>71</v>
      </c>
      <c r="F168" s="12">
        <v>95</v>
      </c>
      <c r="G168" s="66"/>
      <c r="H168" s="9">
        <v>1804</v>
      </c>
      <c r="I168" s="10" t="s">
        <v>365</v>
      </c>
      <c r="J168" s="11">
        <v>288</v>
      </c>
      <c r="K168" s="11">
        <v>645</v>
      </c>
      <c r="L168" s="11">
        <v>329</v>
      </c>
      <c r="M168" s="12">
        <v>316</v>
      </c>
      <c r="N168" s="66"/>
      <c r="O168" s="9">
        <v>40304</v>
      </c>
      <c r="P168" s="10" t="s">
        <v>366</v>
      </c>
      <c r="Q168" s="11">
        <v>286</v>
      </c>
      <c r="R168" s="11">
        <v>913</v>
      </c>
      <c r="S168" s="11">
        <v>458</v>
      </c>
      <c r="T168" s="12">
        <v>455</v>
      </c>
    </row>
    <row r="169" spans="1:20" ht="13.5" x14ac:dyDescent="0.15">
      <c r="A169" s="9">
        <v>19300</v>
      </c>
      <c r="B169" s="10" t="s">
        <v>367</v>
      </c>
      <c r="C169" s="11">
        <v>109</v>
      </c>
      <c r="D169" s="11">
        <v>257</v>
      </c>
      <c r="E169" s="11">
        <v>132</v>
      </c>
      <c r="F169" s="12">
        <v>125</v>
      </c>
      <c r="G169" s="66"/>
      <c r="H169" s="9">
        <v>1851</v>
      </c>
      <c r="I169" s="10" t="s">
        <v>368</v>
      </c>
      <c r="J169" s="11">
        <v>209</v>
      </c>
      <c r="K169" s="11">
        <v>510</v>
      </c>
      <c r="L169" s="11">
        <v>260</v>
      </c>
      <c r="M169" s="12">
        <v>250</v>
      </c>
      <c r="N169" s="66"/>
      <c r="O169" s="9">
        <v>40305</v>
      </c>
      <c r="P169" s="10" t="s">
        <v>369</v>
      </c>
      <c r="Q169" s="11">
        <v>809</v>
      </c>
      <c r="R169" s="11">
        <v>2081</v>
      </c>
      <c r="S169" s="11">
        <v>1013</v>
      </c>
      <c r="T169" s="12">
        <v>1068</v>
      </c>
    </row>
    <row r="170" spans="1:20" ht="13.5" x14ac:dyDescent="0.15">
      <c r="A170" s="9">
        <v>19400</v>
      </c>
      <c r="B170" s="10" t="s">
        <v>370</v>
      </c>
      <c r="C170" s="11">
        <v>55</v>
      </c>
      <c r="D170" s="11">
        <v>110</v>
      </c>
      <c r="E170" s="11">
        <v>55</v>
      </c>
      <c r="F170" s="12">
        <v>55</v>
      </c>
      <c r="G170" s="66"/>
      <c r="H170" s="9">
        <v>1852</v>
      </c>
      <c r="I170" s="10" t="s">
        <v>371</v>
      </c>
      <c r="J170" s="11">
        <v>303</v>
      </c>
      <c r="K170" s="11">
        <v>795</v>
      </c>
      <c r="L170" s="11">
        <v>409</v>
      </c>
      <c r="M170" s="12">
        <v>386</v>
      </c>
      <c r="N170" s="66"/>
      <c r="O170" s="9">
        <v>40306</v>
      </c>
      <c r="P170" s="10" t="s">
        <v>372</v>
      </c>
      <c r="Q170" s="11">
        <v>949</v>
      </c>
      <c r="R170" s="11">
        <v>2287</v>
      </c>
      <c r="S170" s="11">
        <v>1124</v>
      </c>
      <c r="T170" s="12">
        <v>1163</v>
      </c>
    </row>
    <row r="171" spans="1:20" ht="13.5" x14ac:dyDescent="0.15">
      <c r="A171" s="9">
        <v>19500</v>
      </c>
      <c r="B171" s="10" t="s">
        <v>373</v>
      </c>
      <c r="C171" s="11">
        <v>54</v>
      </c>
      <c r="D171" s="11">
        <v>127</v>
      </c>
      <c r="E171" s="11">
        <v>70</v>
      </c>
      <c r="F171" s="12">
        <v>57</v>
      </c>
      <c r="G171" s="66"/>
      <c r="H171" s="9">
        <v>1853</v>
      </c>
      <c r="I171" s="10" t="s">
        <v>374</v>
      </c>
      <c r="J171" s="11">
        <v>391</v>
      </c>
      <c r="K171" s="11">
        <v>977</v>
      </c>
      <c r="L171" s="11">
        <v>491</v>
      </c>
      <c r="M171" s="12">
        <v>486</v>
      </c>
      <c r="N171" s="66"/>
      <c r="O171" s="9"/>
      <c r="P171" s="10"/>
      <c r="Q171" s="11" t="s">
        <v>446</v>
      </c>
      <c r="R171" s="11" t="s">
        <v>446</v>
      </c>
      <c r="S171" s="11" t="s">
        <v>446</v>
      </c>
      <c r="T171" s="12" t="s">
        <v>446</v>
      </c>
    </row>
    <row r="172" spans="1:20" ht="13.5" x14ac:dyDescent="0.15">
      <c r="A172" s="9">
        <v>19600</v>
      </c>
      <c r="B172" s="10" t="s">
        <v>375</v>
      </c>
      <c r="C172" s="11">
        <v>139</v>
      </c>
      <c r="D172" s="11">
        <v>288</v>
      </c>
      <c r="E172" s="11">
        <v>139</v>
      </c>
      <c r="F172" s="12">
        <v>149</v>
      </c>
      <c r="G172" s="66"/>
      <c r="H172" s="9">
        <v>1854</v>
      </c>
      <c r="I172" s="10" t="s">
        <v>376</v>
      </c>
      <c r="J172" s="11">
        <v>260</v>
      </c>
      <c r="K172" s="11">
        <v>651</v>
      </c>
      <c r="L172" s="11">
        <v>322</v>
      </c>
      <c r="M172" s="12">
        <v>329</v>
      </c>
      <c r="N172" s="66"/>
      <c r="O172" s="9"/>
      <c r="P172" s="10"/>
      <c r="Q172" s="11" t="s">
        <v>446</v>
      </c>
      <c r="R172" s="11" t="s">
        <v>446</v>
      </c>
      <c r="S172" s="11" t="s">
        <v>446</v>
      </c>
      <c r="T172" s="12" t="s">
        <v>446</v>
      </c>
    </row>
    <row r="173" spans="1:20" ht="13.5" x14ac:dyDescent="0.15">
      <c r="A173" s="9">
        <v>19700</v>
      </c>
      <c r="B173" s="10" t="s">
        <v>377</v>
      </c>
      <c r="C173" s="11">
        <v>70</v>
      </c>
      <c r="D173" s="11">
        <v>146</v>
      </c>
      <c r="E173" s="11">
        <v>84</v>
      </c>
      <c r="F173" s="12">
        <v>62</v>
      </c>
      <c r="G173" s="66"/>
      <c r="H173" s="9">
        <v>1855</v>
      </c>
      <c r="I173" s="10" t="s">
        <v>378</v>
      </c>
      <c r="J173" s="11">
        <v>185</v>
      </c>
      <c r="K173" s="11">
        <v>528</v>
      </c>
      <c r="L173" s="11">
        <v>265</v>
      </c>
      <c r="M173" s="12">
        <v>263</v>
      </c>
      <c r="N173" s="66"/>
      <c r="O173" s="9"/>
      <c r="P173" s="10"/>
      <c r="Q173" s="11" t="s">
        <v>446</v>
      </c>
      <c r="R173" s="11" t="s">
        <v>446</v>
      </c>
      <c r="S173" s="11" t="s">
        <v>446</v>
      </c>
      <c r="T173" s="12" t="s">
        <v>446</v>
      </c>
    </row>
    <row r="174" spans="1:20" ht="13.5" x14ac:dyDescent="0.15">
      <c r="A174" s="9">
        <v>19800</v>
      </c>
      <c r="B174" s="10" t="s">
        <v>379</v>
      </c>
      <c r="C174" s="11">
        <v>57</v>
      </c>
      <c r="D174" s="11">
        <v>128</v>
      </c>
      <c r="E174" s="11">
        <v>66</v>
      </c>
      <c r="F174" s="12">
        <v>62</v>
      </c>
      <c r="G174" s="66"/>
      <c r="H174" s="9"/>
      <c r="I174" s="10"/>
      <c r="J174" s="11" t="s">
        <v>446</v>
      </c>
      <c r="K174" s="11" t="s">
        <v>446</v>
      </c>
      <c r="L174" s="11" t="s">
        <v>446</v>
      </c>
      <c r="M174" s="12" t="s">
        <v>446</v>
      </c>
      <c r="N174" s="66"/>
      <c r="O174" s="9"/>
      <c r="P174" s="10"/>
      <c r="Q174" s="11" t="s">
        <v>446</v>
      </c>
      <c r="R174" s="11" t="s">
        <v>446</v>
      </c>
      <c r="S174" s="11" t="s">
        <v>446</v>
      </c>
      <c r="T174" s="12" t="s">
        <v>446</v>
      </c>
    </row>
    <row r="175" spans="1:20" ht="13.5" x14ac:dyDescent="0.15">
      <c r="A175" s="9">
        <v>19900</v>
      </c>
      <c r="B175" s="10" t="s">
        <v>380</v>
      </c>
      <c r="C175" s="11">
        <v>34</v>
      </c>
      <c r="D175" s="11">
        <v>78</v>
      </c>
      <c r="E175" s="11">
        <v>40</v>
      </c>
      <c r="F175" s="12">
        <v>38</v>
      </c>
      <c r="G175" s="66"/>
      <c r="H175" s="9"/>
      <c r="I175" s="10"/>
      <c r="J175" s="11" t="s">
        <v>446</v>
      </c>
      <c r="K175" s="11" t="s">
        <v>446</v>
      </c>
      <c r="L175" s="11" t="s">
        <v>446</v>
      </c>
      <c r="M175" s="12" t="s">
        <v>446</v>
      </c>
      <c r="N175" s="66"/>
      <c r="O175" s="9"/>
      <c r="P175" s="10"/>
      <c r="Q175" s="11" t="s">
        <v>446</v>
      </c>
      <c r="R175" s="11" t="s">
        <v>446</v>
      </c>
      <c r="S175" s="11" t="s">
        <v>446</v>
      </c>
      <c r="T175" s="12" t="s">
        <v>446</v>
      </c>
    </row>
    <row r="176" spans="1:20" ht="13.5" x14ac:dyDescent="0.15">
      <c r="A176" s="9">
        <v>20000</v>
      </c>
      <c r="B176" s="10" t="s">
        <v>381</v>
      </c>
      <c r="C176" s="11">
        <v>50</v>
      </c>
      <c r="D176" s="11">
        <v>122</v>
      </c>
      <c r="E176" s="11">
        <v>60</v>
      </c>
      <c r="F176" s="12">
        <v>62</v>
      </c>
      <c r="G176" s="66"/>
      <c r="H176" s="9"/>
      <c r="I176" s="10"/>
      <c r="J176" s="11" t="s">
        <v>446</v>
      </c>
      <c r="K176" s="11" t="s">
        <v>446</v>
      </c>
      <c r="L176" s="11" t="s">
        <v>446</v>
      </c>
      <c r="M176" s="12" t="s">
        <v>446</v>
      </c>
      <c r="N176" s="66"/>
      <c r="O176" s="9"/>
      <c r="P176" s="10"/>
      <c r="Q176" s="11" t="s">
        <v>446</v>
      </c>
      <c r="R176" s="11" t="s">
        <v>446</v>
      </c>
      <c r="S176" s="11" t="s">
        <v>446</v>
      </c>
      <c r="T176" s="12" t="s">
        <v>446</v>
      </c>
    </row>
    <row r="177" spans="1:20" ht="13.5" x14ac:dyDescent="0.15">
      <c r="A177" s="9">
        <v>20100</v>
      </c>
      <c r="B177" s="10" t="s">
        <v>382</v>
      </c>
      <c r="C177" s="11">
        <v>84</v>
      </c>
      <c r="D177" s="11">
        <v>193</v>
      </c>
      <c r="E177" s="11">
        <v>96</v>
      </c>
      <c r="F177" s="12">
        <v>97</v>
      </c>
      <c r="G177" s="66"/>
      <c r="H177" s="9"/>
      <c r="I177" s="10"/>
      <c r="J177" s="11" t="s">
        <v>446</v>
      </c>
      <c r="K177" s="11" t="s">
        <v>446</v>
      </c>
      <c r="L177" s="11" t="s">
        <v>446</v>
      </c>
      <c r="M177" s="12" t="s">
        <v>446</v>
      </c>
      <c r="N177" s="66"/>
      <c r="O177" s="9"/>
      <c r="P177" s="10"/>
      <c r="Q177" s="11" t="s">
        <v>446</v>
      </c>
      <c r="R177" s="11" t="s">
        <v>446</v>
      </c>
      <c r="S177" s="11" t="s">
        <v>446</v>
      </c>
      <c r="T177" s="12" t="s">
        <v>446</v>
      </c>
    </row>
    <row r="178" spans="1:20" ht="13.5" x14ac:dyDescent="0.15">
      <c r="A178" s="9">
        <v>20200</v>
      </c>
      <c r="B178" s="10" t="s">
        <v>383</v>
      </c>
      <c r="C178" s="11">
        <v>27</v>
      </c>
      <c r="D178" s="11">
        <v>62</v>
      </c>
      <c r="E178" s="11">
        <v>33</v>
      </c>
      <c r="F178" s="12">
        <v>29</v>
      </c>
      <c r="G178" s="66"/>
      <c r="H178" s="9"/>
      <c r="I178" s="10"/>
      <c r="J178" s="11" t="s">
        <v>446</v>
      </c>
      <c r="K178" s="11" t="s">
        <v>446</v>
      </c>
      <c r="L178" s="11" t="s">
        <v>446</v>
      </c>
      <c r="M178" s="12" t="s">
        <v>446</v>
      </c>
      <c r="N178" s="66"/>
      <c r="O178" s="9"/>
      <c r="P178" s="10"/>
      <c r="Q178" s="11" t="s">
        <v>446</v>
      </c>
      <c r="R178" s="11" t="s">
        <v>446</v>
      </c>
      <c r="S178" s="11" t="s">
        <v>446</v>
      </c>
      <c r="T178" s="12" t="s">
        <v>446</v>
      </c>
    </row>
    <row r="179" spans="1:20" ht="13.5" x14ac:dyDescent="0.15">
      <c r="A179" s="9">
        <v>20300</v>
      </c>
      <c r="B179" s="10" t="s">
        <v>384</v>
      </c>
      <c r="C179" s="11">
        <v>21</v>
      </c>
      <c r="D179" s="11">
        <v>43</v>
      </c>
      <c r="E179" s="11">
        <v>17</v>
      </c>
      <c r="F179" s="12">
        <v>26</v>
      </c>
      <c r="G179" s="66"/>
      <c r="H179" s="9"/>
      <c r="I179" s="10"/>
      <c r="J179" s="11" t="s">
        <v>446</v>
      </c>
      <c r="K179" s="11" t="s">
        <v>446</v>
      </c>
      <c r="L179" s="11" t="s">
        <v>446</v>
      </c>
      <c r="M179" s="12" t="s">
        <v>446</v>
      </c>
      <c r="N179" s="66"/>
      <c r="O179" s="9"/>
      <c r="P179" s="10"/>
      <c r="Q179" s="11" t="s">
        <v>446</v>
      </c>
      <c r="R179" s="11" t="s">
        <v>446</v>
      </c>
      <c r="S179" s="11" t="s">
        <v>446</v>
      </c>
      <c r="T179" s="12" t="s">
        <v>446</v>
      </c>
    </row>
    <row r="180" spans="1:20" ht="13.5" x14ac:dyDescent="0.15">
      <c r="A180" s="9">
        <v>20400</v>
      </c>
      <c r="B180" s="10" t="s">
        <v>385</v>
      </c>
      <c r="C180" s="11">
        <v>19</v>
      </c>
      <c r="D180" s="11">
        <v>41</v>
      </c>
      <c r="E180" s="11">
        <v>17</v>
      </c>
      <c r="F180" s="12">
        <v>24</v>
      </c>
      <c r="G180" s="66"/>
      <c r="H180" s="9"/>
      <c r="I180" s="10"/>
      <c r="J180" s="11" t="s">
        <v>446</v>
      </c>
      <c r="K180" s="11" t="s">
        <v>446</v>
      </c>
      <c r="L180" s="11" t="s">
        <v>446</v>
      </c>
      <c r="M180" s="12" t="s">
        <v>446</v>
      </c>
      <c r="N180" s="66"/>
      <c r="O180" s="9"/>
      <c r="P180" s="10"/>
      <c r="Q180" s="11" t="s">
        <v>446</v>
      </c>
      <c r="R180" s="11" t="s">
        <v>446</v>
      </c>
      <c r="S180" s="11" t="s">
        <v>446</v>
      </c>
      <c r="T180" s="12" t="s">
        <v>446</v>
      </c>
    </row>
    <row r="181" spans="1:20" ht="13.5" x14ac:dyDescent="0.15">
      <c r="A181" s="9">
        <v>20500</v>
      </c>
      <c r="B181" s="10" t="s">
        <v>386</v>
      </c>
      <c r="C181" s="11">
        <v>43</v>
      </c>
      <c r="D181" s="11">
        <v>99</v>
      </c>
      <c r="E181" s="11">
        <v>50</v>
      </c>
      <c r="F181" s="12">
        <v>49</v>
      </c>
      <c r="G181" s="66"/>
      <c r="H181" s="9"/>
      <c r="I181" s="10"/>
      <c r="J181" s="11" t="s">
        <v>446</v>
      </c>
      <c r="K181" s="11" t="s">
        <v>446</v>
      </c>
      <c r="L181" s="11" t="s">
        <v>446</v>
      </c>
      <c r="M181" s="12" t="s">
        <v>446</v>
      </c>
      <c r="N181" s="66"/>
      <c r="O181" s="9"/>
      <c r="P181" s="10"/>
      <c r="Q181" s="11" t="s">
        <v>446</v>
      </c>
      <c r="R181" s="11" t="s">
        <v>446</v>
      </c>
      <c r="S181" s="11" t="s">
        <v>446</v>
      </c>
      <c r="T181" s="12" t="s">
        <v>446</v>
      </c>
    </row>
    <row r="182" spans="1:20" ht="13.5" x14ac:dyDescent="0.15">
      <c r="A182" s="9">
        <v>20600</v>
      </c>
      <c r="B182" s="10" t="s">
        <v>452</v>
      </c>
      <c r="C182" s="11">
        <v>1</v>
      </c>
      <c r="D182" s="11">
        <v>1</v>
      </c>
      <c r="E182" s="11">
        <v>1</v>
      </c>
      <c r="F182" s="12">
        <v>0</v>
      </c>
      <c r="G182" s="66"/>
      <c r="H182" s="9"/>
      <c r="I182" s="10"/>
      <c r="J182" s="11" t="s">
        <v>446</v>
      </c>
      <c r="K182" s="11" t="s">
        <v>446</v>
      </c>
      <c r="L182" s="11" t="s">
        <v>446</v>
      </c>
      <c r="M182" s="12" t="s">
        <v>446</v>
      </c>
      <c r="N182" s="66"/>
      <c r="O182" s="9"/>
      <c r="P182" s="10"/>
      <c r="Q182" s="11" t="s">
        <v>446</v>
      </c>
      <c r="R182" s="11" t="s">
        <v>446</v>
      </c>
      <c r="S182" s="11" t="s">
        <v>446</v>
      </c>
      <c r="T182" s="12" t="s">
        <v>446</v>
      </c>
    </row>
    <row r="183" spans="1:20" ht="13.5" x14ac:dyDescent="0.15">
      <c r="A183" s="9"/>
      <c r="B183" s="10"/>
      <c r="C183" s="11" t="s">
        <v>446</v>
      </c>
      <c r="D183" s="11" t="s">
        <v>446</v>
      </c>
      <c r="E183" s="11" t="s">
        <v>446</v>
      </c>
      <c r="F183" s="12" t="s">
        <v>446</v>
      </c>
      <c r="G183" s="66"/>
      <c r="H183" s="9"/>
      <c r="I183" s="10"/>
      <c r="J183" s="11" t="s">
        <v>446</v>
      </c>
      <c r="K183" s="11" t="s">
        <v>446</v>
      </c>
      <c r="L183" s="11" t="s">
        <v>446</v>
      </c>
      <c r="M183" s="12" t="s">
        <v>446</v>
      </c>
      <c r="N183" s="66"/>
      <c r="O183" s="9"/>
      <c r="P183" s="10"/>
      <c r="Q183" s="11" t="s">
        <v>446</v>
      </c>
      <c r="R183" s="11" t="s">
        <v>446</v>
      </c>
      <c r="S183" s="11" t="s">
        <v>446</v>
      </c>
      <c r="T183" s="12" t="s">
        <v>446</v>
      </c>
    </row>
    <row r="184" spans="1:20" ht="13.5" x14ac:dyDescent="0.15">
      <c r="A184" s="9"/>
      <c r="B184" s="10"/>
      <c r="C184" s="11" t="s">
        <v>446</v>
      </c>
      <c r="D184" s="11" t="s">
        <v>446</v>
      </c>
      <c r="E184" s="11" t="s">
        <v>446</v>
      </c>
      <c r="F184" s="12" t="s">
        <v>446</v>
      </c>
      <c r="G184" s="66"/>
      <c r="H184" s="9"/>
      <c r="I184" s="10"/>
      <c r="J184" s="11" t="s">
        <v>446</v>
      </c>
      <c r="K184" s="11" t="s">
        <v>446</v>
      </c>
      <c r="L184" s="11" t="s">
        <v>446</v>
      </c>
      <c r="M184" s="12" t="s">
        <v>446</v>
      </c>
      <c r="N184" s="66"/>
      <c r="O184" s="9"/>
      <c r="P184" s="10"/>
      <c r="Q184" s="11" t="s">
        <v>446</v>
      </c>
      <c r="R184" s="11" t="s">
        <v>446</v>
      </c>
      <c r="S184" s="11" t="s">
        <v>446</v>
      </c>
      <c r="T184" s="12" t="s">
        <v>446</v>
      </c>
    </row>
    <row r="185" spans="1:20" ht="13.5" x14ac:dyDescent="0.15">
      <c r="A185" s="9"/>
      <c r="B185" s="10"/>
      <c r="C185" s="11" t="s">
        <v>446</v>
      </c>
      <c r="D185" s="11" t="s">
        <v>446</v>
      </c>
      <c r="E185" s="11" t="s">
        <v>446</v>
      </c>
      <c r="F185" s="12" t="s">
        <v>446</v>
      </c>
      <c r="G185" s="66"/>
      <c r="H185" s="9"/>
      <c r="I185" s="10"/>
      <c r="J185" s="11" t="s">
        <v>446</v>
      </c>
      <c r="K185" s="11" t="s">
        <v>446</v>
      </c>
      <c r="L185" s="11" t="s">
        <v>446</v>
      </c>
      <c r="M185" s="12" t="s">
        <v>446</v>
      </c>
      <c r="N185" s="66"/>
      <c r="O185" s="9"/>
      <c r="P185" s="10"/>
      <c r="Q185" s="11" t="s">
        <v>446</v>
      </c>
      <c r="R185" s="11" t="s">
        <v>446</v>
      </c>
      <c r="S185" s="11" t="s">
        <v>446</v>
      </c>
      <c r="T185" s="12" t="s">
        <v>446</v>
      </c>
    </row>
    <row r="186" spans="1:20" ht="13.5" x14ac:dyDescent="0.15">
      <c r="A186" s="9"/>
      <c r="B186" s="10"/>
      <c r="C186" s="11" t="s">
        <v>446</v>
      </c>
      <c r="D186" s="11" t="s">
        <v>446</v>
      </c>
      <c r="E186" s="11" t="s">
        <v>446</v>
      </c>
      <c r="F186" s="12" t="s">
        <v>446</v>
      </c>
      <c r="G186" s="66"/>
      <c r="H186" s="9"/>
      <c r="I186" s="10"/>
      <c r="J186" s="11" t="s">
        <v>446</v>
      </c>
      <c r="K186" s="11" t="s">
        <v>446</v>
      </c>
      <c r="L186" s="11" t="s">
        <v>446</v>
      </c>
      <c r="M186" s="12" t="s">
        <v>446</v>
      </c>
      <c r="N186" s="66"/>
      <c r="O186" s="9"/>
      <c r="P186" s="10"/>
      <c r="Q186" s="11" t="s">
        <v>446</v>
      </c>
      <c r="R186" s="11" t="s">
        <v>446</v>
      </c>
      <c r="S186" s="11" t="s">
        <v>446</v>
      </c>
      <c r="T186" s="12" t="s">
        <v>446</v>
      </c>
    </row>
    <row r="187" spans="1:20" ht="13.5" x14ac:dyDescent="0.15">
      <c r="A187" s="9"/>
      <c r="B187" s="10"/>
      <c r="C187" s="11" t="s">
        <v>446</v>
      </c>
      <c r="D187" s="11" t="s">
        <v>446</v>
      </c>
      <c r="E187" s="11" t="s">
        <v>446</v>
      </c>
      <c r="F187" s="12" t="s">
        <v>446</v>
      </c>
      <c r="G187" s="66"/>
      <c r="H187" s="9"/>
      <c r="I187" s="10"/>
      <c r="J187" s="11" t="s">
        <v>446</v>
      </c>
      <c r="K187" s="11" t="s">
        <v>446</v>
      </c>
      <c r="L187" s="11" t="s">
        <v>446</v>
      </c>
      <c r="M187" s="12" t="s">
        <v>446</v>
      </c>
      <c r="N187" s="66"/>
      <c r="O187" s="9"/>
      <c r="P187" s="10"/>
      <c r="Q187" s="11" t="s">
        <v>446</v>
      </c>
      <c r="R187" s="11" t="s">
        <v>446</v>
      </c>
      <c r="S187" s="11" t="s">
        <v>446</v>
      </c>
      <c r="T187" s="12" t="s">
        <v>446</v>
      </c>
    </row>
    <row r="188" spans="1:20" ht="13.5" x14ac:dyDescent="0.15">
      <c r="A188" s="9"/>
      <c r="B188" s="10"/>
      <c r="C188" s="11" t="s">
        <v>446</v>
      </c>
      <c r="D188" s="11" t="s">
        <v>446</v>
      </c>
      <c r="E188" s="11" t="s">
        <v>446</v>
      </c>
      <c r="F188" s="12" t="s">
        <v>446</v>
      </c>
      <c r="G188" s="66"/>
      <c r="H188" s="9"/>
      <c r="I188" s="29"/>
      <c r="J188" s="11" t="s">
        <v>446</v>
      </c>
      <c r="K188" s="11" t="s">
        <v>446</v>
      </c>
      <c r="L188" s="11" t="s">
        <v>446</v>
      </c>
      <c r="M188" s="12" t="s">
        <v>446</v>
      </c>
      <c r="N188" s="66"/>
      <c r="O188" s="9"/>
      <c r="P188" s="10"/>
      <c r="Q188" s="11" t="s">
        <v>446</v>
      </c>
      <c r="R188" s="11" t="s">
        <v>446</v>
      </c>
      <c r="S188" s="11" t="s">
        <v>446</v>
      </c>
      <c r="T188" s="12" t="s">
        <v>446</v>
      </c>
    </row>
    <row r="189" spans="1:20" ht="13.5" x14ac:dyDescent="0.15">
      <c r="A189" s="9"/>
      <c r="B189" s="10"/>
      <c r="C189" s="11" t="s">
        <v>446</v>
      </c>
      <c r="D189" s="11" t="s">
        <v>446</v>
      </c>
      <c r="E189" s="11" t="s">
        <v>446</v>
      </c>
      <c r="F189" s="12" t="s">
        <v>446</v>
      </c>
      <c r="G189" s="66"/>
      <c r="H189" s="9"/>
      <c r="I189" s="29"/>
      <c r="J189" s="11" t="s">
        <v>446</v>
      </c>
      <c r="K189" s="11" t="s">
        <v>446</v>
      </c>
      <c r="L189" s="11" t="s">
        <v>446</v>
      </c>
      <c r="M189" s="12" t="s">
        <v>446</v>
      </c>
      <c r="N189" s="66"/>
      <c r="O189" s="9"/>
      <c r="P189" s="10"/>
      <c r="Q189" s="11" t="s">
        <v>446</v>
      </c>
      <c r="R189" s="11" t="s">
        <v>446</v>
      </c>
      <c r="S189" s="11" t="s">
        <v>446</v>
      </c>
      <c r="T189" s="12" t="s">
        <v>446</v>
      </c>
    </row>
    <row r="190" spans="1:20" ht="13.5" x14ac:dyDescent="0.15">
      <c r="A190" s="9"/>
      <c r="B190" s="10"/>
      <c r="C190" s="11" t="s">
        <v>446</v>
      </c>
      <c r="D190" s="11" t="s">
        <v>446</v>
      </c>
      <c r="E190" s="11" t="s">
        <v>446</v>
      </c>
      <c r="F190" s="12" t="s">
        <v>446</v>
      </c>
      <c r="G190" s="66"/>
      <c r="H190" s="9"/>
      <c r="I190" s="29"/>
      <c r="J190" s="11" t="s">
        <v>446</v>
      </c>
      <c r="K190" s="11" t="s">
        <v>446</v>
      </c>
      <c r="L190" s="11" t="s">
        <v>446</v>
      </c>
      <c r="M190" s="12" t="s">
        <v>446</v>
      </c>
      <c r="N190" s="66"/>
      <c r="O190" s="9"/>
      <c r="P190" s="10"/>
      <c r="Q190" s="11" t="s">
        <v>446</v>
      </c>
      <c r="R190" s="11" t="s">
        <v>446</v>
      </c>
      <c r="S190" s="11" t="s">
        <v>446</v>
      </c>
      <c r="T190" s="12" t="s">
        <v>446</v>
      </c>
    </row>
    <row r="191" spans="1:20" ht="13.5" x14ac:dyDescent="0.15">
      <c r="A191" s="9"/>
      <c r="B191" s="10"/>
      <c r="C191" s="11" t="s">
        <v>446</v>
      </c>
      <c r="D191" s="11" t="s">
        <v>446</v>
      </c>
      <c r="E191" s="11" t="s">
        <v>446</v>
      </c>
      <c r="F191" s="12" t="s">
        <v>446</v>
      </c>
      <c r="G191" s="66"/>
      <c r="H191" s="9"/>
      <c r="I191" s="29"/>
      <c r="J191" s="11" t="s">
        <v>446</v>
      </c>
      <c r="K191" s="11" t="s">
        <v>446</v>
      </c>
      <c r="L191" s="11" t="s">
        <v>446</v>
      </c>
      <c r="M191" s="12" t="s">
        <v>446</v>
      </c>
      <c r="N191" s="66"/>
      <c r="O191" s="9"/>
      <c r="P191" s="10"/>
      <c r="Q191" s="11" t="s">
        <v>446</v>
      </c>
      <c r="R191" s="11" t="s">
        <v>446</v>
      </c>
      <c r="S191" s="11" t="s">
        <v>446</v>
      </c>
      <c r="T191" s="12" t="s">
        <v>446</v>
      </c>
    </row>
    <row r="192" spans="1:20" ht="13.5" x14ac:dyDescent="0.15">
      <c r="A192" s="9"/>
      <c r="B192" s="10"/>
      <c r="C192" s="11" t="s">
        <v>446</v>
      </c>
      <c r="D192" s="11" t="s">
        <v>446</v>
      </c>
      <c r="E192" s="11" t="s">
        <v>446</v>
      </c>
      <c r="F192" s="12" t="s">
        <v>446</v>
      </c>
      <c r="G192" s="66"/>
      <c r="H192" s="9"/>
      <c r="I192" s="10"/>
      <c r="J192" s="11" t="s">
        <v>446</v>
      </c>
      <c r="K192" s="11" t="s">
        <v>446</v>
      </c>
      <c r="L192" s="11" t="s">
        <v>446</v>
      </c>
      <c r="M192" s="12" t="s">
        <v>446</v>
      </c>
      <c r="N192" s="66"/>
      <c r="O192" s="9"/>
      <c r="P192" s="10"/>
      <c r="Q192" s="11" t="s">
        <v>446</v>
      </c>
      <c r="R192" s="11" t="s">
        <v>446</v>
      </c>
      <c r="S192" s="11" t="s">
        <v>446</v>
      </c>
      <c r="T192" s="12" t="s">
        <v>446</v>
      </c>
    </row>
    <row r="193" spans="1:20" ht="13.5" x14ac:dyDescent="0.15">
      <c r="A193" s="9"/>
      <c r="B193" s="10"/>
      <c r="C193" s="11" t="s">
        <v>446</v>
      </c>
      <c r="D193" s="11" t="s">
        <v>446</v>
      </c>
      <c r="E193" s="11" t="s">
        <v>446</v>
      </c>
      <c r="F193" s="12" t="s">
        <v>446</v>
      </c>
      <c r="G193" s="66"/>
      <c r="H193" s="9"/>
      <c r="I193" s="10"/>
      <c r="J193" s="11" t="s">
        <v>446</v>
      </c>
      <c r="K193" s="11" t="s">
        <v>446</v>
      </c>
      <c r="L193" s="11" t="s">
        <v>446</v>
      </c>
      <c r="M193" s="12" t="s">
        <v>446</v>
      </c>
      <c r="N193" s="66"/>
      <c r="O193" s="9"/>
      <c r="P193" s="10"/>
      <c r="Q193" s="11" t="s">
        <v>446</v>
      </c>
      <c r="R193" s="11" t="s">
        <v>446</v>
      </c>
      <c r="S193" s="11" t="s">
        <v>446</v>
      </c>
      <c r="T193" s="12" t="s">
        <v>446</v>
      </c>
    </row>
    <row r="194" spans="1:20" ht="13.5" x14ac:dyDescent="0.15">
      <c r="A194" s="9"/>
      <c r="B194" s="10"/>
      <c r="C194" s="11" t="s">
        <v>446</v>
      </c>
      <c r="D194" s="11" t="s">
        <v>446</v>
      </c>
      <c r="E194" s="11" t="s">
        <v>446</v>
      </c>
      <c r="F194" s="12" t="s">
        <v>446</v>
      </c>
      <c r="G194" s="66"/>
      <c r="H194" s="9"/>
      <c r="I194" s="10"/>
      <c r="J194" s="11" t="s">
        <v>446</v>
      </c>
      <c r="K194" s="11" t="s">
        <v>446</v>
      </c>
      <c r="L194" s="11" t="s">
        <v>446</v>
      </c>
      <c r="M194" s="12" t="s">
        <v>446</v>
      </c>
      <c r="N194" s="66"/>
      <c r="O194" s="9"/>
      <c r="P194" s="10"/>
      <c r="Q194" s="11" t="s">
        <v>446</v>
      </c>
      <c r="R194" s="11" t="s">
        <v>446</v>
      </c>
      <c r="S194" s="11" t="s">
        <v>446</v>
      </c>
      <c r="T194" s="12" t="s">
        <v>446</v>
      </c>
    </row>
    <row r="195" spans="1:20" ht="13.5" x14ac:dyDescent="0.15">
      <c r="A195" s="15"/>
      <c r="B195" s="16"/>
      <c r="C195" s="11" t="s">
        <v>446</v>
      </c>
      <c r="D195" s="11" t="s">
        <v>446</v>
      </c>
      <c r="E195" s="11" t="s">
        <v>446</v>
      </c>
      <c r="F195" s="12" t="s">
        <v>446</v>
      </c>
      <c r="G195" s="66"/>
      <c r="H195" s="15"/>
      <c r="I195" s="16"/>
      <c r="J195" s="11" t="s">
        <v>446</v>
      </c>
      <c r="K195" s="11" t="s">
        <v>446</v>
      </c>
      <c r="L195" s="11" t="s">
        <v>446</v>
      </c>
      <c r="M195" s="12" t="s">
        <v>446</v>
      </c>
      <c r="N195" s="66"/>
      <c r="O195" s="15"/>
      <c r="P195" s="16"/>
      <c r="Q195" s="11" t="s">
        <v>446</v>
      </c>
      <c r="R195" s="11" t="s">
        <v>446</v>
      </c>
      <c r="S195" s="11" t="s">
        <v>446</v>
      </c>
      <c r="T195" s="12" t="s">
        <v>446</v>
      </c>
    </row>
    <row r="196" spans="1:20" ht="13.5" customHeight="1" x14ac:dyDescent="0.15">
      <c r="A196" s="23">
        <v>8</v>
      </c>
      <c r="B196" s="24" t="s">
        <v>388</v>
      </c>
      <c r="C196" s="25">
        <v>2410</v>
      </c>
      <c r="D196" s="25">
        <v>5212</v>
      </c>
      <c r="E196" s="25">
        <v>2584</v>
      </c>
      <c r="F196" s="26">
        <v>2628</v>
      </c>
      <c r="G196" s="66"/>
      <c r="H196" s="23">
        <v>9</v>
      </c>
      <c r="I196" s="24" t="s">
        <v>389</v>
      </c>
      <c r="J196" s="25">
        <v>6192</v>
      </c>
      <c r="K196" s="25">
        <v>14434</v>
      </c>
      <c r="L196" s="25">
        <v>7534</v>
      </c>
      <c r="M196" s="26">
        <v>6900</v>
      </c>
      <c r="N196" s="66"/>
      <c r="O196" s="23">
        <v>10</v>
      </c>
      <c r="P196" s="24" t="s">
        <v>390</v>
      </c>
      <c r="Q196" s="25">
        <v>9090</v>
      </c>
      <c r="R196" s="25">
        <v>25877</v>
      </c>
      <c r="S196" s="25">
        <v>12829</v>
      </c>
      <c r="T196" s="26">
        <v>13048</v>
      </c>
    </row>
    <row r="199" spans="1:20" ht="14.25" x14ac:dyDescent="0.15">
      <c r="A199" s="86" t="s">
        <v>456</v>
      </c>
      <c r="B199" s="86"/>
      <c r="C199" s="86"/>
      <c r="D199" s="86"/>
      <c r="E199" s="86"/>
      <c r="F199" s="86"/>
    </row>
    <row r="200" spans="1:20" ht="13.5" x14ac:dyDescent="0.15">
      <c r="A200" s="87" t="s">
        <v>0</v>
      </c>
      <c r="B200" s="87"/>
      <c r="C200" s="51" t="s">
        <v>3</v>
      </c>
      <c r="D200" s="51" t="s">
        <v>4</v>
      </c>
      <c r="E200" s="51" t="s">
        <v>5</v>
      </c>
      <c r="F200" s="52" t="s">
        <v>6</v>
      </c>
    </row>
    <row r="201" spans="1:20" ht="13.5" x14ac:dyDescent="0.15">
      <c r="A201" s="53">
        <v>1</v>
      </c>
      <c r="B201" s="54" t="s">
        <v>431</v>
      </c>
      <c r="C201" s="55">
        <v>14193</v>
      </c>
      <c r="D201" s="55">
        <v>29588</v>
      </c>
      <c r="E201" s="55">
        <v>15489</v>
      </c>
      <c r="F201" s="56">
        <v>14099</v>
      </c>
    </row>
    <row r="202" spans="1:20" ht="13.5" x14ac:dyDescent="0.15">
      <c r="A202" s="57">
        <v>2</v>
      </c>
      <c r="B202" s="58" t="s">
        <v>432</v>
      </c>
      <c r="C202" s="59">
        <v>24834</v>
      </c>
      <c r="D202" s="59">
        <v>52055</v>
      </c>
      <c r="E202" s="59">
        <v>26713</v>
      </c>
      <c r="F202" s="60">
        <v>25342</v>
      </c>
    </row>
    <row r="203" spans="1:20" ht="13.5" x14ac:dyDescent="0.15">
      <c r="A203" s="57">
        <v>3</v>
      </c>
      <c r="B203" s="58" t="s">
        <v>433</v>
      </c>
      <c r="C203" s="59">
        <v>40453</v>
      </c>
      <c r="D203" s="59">
        <v>87489</v>
      </c>
      <c r="E203" s="59">
        <v>45931</v>
      </c>
      <c r="F203" s="60">
        <v>41558</v>
      </c>
    </row>
    <row r="204" spans="1:20" ht="13.5" x14ac:dyDescent="0.15">
      <c r="A204" s="57">
        <v>4</v>
      </c>
      <c r="B204" s="58" t="s">
        <v>434</v>
      </c>
      <c r="C204" s="59">
        <v>6191</v>
      </c>
      <c r="D204" s="59">
        <v>14460</v>
      </c>
      <c r="E204" s="59">
        <v>7284</v>
      </c>
      <c r="F204" s="60">
        <v>7176</v>
      </c>
      <c r="O204" s="1"/>
    </row>
    <row r="205" spans="1:20" ht="13.5" x14ac:dyDescent="0.15">
      <c r="A205" s="57">
        <v>5</v>
      </c>
      <c r="B205" s="58" t="s">
        <v>435</v>
      </c>
      <c r="C205" s="59">
        <v>6184</v>
      </c>
      <c r="D205" s="59">
        <v>13930</v>
      </c>
      <c r="E205" s="59">
        <v>6915</v>
      </c>
      <c r="F205" s="60">
        <v>7015</v>
      </c>
      <c r="O205" s="1"/>
    </row>
    <row r="206" spans="1:20" ht="13.5" x14ac:dyDescent="0.15">
      <c r="A206" s="57">
        <v>6</v>
      </c>
      <c r="B206" s="58" t="s">
        <v>436</v>
      </c>
      <c r="C206" s="59">
        <v>5182</v>
      </c>
      <c r="D206" s="59">
        <v>11916</v>
      </c>
      <c r="E206" s="59">
        <v>6300</v>
      </c>
      <c r="F206" s="60">
        <v>5616</v>
      </c>
      <c r="O206" s="1"/>
    </row>
    <row r="207" spans="1:20" ht="13.5" x14ac:dyDescent="0.15">
      <c r="A207" s="57">
        <v>7</v>
      </c>
      <c r="B207" s="58" t="s">
        <v>437</v>
      </c>
      <c r="C207" s="59">
        <v>10286</v>
      </c>
      <c r="D207" s="59">
        <v>23124</v>
      </c>
      <c r="E207" s="59">
        <v>11626</v>
      </c>
      <c r="F207" s="60">
        <v>11498</v>
      </c>
      <c r="O207" s="1"/>
    </row>
    <row r="208" spans="1:20" ht="13.5" x14ac:dyDescent="0.15">
      <c r="A208" s="57">
        <v>8</v>
      </c>
      <c r="B208" s="58" t="s">
        <v>438</v>
      </c>
      <c r="C208" s="59">
        <v>2410</v>
      </c>
      <c r="D208" s="59">
        <v>5212</v>
      </c>
      <c r="E208" s="59">
        <v>2584</v>
      </c>
      <c r="F208" s="60">
        <v>2628</v>
      </c>
      <c r="O208" s="1"/>
    </row>
    <row r="209" spans="1:15" ht="13.5" x14ac:dyDescent="0.15">
      <c r="A209" s="57">
        <v>9</v>
      </c>
      <c r="B209" s="58" t="s">
        <v>439</v>
      </c>
      <c r="C209" s="59">
        <v>6192</v>
      </c>
      <c r="D209" s="59">
        <v>14434</v>
      </c>
      <c r="E209" s="59">
        <v>7534</v>
      </c>
      <c r="F209" s="60">
        <v>6900</v>
      </c>
      <c r="O209" s="1"/>
    </row>
    <row r="210" spans="1:15" ht="13.5" x14ac:dyDescent="0.15">
      <c r="A210" s="61">
        <v>10</v>
      </c>
      <c r="B210" s="62" t="s">
        <v>440</v>
      </c>
      <c r="C210" s="63">
        <v>9090</v>
      </c>
      <c r="D210" s="63">
        <v>25877</v>
      </c>
      <c r="E210" s="63">
        <v>12829</v>
      </c>
      <c r="F210" s="64">
        <v>13048</v>
      </c>
      <c r="O210" s="1"/>
    </row>
    <row r="211" spans="1:15" ht="13.5" x14ac:dyDescent="0.15">
      <c r="A211" s="88" t="s">
        <v>441</v>
      </c>
      <c r="B211" s="89"/>
      <c r="C211" s="55">
        <v>125015</v>
      </c>
      <c r="D211" s="55">
        <v>278085</v>
      </c>
      <c r="E211" s="55">
        <v>143205</v>
      </c>
      <c r="F211" s="56">
        <v>134880</v>
      </c>
      <c r="O211" s="1"/>
    </row>
    <row r="212" spans="1:15" ht="13.5" x14ac:dyDescent="0.15">
      <c r="A212" s="90" t="s">
        <v>442</v>
      </c>
      <c r="B212" s="91"/>
      <c r="C212" s="59">
        <v>125012</v>
      </c>
      <c r="D212" s="59">
        <v>278214</v>
      </c>
      <c r="E212" s="59">
        <v>143278</v>
      </c>
      <c r="F212" s="60">
        <v>134936</v>
      </c>
      <c r="O212" s="1"/>
    </row>
    <row r="213" spans="1:15" ht="13.5" x14ac:dyDescent="0.15">
      <c r="A213" s="92" t="s">
        <v>443</v>
      </c>
      <c r="B213" s="93"/>
      <c r="C213" s="63">
        <v>3</v>
      </c>
      <c r="D213" s="63">
        <v>-129</v>
      </c>
      <c r="E213" s="63">
        <v>-73</v>
      </c>
      <c r="F213" s="64">
        <v>-56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12">
    <mergeCell ref="A148:F148"/>
    <mergeCell ref="A199:F199"/>
    <mergeCell ref="A200:B200"/>
    <mergeCell ref="A211:B211"/>
    <mergeCell ref="A212:B212"/>
    <mergeCell ref="A213:B213"/>
    <mergeCell ref="A1:F1"/>
    <mergeCell ref="O1:P1"/>
    <mergeCell ref="A49:B49"/>
    <mergeCell ref="H49:I49"/>
    <mergeCell ref="A50:F50"/>
    <mergeCell ref="A99:F99"/>
  </mergeCells>
  <phoneticPr fontId="3"/>
  <pageMargins left="0.7" right="0.7" top="0.75" bottom="0.75" header="0.3" footer="0.3"/>
  <pageSetup paperSize="9" scale="79" orientation="landscape" horizontalDpi="300" verticalDpi="300" r:id="rId1"/>
  <rowBreaks count="1" manualBreakCount="1">
    <brk id="4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1"/>
  <sheetViews>
    <sheetView zoomScaleNormal="100" workbookViewId="0">
      <selection sqref="A1:F1"/>
    </sheetView>
  </sheetViews>
  <sheetFormatPr defaultRowHeight="12" x14ac:dyDescent="0.15"/>
  <cols>
    <col min="1" max="1" width="4.875" style="30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30" customWidth="1"/>
    <col min="9" max="9" width="15.625" style="1" customWidth="1"/>
    <col min="10" max="13" width="6.625" style="1" customWidth="1"/>
    <col min="14" max="14" width="1.625" style="1" customWidth="1"/>
    <col min="15" max="15" width="4.125" style="30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256" width="9" style="1"/>
    <col min="257" max="257" width="4.875" style="1" bestFit="1" customWidth="1"/>
    <col min="258" max="258" width="15.625" style="1" customWidth="1"/>
    <col min="259" max="262" width="6.625" style="1" customWidth="1"/>
    <col min="263" max="263" width="1.625" style="1" customWidth="1"/>
    <col min="264" max="264" width="4.125" style="1" customWidth="1"/>
    <col min="265" max="265" width="15.625" style="1" customWidth="1"/>
    <col min="266" max="269" width="6.625" style="1" customWidth="1"/>
    <col min="270" max="270" width="1.625" style="1" customWidth="1"/>
    <col min="271" max="271" width="4.125" style="1" customWidth="1"/>
    <col min="272" max="272" width="15.625" style="1" customWidth="1"/>
    <col min="273" max="276" width="6.625" style="1" customWidth="1"/>
    <col min="277" max="277" width="9" style="1"/>
    <col min="278" max="278" width="9.625" style="1" bestFit="1" customWidth="1"/>
    <col min="279" max="279" width="9" style="1"/>
    <col min="280" max="280" width="5" style="1" bestFit="1" customWidth="1"/>
    <col min="281" max="281" width="2.125" style="1" customWidth="1"/>
    <col min="282" max="282" width="5.25" style="1" bestFit="1" customWidth="1"/>
    <col min="283" max="283" width="5.375" style="1" customWidth="1"/>
    <col min="284" max="512" width="9" style="1"/>
    <col min="513" max="513" width="4.875" style="1" bestFit="1" customWidth="1"/>
    <col min="514" max="514" width="15.625" style="1" customWidth="1"/>
    <col min="515" max="518" width="6.625" style="1" customWidth="1"/>
    <col min="519" max="519" width="1.625" style="1" customWidth="1"/>
    <col min="520" max="520" width="4.125" style="1" customWidth="1"/>
    <col min="521" max="521" width="15.625" style="1" customWidth="1"/>
    <col min="522" max="525" width="6.625" style="1" customWidth="1"/>
    <col min="526" max="526" width="1.625" style="1" customWidth="1"/>
    <col min="527" max="527" width="4.125" style="1" customWidth="1"/>
    <col min="528" max="528" width="15.625" style="1" customWidth="1"/>
    <col min="529" max="532" width="6.625" style="1" customWidth="1"/>
    <col min="533" max="533" width="9" style="1"/>
    <col min="534" max="534" width="9.625" style="1" bestFit="1" customWidth="1"/>
    <col min="535" max="535" width="9" style="1"/>
    <col min="536" max="536" width="5" style="1" bestFit="1" customWidth="1"/>
    <col min="537" max="537" width="2.125" style="1" customWidth="1"/>
    <col min="538" max="538" width="5.25" style="1" bestFit="1" customWidth="1"/>
    <col min="539" max="539" width="5.375" style="1" customWidth="1"/>
    <col min="540" max="768" width="9" style="1"/>
    <col min="769" max="769" width="4.875" style="1" bestFit="1" customWidth="1"/>
    <col min="770" max="770" width="15.625" style="1" customWidth="1"/>
    <col min="771" max="774" width="6.625" style="1" customWidth="1"/>
    <col min="775" max="775" width="1.625" style="1" customWidth="1"/>
    <col min="776" max="776" width="4.125" style="1" customWidth="1"/>
    <col min="777" max="777" width="15.625" style="1" customWidth="1"/>
    <col min="778" max="781" width="6.625" style="1" customWidth="1"/>
    <col min="782" max="782" width="1.625" style="1" customWidth="1"/>
    <col min="783" max="783" width="4.125" style="1" customWidth="1"/>
    <col min="784" max="784" width="15.625" style="1" customWidth="1"/>
    <col min="785" max="788" width="6.625" style="1" customWidth="1"/>
    <col min="789" max="789" width="9" style="1"/>
    <col min="790" max="790" width="9.625" style="1" bestFit="1" customWidth="1"/>
    <col min="791" max="791" width="9" style="1"/>
    <col min="792" max="792" width="5" style="1" bestFit="1" customWidth="1"/>
    <col min="793" max="793" width="2.125" style="1" customWidth="1"/>
    <col min="794" max="794" width="5.25" style="1" bestFit="1" customWidth="1"/>
    <col min="795" max="795" width="5.375" style="1" customWidth="1"/>
    <col min="796" max="1024" width="9" style="1"/>
    <col min="1025" max="1025" width="4.875" style="1" bestFit="1" customWidth="1"/>
    <col min="1026" max="1026" width="15.625" style="1" customWidth="1"/>
    <col min="1027" max="1030" width="6.625" style="1" customWidth="1"/>
    <col min="1031" max="1031" width="1.625" style="1" customWidth="1"/>
    <col min="1032" max="1032" width="4.125" style="1" customWidth="1"/>
    <col min="1033" max="1033" width="15.625" style="1" customWidth="1"/>
    <col min="1034" max="1037" width="6.625" style="1" customWidth="1"/>
    <col min="1038" max="1038" width="1.625" style="1" customWidth="1"/>
    <col min="1039" max="1039" width="4.125" style="1" customWidth="1"/>
    <col min="1040" max="1040" width="15.625" style="1" customWidth="1"/>
    <col min="1041" max="1044" width="6.625" style="1" customWidth="1"/>
    <col min="1045" max="1045" width="9" style="1"/>
    <col min="1046" max="1046" width="9.625" style="1" bestFit="1" customWidth="1"/>
    <col min="1047" max="1047" width="9" style="1"/>
    <col min="1048" max="1048" width="5" style="1" bestFit="1" customWidth="1"/>
    <col min="1049" max="1049" width="2.125" style="1" customWidth="1"/>
    <col min="1050" max="1050" width="5.25" style="1" bestFit="1" customWidth="1"/>
    <col min="1051" max="1051" width="5.375" style="1" customWidth="1"/>
    <col min="1052" max="1280" width="9" style="1"/>
    <col min="1281" max="1281" width="4.875" style="1" bestFit="1" customWidth="1"/>
    <col min="1282" max="1282" width="15.625" style="1" customWidth="1"/>
    <col min="1283" max="1286" width="6.625" style="1" customWidth="1"/>
    <col min="1287" max="1287" width="1.625" style="1" customWidth="1"/>
    <col min="1288" max="1288" width="4.125" style="1" customWidth="1"/>
    <col min="1289" max="1289" width="15.625" style="1" customWidth="1"/>
    <col min="1290" max="1293" width="6.625" style="1" customWidth="1"/>
    <col min="1294" max="1294" width="1.625" style="1" customWidth="1"/>
    <col min="1295" max="1295" width="4.125" style="1" customWidth="1"/>
    <col min="1296" max="1296" width="15.625" style="1" customWidth="1"/>
    <col min="1297" max="1300" width="6.625" style="1" customWidth="1"/>
    <col min="1301" max="1301" width="9" style="1"/>
    <col min="1302" max="1302" width="9.625" style="1" bestFit="1" customWidth="1"/>
    <col min="1303" max="1303" width="9" style="1"/>
    <col min="1304" max="1304" width="5" style="1" bestFit="1" customWidth="1"/>
    <col min="1305" max="1305" width="2.125" style="1" customWidth="1"/>
    <col min="1306" max="1306" width="5.25" style="1" bestFit="1" customWidth="1"/>
    <col min="1307" max="1307" width="5.375" style="1" customWidth="1"/>
    <col min="1308" max="1536" width="9" style="1"/>
    <col min="1537" max="1537" width="4.875" style="1" bestFit="1" customWidth="1"/>
    <col min="1538" max="1538" width="15.625" style="1" customWidth="1"/>
    <col min="1539" max="1542" width="6.625" style="1" customWidth="1"/>
    <col min="1543" max="1543" width="1.625" style="1" customWidth="1"/>
    <col min="1544" max="1544" width="4.125" style="1" customWidth="1"/>
    <col min="1545" max="1545" width="15.625" style="1" customWidth="1"/>
    <col min="1546" max="1549" width="6.625" style="1" customWidth="1"/>
    <col min="1550" max="1550" width="1.625" style="1" customWidth="1"/>
    <col min="1551" max="1551" width="4.125" style="1" customWidth="1"/>
    <col min="1552" max="1552" width="15.625" style="1" customWidth="1"/>
    <col min="1553" max="1556" width="6.625" style="1" customWidth="1"/>
    <col min="1557" max="1557" width="9" style="1"/>
    <col min="1558" max="1558" width="9.625" style="1" bestFit="1" customWidth="1"/>
    <col min="1559" max="1559" width="9" style="1"/>
    <col min="1560" max="1560" width="5" style="1" bestFit="1" customWidth="1"/>
    <col min="1561" max="1561" width="2.125" style="1" customWidth="1"/>
    <col min="1562" max="1562" width="5.25" style="1" bestFit="1" customWidth="1"/>
    <col min="1563" max="1563" width="5.375" style="1" customWidth="1"/>
    <col min="1564" max="1792" width="9" style="1"/>
    <col min="1793" max="1793" width="4.875" style="1" bestFit="1" customWidth="1"/>
    <col min="1794" max="1794" width="15.625" style="1" customWidth="1"/>
    <col min="1795" max="1798" width="6.625" style="1" customWidth="1"/>
    <col min="1799" max="1799" width="1.625" style="1" customWidth="1"/>
    <col min="1800" max="1800" width="4.125" style="1" customWidth="1"/>
    <col min="1801" max="1801" width="15.625" style="1" customWidth="1"/>
    <col min="1802" max="1805" width="6.625" style="1" customWidth="1"/>
    <col min="1806" max="1806" width="1.625" style="1" customWidth="1"/>
    <col min="1807" max="1807" width="4.125" style="1" customWidth="1"/>
    <col min="1808" max="1808" width="15.625" style="1" customWidth="1"/>
    <col min="1809" max="1812" width="6.625" style="1" customWidth="1"/>
    <col min="1813" max="1813" width="9" style="1"/>
    <col min="1814" max="1814" width="9.625" style="1" bestFit="1" customWidth="1"/>
    <col min="1815" max="1815" width="9" style="1"/>
    <col min="1816" max="1816" width="5" style="1" bestFit="1" customWidth="1"/>
    <col min="1817" max="1817" width="2.125" style="1" customWidth="1"/>
    <col min="1818" max="1818" width="5.25" style="1" bestFit="1" customWidth="1"/>
    <col min="1819" max="1819" width="5.375" style="1" customWidth="1"/>
    <col min="1820" max="2048" width="9" style="1"/>
    <col min="2049" max="2049" width="4.875" style="1" bestFit="1" customWidth="1"/>
    <col min="2050" max="2050" width="15.625" style="1" customWidth="1"/>
    <col min="2051" max="2054" width="6.625" style="1" customWidth="1"/>
    <col min="2055" max="2055" width="1.625" style="1" customWidth="1"/>
    <col min="2056" max="2056" width="4.125" style="1" customWidth="1"/>
    <col min="2057" max="2057" width="15.625" style="1" customWidth="1"/>
    <col min="2058" max="2061" width="6.625" style="1" customWidth="1"/>
    <col min="2062" max="2062" width="1.625" style="1" customWidth="1"/>
    <col min="2063" max="2063" width="4.125" style="1" customWidth="1"/>
    <col min="2064" max="2064" width="15.625" style="1" customWidth="1"/>
    <col min="2065" max="2068" width="6.625" style="1" customWidth="1"/>
    <col min="2069" max="2069" width="9" style="1"/>
    <col min="2070" max="2070" width="9.625" style="1" bestFit="1" customWidth="1"/>
    <col min="2071" max="2071" width="9" style="1"/>
    <col min="2072" max="2072" width="5" style="1" bestFit="1" customWidth="1"/>
    <col min="2073" max="2073" width="2.125" style="1" customWidth="1"/>
    <col min="2074" max="2074" width="5.25" style="1" bestFit="1" customWidth="1"/>
    <col min="2075" max="2075" width="5.375" style="1" customWidth="1"/>
    <col min="2076" max="2304" width="9" style="1"/>
    <col min="2305" max="2305" width="4.875" style="1" bestFit="1" customWidth="1"/>
    <col min="2306" max="2306" width="15.625" style="1" customWidth="1"/>
    <col min="2307" max="2310" width="6.625" style="1" customWidth="1"/>
    <col min="2311" max="2311" width="1.625" style="1" customWidth="1"/>
    <col min="2312" max="2312" width="4.125" style="1" customWidth="1"/>
    <col min="2313" max="2313" width="15.625" style="1" customWidth="1"/>
    <col min="2314" max="2317" width="6.625" style="1" customWidth="1"/>
    <col min="2318" max="2318" width="1.625" style="1" customWidth="1"/>
    <col min="2319" max="2319" width="4.125" style="1" customWidth="1"/>
    <col min="2320" max="2320" width="15.625" style="1" customWidth="1"/>
    <col min="2321" max="2324" width="6.625" style="1" customWidth="1"/>
    <col min="2325" max="2325" width="9" style="1"/>
    <col min="2326" max="2326" width="9.625" style="1" bestFit="1" customWidth="1"/>
    <col min="2327" max="2327" width="9" style="1"/>
    <col min="2328" max="2328" width="5" style="1" bestFit="1" customWidth="1"/>
    <col min="2329" max="2329" width="2.125" style="1" customWidth="1"/>
    <col min="2330" max="2330" width="5.25" style="1" bestFit="1" customWidth="1"/>
    <col min="2331" max="2331" width="5.375" style="1" customWidth="1"/>
    <col min="2332" max="2560" width="9" style="1"/>
    <col min="2561" max="2561" width="4.875" style="1" bestFit="1" customWidth="1"/>
    <col min="2562" max="2562" width="15.625" style="1" customWidth="1"/>
    <col min="2563" max="2566" width="6.625" style="1" customWidth="1"/>
    <col min="2567" max="2567" width="1.625" style="1" customWidth="1"/>
    <col min="2568" max="2568" width="4.125" style="1" customWidth="1"/>
    <col min="2569" max="2569" width="15.625" style="1" customWidth="1"/>
    <col min="2570" max="2573" width="6.625" style="1" customWidth="1"/>
    <col min="2574" max="2574" width="1.625" style="1" customWidth="1"/>
    <col min="2575" max="2575" width="4.125" style="1" customWidth="1"/>
    <col min="2576" max="2576" width="15.625" style="1" customWidth="1"/>
    <col min="2577" max="2580" width="6.625" style="1" customWidth="1"/>
    <col min="2581" max="2581" width="9" style="1"/>
    <col min="2582" max="2582" width="9.625" style="1" bestFit="1" customWidth="1"/>
    <col min="2583" max="2583" width="9" style="1"/>
    <col min="2584" max="2584" width="5" style="1" bestFit="1" customWidth="1"/>
    <col min="2585" max="2585" width="2.125" style="1" customWidth="1"/>
    <col min="2586" max="2586" width="5.25" style="1" bestFit="1" customWidth="1"/>
    <col min="2587" max="2587" width="5.375" style="1" customWidth="1"/>
    <col min="2588" max="2816" width="9" style="1"/>
    <col min="2817" max="2817" width="4.875" style="1" bestFit="1" customWidth="1"/>
    <col min="2818" max="2818" width="15.625" style="1" customWidth="1"/>
    <col min="2819" max="2822" width="6.625" style="1" customWidth="1"/>
    <col min="2823" max="2823" width="1.625" style="1" customWidth="1"/>
    <col min="2824" max="2824" width="4.125" style="1" customWidth="1"/>
    <col min="2825" max="2825" width="15.625" style="1" customWidth="1"/>
    <col min="2826" max="2829" width="6.625" style="1" customWidth="1"/>
    <col min="2830" max="2830" width="1.625" style="1" customWidth="1"/>
    <col min="2831" max="2831" width="4.125" style="1" customWidth="1"/>
    <col min="2832" max="2832" width="15.625" style="1" customWidth="1"/>
    <col min="2833" max="2836" width="6.625" style="1" customWidth="1"/>
    <col min="2837" max="2837" width="9" style="1"/>
    <col min="2838" max="2838" width="9.625" style="1" bestFit="1" customWidth="1"/>
    <col min="2839" max="2839" width="9" style="1"/>
    <col min="2840" max="2840" width="5" style="1" bestFit="1" customWidth="1"/>
    <col min="2841" max="2841" width="2.125" style="1" customWidth="1"/>
    <col min="2842" max="2842" width="5.25" style="1" bestFit="1" customWidth="1"/>
    <col min="2843" max="2843" width="5.375" style="1" customWidth="1"/>
    <col min="2844" max="3072" width="9" style="1"/>
    <col min="3073" max="3073" width="4.875" style="1" bestFit="1" customWidth="1"/>
    <col min="3074" max="3074" width="15.625" style="1" customWidth="1"/>
    <col min="3075" max="3078" width="6.625" style="1" customWidth="1"/>
    <col min="3079" max="3079" width="1.625" style="1" customWidth="1"/>
    <col min="3080" max="3080" width="4.125" style="1" customWidth="1"/>
    <col min="3081" max="3081" width="15.625" style="1" customWidth="1"/>
    <col min="3082" max="3085" width="6.625" style="1" customWidth="1"/>
    <col min="3086" max="3086" width="1.625" style="1" customWidth="1"/>
    <col min="3087" max="3087" width="4.125" style="1" customWidth="1"/>
    <col min="3088" max="3088" width="15.625" style="1" customWidth="1"/>
    <col min="3089" max="3092" width="6.625" style="1" customWidth="1"/>
    <col min="3093" max="3093" width="9" style="1"/>
    <col min="3094" max="3094" width="9.625" style="1" bestFit="1" customWidth="1"/>
    <col min="3095" max="3095" width="9" style="1"/>
    <col min="3096" max="3096" width="5" style="1" bestFit="1" customWidth="1"/>
    <col min="3097" max="3097" width="2.125" style="1" customWidth="1"/>
    <col min="3098" max="3098" width="5.25" style="1" bestFit="1" customWidth="1"/>
    <col min="3099" max="3099" width="5.375" style="1" customWidth="1"/>
    <col min="3100" max="3328" width="9" style="1"/>
    <col min="3329" max="3329" width="4.875" style="1" bestFit="1" customWidth="1"/>
    <col min="3330" max="3330" width="15.625" style="1" customWidth="1"/>
    <col min="3331" max="3334" width="6.625" style="1" customWidth="1"/>
    <col min="3335" max="3335" width="1.625" style="1" customWidth="1"/>
    <col min="3336" max="3336" width="4.125" style="1" customWidth="1"/>
    <col min="3337" max="3337" width="15.625" style="1" customWidth="1"/>
    <col min="3338" max="3341" width="6.625" style="1" customWidth="1"/>
    <col min="3342" max="3342" width="1.625" style="1" customWidth="1"/>
    <col min="3343" max="3343" width="4.125" style="1" customWidth="1"/>
    <col min="3344" max="3344" width="15.625" style="1" customWidth="1"/>
    <col min="3345" max="3348" width="6.625" style="1" customWidth="1"/>
    <col min="3349" max="3349" width="9" style="1"/>
    <col min="3350" max="3350" width="9.625" style="1" bestFit="1" customWidth="1"/>
    <col min="3351" max="3351" width="9" style="1"/>
    <col min="3352" max="3352" width="5" style="1" bestFit="1" customWidth="1"/>
    <col min="3353" max="3353" width="2.125" style="1" customWidth="1"/>
    <col min="3354" max="3354" width="5.25" style="1" bestFit="1" customWidth="1"/>
    <col min="3355" max="3355" width="5.375" style="1" customWidth="1"/>
    <col min="3356" max="3584" width="9" style="1"/>
    <col min="3585" max="3585" width="4.875" style="1" bestFit="1" customWidth="1"/>
    <col min="3586" max="3586" width="15.625" style="1" customWidth="1"/>
    <col min="3587" max="3590" width="6.625" style="1" customWidth="1"/>
    <col min="3591" max="3591" width="1.625" style="1" customWidth="1"/>
    <col min="3592" max="3592" width="4.125" style="1" customWidth="1"/>
    <col min="3593" max="3593" width="15.625" style="1" customWidth="1"/>
    <col min="3594" max="3597" width="6.625" style="1" customWidth="1"/>
    <col min="3598" max="3598" width="1.625" style="1" customWidth="1"/>
    <col min="3599" max="3599" width="4.125" style="1" customWidth="1"/>
    <col min="3600" max="3600" width="15.625" style="1" customWidth="1"/>
    <col min="3601" max="3604" width="6.625" style="1" customWidth="1"/>
    <col min="3605" max="3605" width="9" style="1"/>
    <col min="3606" max="3606" width="9.625" style="1" bestFit="1" customWidth="1"/>
    <col min="3607" max="3607" width="9" style="1"/>
    <col min="3608" max="3608" width="5" style="1" bestFit="1" customWidth="1"/>
    <col min="3609" max="3609" width="2.125" style="1" customWidth="1"/>
    <col min="3610" max="3610" width="5.25" style="1" bestFit="1" customWidth="1"/>
    <col min="3611" max="3611" width="5.375" style="1" customWidth="1"/>
    <col min="3612" max="3840" width="9" style="1"/>
    <col min="3841" max="3841" width="4.875" style="1" bestFit="1" customWidth="1"/>
    <col min="3842" max="3842" width="15.625" style="1" customWidth="1"/>
    <col min="3843" max="3846" width="6.625" style="1" customWidth="1"/>
    <col min="3847" max="3847" width="1.625" style="1" customWidth="1"/>
    <col min="3848" max="3848" width="4.125" style="1" customWidth="1"/>
    <col min="3849" max="3849" width="15.625" style="1" customWidth="1"/>
    <col min="3850" max="3853" width="6.625" style="1" customWidth="1"/>
    <col min="3854" max="3854" width="1.625" style="1" customWidth="1"/>
    <col min="3855" max="3855" width="4.125" style="1" customWidth="1"/>
    <col min="3856" max="3856" width="15.625" style="1" customWidth="1"/>
    <col min="3857" max="3860" width="6.625" style="1" customWidth="1"/>
    <col min="3861" max="3861" width="9" style="1"/>
    <col min="3862" max="3862" width="9.625" style="1" bestFit="1" customWidth="1"/>
    <col min="3863" max="3863" width="9" style="1"/>
    <col min="3864" max="3864" width="5" style="1" bestFit="1" customWidth="1"/>
    <col min="3865" max="3865" width="2.125" style="1" customWidth="1"/>
    <col min="3866" max="3866" width="5.25" style="1" bestFit="1" customWidth="1"/>
    <col min="3867" max="3867" width="5.375" style="1" customWidth="1"/>
    <col min="3868" max="4096" width="9" style="1"/>
    <col min="4097" max="4097" width="4.875" style="1" bestFit="1" customWidth="1"/>
    <col min="4098" max="4098" width="15.625" style="1" customWidth="1"/>
    <col min="4099" max="4102" width="6.625" style="1" customWidth="1"/>
    <col min="4103" max="4103" width="1.625" style="1" customWidth="1"/>
    <col min="4104" max="4104" width="4.125" style="1" customWidth="1"/>
    <col min="4105" max="4105" width="15.625" style="1" customWidth="1"/>
    <col min="4106" max="4109" width="6.625" style="1" customWidth="1"/>
    <col min="4110" max="4110" width="1.625" style="1" customWidth="1"/>
    <col min="4111" max="4111" width="4.125" style="1" customWidth="1"/>
    <col min="4112" max="4112" width="15.625" style="1" customWidth="1"/>
    <col min="4113" max="4116" width="6.625" style="1" customWidth="1"/>
    <col min="4117" max="4117" width="9" style="1"/>
    <col min="4118" max="4118" width="9.625" style="1" bestFit="1" customWidth="1"/>
    <col min="4119" max="4119" width="9" style="1"/>
    <col min="4120" max="4120" width="5" style="1" bestFit="1" customWidth="1"/>
    <col min="4121" max="4121" width="2.125" style="1" customWidth="1"/>
    <col min="4122" max="4122" width="5.25" style="1" bestFit="1" customWidth="1"/>
    <col min="4123" max="4123" width="5.375" style="1" customWidth="1"/>
    <col min="4124" max="4352" width="9" style="1"/>
    <col min="4353" max="4353" width="4.875" style="1" bestFit="1" customWidth="1"/>
    <col min="4354" max="4354" width="15.625" style="1" customWidth="1"/>
    <col min="4355" max="4358" width="6.625" style="1" customWidth="1"/>
    <col min="4359" max="4359" width="1.625" style="1" customWidth="1"/>
    <col min="4360" max="4360" width="4.125" style="1" customWidth="1"/>
    <col min="4361" max="4361" width="15.625" style="1" customWidth="1"/>
    <col min="4362" max="4365" width="6.625" style="1" customWidth="1"/>
    <col min="4366" max="4366" width="1.625" style="1" customWidth="1"/>
    <col min="4367" max="4367" width="4.125" style="1" customWidth="1"/>
    <col min="4368" max="4368" width="15.625" style="1" customWidth="1"/>
    <col min="4369" max="4372" width="6.625" style="1" customWidth="1"/>
    <col min="4373" max="4373" width="9" style="1"/>
    <col min="4374" max="4374" width="9.625" style="1" bestFit="1" customWidth="1"/>
    <col min="4375" max="4375" width="9" style="1"/>
    <col min="4376" max="4376" width="5" style="1" bestFit="1" customWidth="1"/>
    <col min="4377" max="4377" width="2.125" style="1" customWidth="1"/>
    <col min="4378" max="4378" width="5.25" style="1" bestFit="1" customWidth="1"/>
    <col min="4379" max="4379" width="5.375" style="1" customWidth="1"/>
    <col min="4380" max="4608" width="9" style="1"/>
    <col min="4609" max="4609" width="4.875" style="1" bestFit="1" customWidth="1"/>
    <col min="4610" max="4610" width="15.625" style="1" customWidth="1"/>
    <col min="4611" max="4614" width="6.625" style="1" customWidth="1"/>
    <col min="4615" max="4615" width="1.625" style="1" customWidth="1"/>
    <col min="4616" max="4616" width="4.125" style="1" customWidth="1"/>
    <col min="4617" max="4617" width="15.625" style="1" customWidth="1"/>
    <col min="4618" max="4621" width="6.625" style="1" customWidth="1"/>
    <col min="4622" max="4622" width="1.625" style="1" customWidth="1"/>
    <col min="4623" max="4623" width="4.125" style="1" customWidth="1"/>
    <col min="4624" max="4624" width="15.625" style="1" customWidth="1"/>
    <col min="4625" max="4628" width="6.625" style="1" customWidth="1"/>
    <col min="4629" max="4629" width="9" style="1"/>
    <col min="4630" max="4630" width="9.625" style="1" bestFit="1" customWidth="1"/>
    <col min="4631" max="4631" width="9" style="1"/>
    <col min="4632" max="4632" width="5" style="1" bestFit="1" customWidth="1"/>
    <col min="4633" max="4633" width="2.125" style="1" customWidth="1"/>
    <col min="4634" max="4634" width="5.25" style="1" bestFit="1" customWidth="1"/>
    <col min="4635" max="4635" width="5.375" style="1" customWidth="1"/>
    <col min="4636" max="4864" width="9" style="1"/>
    <col min="4865" max="4865" width="4.875" style="1" bestFit="1" customWidth="1"/>
    <col min="4866" max="4866" width="15.625" style="1" customWidth="1"/>
    <col min="4867" max="4870" width="6.625" style="1" customWidth="1"/>
    <col min="4871" max="4871" width="1.625" style="1" customWidth="1"/>
    <col min="4872" max="4872" width="4.125" style="1" customWidth="1"/>
    <col min="4873" max="4873" width="15.625" style="1" customWidth="1"/>
    <col min="4874" max="4877" width="6.625" style="1" customWidth="1"/>
    <col min="4878" max="4878" width="1.625" style="1" customWidth="1"/>
    <col min="4879" max="4879" width="4.125" style="1" customWidth="1"/>
    <col min="4880" max="4880" width="15.625" style="1" customWidth="1"/>
    <col min="4881" max="4884" width="6.625" style="1" customWidth="1"/>
    <col min="4885" max="4885" width="9" style="1"/>
    <col min="4886" max="4886" width="9.625" style="1" bestFit="1" customWidth="1"/>
    <col min="4887" max="4887" width="9" style="1"/>
    <col min="4888" max="4888" width="5" style="1" bestFit="1" customWidth="1"/>
    <col min="4889" max="4889" width="2.125" style="1" customWidth="1"/>
    <col min="4890" max="4890" width="5.25" style="1" bestFit="1" customWidth="1"/>
    <col min="4891" max="4891" width="5.375" style="1" customWidth="1"/>
    <col min="4892" max="5120" width="9" style="1"/>
    <col min="5121" max="5121" width="4.875" style="1" bestFit="1" customWidth="1"/>
    <col min="5122" max="5122" width="15.625" style="1" customWidth="1"/>
    <col min="5123" max="5126" width="6.625" style="1" customWidth="1"/>
    <col min="5127" max="5127" width="1.625" style="1" customWidth="1"/>
    <col min="5128" max="5128" width="4.125" style="1" customWidth="1"/>
    <col min="5129" max="5129" width="15.625" style="1" customWidth="1"/>
    <col min="5130" max="5133" width="6.625" style="1" customWidth="1"/>
    <col min="5134" max="5134" width="1.625" style="1" customWidth="1"/>
    <col min="5135" max="5135" width="4.125" style="1" customWidth="1"/>
    <col min="5136" max="5136" width="15.625" style="1" customWidth="1"/>
    <col min="5137" max="5140" width="6.625" style="1" customWidth="1"/>
    <col min="5141" max="5141" width="9" style="1"/>
    <col min="5142" max="5142" width="9.625" style="1" bestFit="1" customWidth="1"/>
    <col min="5143" max="5143" width="9" style="1"/>
    <col min="5144" max="5144" width="5" style="1" bestFit="1" customWidth="1"/>
    <col min="5145" max="5145" width="2.125" style="1" customWidth="1"/>
    <col min="5146" max="5146" width="5.25" style="1" bestFit="1" customWidth="1"/>
    <col min="5147" max="5147" width="5.375" style="1" customWidth="1"/>
    <col min="5148" max="5376" width="9" style="1"/>
    <col min="5377" max="5377" width="4.875" style="1" bestFit="1" customWidth="1"/>
    <col min="5378" max="5378" width="15.625" style="1" customWidth="1"/>
    <col min="5379" max="5382" width="6.625" style="1" customWidth="1"/>
    <col min="5383" max="5383" width="1.625" style="1" customWidth="1"/>
    <col min="5384" max="5384" width="4.125" style="1" customWidth="1"/>
    <col min="5385" max="5385" width="15.625" style="1" customWidth="1"/>
    <col min="5386" max="5389" width="6.625" style="1" customWidth="1"/>
    <col min="5390" max="5390" width="1.625" style="1" customWidth="1"/>
    <col min="5391" max="5391" width="4.125" style="1" customWidth="1"/>
    <col min="5392" max="5392" width="15.625" style="1" customWidth="1"/>
    <col min="5393" max="5396" width="6.625" style="1" customWidth="1"/>
    <col min="5397" max="5397" width="9" style="1"/>
    <col min="5398" max="5398" width="9.625" style="1" bestFit="1" customWidth="1"/>
    <col min="5399" max="5399" width="9" style="1"/>
    <col min="5400" max="5400" width="5" style="1" bestFit="1" customWidth="1"/>
    <col min="5401" max="5401" width="2.125" style="1" customWidth="1"/>
    <col min="5402" max="5402" width="5.25" style="1" bestFit="1" customWidth="1"/>
    <col min="5403" max="5403" width="5.375" style="1" customWidth="1"/>
    <col min="5404" max="5632" width="9" style="1"/>
    <col min="5633" max="5633" width="4.875" style="1" bestFit="1" customWidth="1"/>
    <col min="5634" max="5634" width="15.625" style="1" customWidth="1"/>
    <col min="5635" max="5638" width="6.625" style="1" customWidth="1"/>
    <col min="5639" max="5639" width="1.625" style="1" customWidth="1"/>
    <col min="5640" max="5640" width="4.125" style="1" customWidth="1"/>
    <col min="5641" max="5641" width="15.625" style="1" customWidth="1"/>
    <col min="5642" max="5645" width="6.625" style="1" customWidth="1"/>
    <col min="5646" max="5646" width="1.625" style="1" customWidth="1"/>
    <col min="5647" max="5647" width="4.125" style="1" customWidth="1"/>
    <col min="5648" max="5648" width="15.625" style="1" customWidth="1"/>
    <col min="5649" max="5652" width="6.625" style="1" customWidth="1"/>
    <col min="5653" max="5653" width="9" style="1"/>
    <col min="5654" max="5654" width="9.625" style="1" bestFit="1" customWidth="1"/>
    <col min="5655" max="5655" width="9" style="1"/>
    <col min="5656" max="5656" width="5" style="1" bestFit="1" customWidth="1"/>
    <col min="5657" max="5657" width="2.125" style="1" customWidth="1"/>
    <col min="5658" max="5658" width="5.25" style="1" bestFit="1" customWidth="1"/>
    <col min="5659" max="5659" width="5.375" style="1" customWidth="1"/>
    <col min="5660" max="5888" width="9" style="1"/>
    <col min="5889" max="5889" width="4.875" style="1" bestFit="1" customWidth="1"/>
    <col min="5890" max="5890" width="15.625" style="1" customWidth="1"/>
    <col min="5891" max="5894" width="6.625" style="1" customWidth="1"/>
    <col min="5895" max="5895" width="1.625" style="1" customWidth="1"/>
    <col min="5896" max="5896" width="4.125" style="1" customWidth="1"/>
    <col min="5897" max="5897" width="15.625" style="1" customWidth="1"/>
    <col min="5898" max="5901" width="6.625" style="1" customWidth="1"/>
    <col min="5902" max="5902" width="1.625" style="1" customWidth="1"/>
    <col min="5903" max="5903" width="4.125" style="1" customWidth="1"/>
    <col min="5904" max="5904" width="15.625" style="1" customWidth="1"/>
    <col min="5905" max="5908" width="6.625" style="1" customWidth="1"/>
    <col min="5909" max="5909" width="9" style="1"/>
    <col min="5910" max="5910" width="9.625" style="1" bestFit="1" customWidth="1"/>
    <col min="5911" max="5911" width="9" style="1"/>
    <col min="5912" max="5912" width="5" style="1" bestFit="1" customWidth="1"/>
    <col min="5913" max="5913" width="2.125" style="1" customWidth="1"/>
    <col min="5914" max="5914" width="5.25" style="1" bestFit="1" customWidth="1"/>
    <col min="5915" max="5915" width="5.375" style="1" customWidth="1"/>
    <col min="5916" max="6144" width="9" style="1"/>
    <col min="6145" max="6145" width="4.875" style="1" bestFit="1" customWidth="1"/>
    <col min="6146" max="6146" width="15.625" style="1" customWidth="1"/>
    <col min="6147" max="6150" width="6.625" style="1" customWidth="1"/>
    <col min="6151" max="6151" width="1.625" style="1" customWidth="1"/>
    <col min="6152" max="6152" width="4.125" style="1" customWidth="1"/>
    <col min="6153" max="6153" width="15.625" style="1" customWidth="1"/>
    <col min="6154" max="6157" width="6.625" style="1" customWidth="1"/>
    <col min="6158" max="6158" width="1.625" style="1" customWidth="1"/>
    <col min="6159" max="6159" width="4.125" style="1" customWidth="1"/>
    <col min="6160" max="6160" width="15.625" style="1" customWidth="1"/>
    <col min="6161" max="6164" width="6.625" style="1" customWidth="1"/>
    <col min="6165" max="6165" width="9" style="1"/>
    <col min="6166" max="6166" width="9.625" style="1" bestFit="1" customWidth="1"/>
    <col min="6167" max="6167" width="9" style="1"/>
    <col min="6168" max="6168" width="5" style="1" bestFit="1" customWidth="1"/>
    <col min="6169" max="6169" width="2.125" style="1" customWidth="1"/>
    <col min="6170" max="6170" width="5.25" style="1" bestFit="1" customWidth="1"/>
    <col min="6171" max="6171" width="5.375" style="1" customWidth="1"/>
    <col min="6172" max="6400" width="9" style="1"/>
    <col min="6401" max="6401" width="4.875" style="1" bestFit="1" customWidth="1"/>
    <col min="6402" max="6402" width="15.625" style="1" customWidth="1"/>
    <col min="6403" max="6406" width="6.625" style="1" customWidth="1"/>
    <col min="6407" max="6407" width="1.625" style="1" customWidth="1"/>
    <col min="6408" max="6408" width="4.125" style="1" customWidth="1"/>
    <col min="6409" max="6409" width="15.625" style="1" customWidth="1"/>
    <col min="6410" max="6413" width="6.625" style="1" customWidth="1"/>
    <col min="6414" max="6414" width="1.625" style="1" customWidth="1"/>
    <col min="6415" max="6415" width="4.125" style="1" customWidth="1"/>
    <col min="6416" max="6416" width="15.625" style="1" customWidth="1"/>
    <col min="6417" max="6420" width="6.625" style="1" customWidth="1"/>
    <col min="6421" max="6421" width="9" style="1"/>
    <col min="6422" max="6422" width="9.625" style="1" bestFit="1" customWidth="1"/>
    <col min="6423" max="6423" width="9" style="1"/>
    <col min="6424" max="6424" width="5" style="1" bestFit="1" customWidth="1"/>
    <col min="6425" max="6425" width="2.125" style="1" customWidth="1"/>
    <col min="6426" max="6426" width="5.25" style="1" bestFit="1" customWidth="1"/>
    <col min="6427" max="6427" width="5.375" style="1" customWidth="1"/>
    <col min="6428" max="6656" width="9" style="1"/>
    <col min="6657" max="6657" width="4.875" style="1" bestFit="1" customWidth="1"/>
    <col min="6658" max="6658" width="15.625" style="1" customWidth="1"/>
    <col min="6659" max="6662" width="6.625" style="1" customWidth="1"/>
    <col min="6663" max="6663" width="1.625" style="1" customWidth="1"/>
    <col min="6664" max="6664" width="4.125" style="1" customWidth="1"/>
    <col min="6665" max="6665" width="15.625" style="1" customWidth="1"/>
    <col min="6666" max="6669" width="6.625" style="1" customWidth="1"/>
    <col min="6670" max="6670" width="1.625" style="1" customWidth="1"/>
    <col min="6671" max="6671" width="4.125" style="1" customWidth="1"/>
    <col min="6672" max="6672" width="15.625" style="1" customWidth="1"/>
    <col min="6673" max="6676" width="6.625" style="1" customWidth="1"/>
    <col min="6677" max="6677" width="9" style="1"/>
    <col min="6678" max="6678" width="9.625" style="1" bestFit="1" customWidth="1"/>
    <col min="6679" max="6679" width="9" style="1"/>
    <col min="6680" max="6680" width="5" style="1" bestFit="1" customWidth="1"/>
    <col min="6681" max="6681" width="2.125" style="1" customWidth="1"/>
    <col min="6682" max="6682" width="5.25" style="1" bestFit="1" customWidth="1"/>
    <col min="6683" max="6683" width="5.375" style="1" customWidth="1"/>
    <col min="6684" max="6912" width="9" style="1"/>
    <col min="6913" max="6913" width="4.875" style="1" bestFit="1" customWidth="1"/>
    <col min="6914" max="6914" width="15.625" style="1" customWidth="1"/>
    <col min="6915" max="6918" width="6.625" style="1" customWidth="1"/>
    <col min="6919" max="6919" width="1.625" style="1" customWidth="1"/>
    <col min="6920" max="6920" width="4.125" style="1" customWidth="1"/>
    <col min="6921" max="6921" width="15.625" style="1" customWidth="1"/>
    <col min="6922" max="6925" width="6.625" style="1" customWidth="1"/>
    <col min="6926" max="6926" width="1.625" style="1" customWidth="1"/>
    <col min="6927" max="6927" width="4.125" style="1" customWidth="1"/>
    <col min="6928" max="6928" width="15.625" style="1" customWidth="1"/>
    <col min="6929" max="6932" width="6.625" style="1" customWidth="1"/>
    <col min="6933" max="6933" width="9" style="1"/>
    <col min="6934" max="6934" width="9.625" style="1" bestFit="1" customWidth="1"/>
    <col min="6935" max="6935" width="9" style="1"/>
    <col min="6936" max="6936" width="5" style="1" bestFit="1" customWidth="1"/>
    <col min="6937" max="6937" width="2.125" style="1" customWidth="1"/>
    <col min="6938" max="6938" width="5.25" style="1" bestFit="1" customWidth="1"/>
    <col min="6939" max="6939" width="5.375" style="1" customWidth="1"/>
    <col min="6940" max="7168" width="9" style="1"/>
    <col min="7169" max="7169" width="4.875" style="1" bestFit="1" customWidth="1"/>
    <col min="7170" max="7170" width="15.625" style="1" customWidth="1"/>
    <col min="7171" max="7174" width="6.625" style="1" customWidth="1"/>
    <col min="7175" max="7175" width="1.625" style="1" customWidth="1"/>
    <col min="7176" max="7176" width="4.125" style="1" customWidth="1"/>
    <col min="7177" max="7177" width="15.625" style="1" customWidth="1"/>
    <col min="7178" max="7181" width="6.625" style="1" customWidth="1"/>
    <col min="7182" max="7182" width="1.625" style="1" customWidth="1"/>
    <col min="7183" max="7183" width="4.125" style="1" customWidth="1"/>
    <col min="7184" max="7184" width="15.625" style="1" customWidth="1"/>
    <col min="7185" max="7188" width="6.625" style="1" customWidth="1"/>
    <col min="7189" max="7189" width="9" style="1"/>
    <col min="7190" max="7190" width="9.625" style="1" bestFit="1" customWidth="1"/>
    <col min="7191" max="7191" width="9" style="1"/>
    <col min="7192" max="7192" width="5" style="1" bestFit="1" customWidth="1"/>
    <col min="7193" max="7193" width="2.125" style="1" customWidth="1"/>
    <col min="7194" max="7194" width="5.25" style="1" bestFit="1" customWidth="1"/>
    <col min="7195" max="7195" width="5.375" style="1" customWidth="1"/>
    <col min="7196" max="7424" width="9" style="1"/>
    <col min="7425" max="7425" width="4.875" style="1" bestFit="1" customWidth="1"/>
    <col min="7426" max="7426" width="15.625" style="1" customWidth="1"/>
    <col min="7427" max="7430" width="6.625" style="1" customWidth="1"/>
    <col min="7431" max="7431" width="1.625" style="1" customWidth="1"/>
    <col min="7432" max="7432" width="4.125" style="1" customWidth="1"/>
    <col min="7433" max="7433" width="15.625" style="1" customWidth="1"/>
    <col min="7434" max="7437" width="6.625" style="1" customWidth="1"/>
    <col min="7438" max="7438" width="1.625" style="1" customWidth="1"/>
    <col min="7439" max="7439" width="4.125" style="1" customWidth="1"/>
    <col min="7440" max="7440" width="15.625" style="1" customWidth="1"/>
    <col min="7441" max="7444" width="6.625" style="1" customWidth="1"/>
    <col min="7445" max="7445" width="9" style="1"/>
    <col min="7446" max="7446" width="9.625" style="1" bestFit="1" customWidth="1"/>
    <col min="7447" max="7447" width="9" style="1"/>
    <col min="7448" max="7448" width="5" style="1" bestFit="1" customWidth="1"/>
    <col min="7449" max="7449" width="2.125" style="1" customWidth="1"/>
    <col min="7450" max="7450" width="5.25" style="1" bestFit="1" customWidth="1"/>
    <col min="7451" max="7451" width="5.375" style="1" customWidth="1"/>
    <col min="7452" max="7680" width="9" style="1"/>
    <col min="7681" max="7681" width="4.875" style="1" bestFit="1" customWidth="1"/>
    <col min="7682" max="7682" width="15.625" style="1" customWidth="1"/>
    <col min="7683" max="7686" width="6.625" style="1" customWidth="1"/>
    <col min="7687" max="7687" width="1.625" style="1" customWidth="1"/>
    <col min="7688" max="7688" width="4.125" style="1" customWidth="1"/>
    <col min="7689" max="7689" width="15.625" style="1" customWidth="1"/>
    <col min="7690" max="7693" width="6.625" style="1" customWidth="1"/>
    <col min="7694" max="7694" width="1.625" style="1" customWidth="1"/>
    <col min="7695" max="7695" width="4.125" style="1" customWidth="1"/>
    <col min="7696" max="7696" width="15.625" style="1" customWidth="1"/>
    <col min="7697" max="7700" width="6.625" style="1" customWidth="1"/>
    <col min="7701" max="7701" width="9" style="1"/>
    <col min="7702" max="7702" width="9.625" style="1" bestFit="1" customWidth="1"/>
    <col min="7703" max="7703" width="9" style="1"/>
    <col min="7704" max="7704" width="5" style="1" bestFit="1" customWidth="1"/>
    <col min="7705" max="7705" width="2.125" style="1" customWidth="1"/>
    <col min="7706" max="7706" width="5.25" style="1" bestFit="1" customWidth="1"/>
    <col min="7707" max="7707" width="5.375" style="1" customWidth="1"/>
    <col min="7708" max="7936" width="9" style="1"/>
    <col min="7937" max="7937" width="4.875" style="1" bestFit="1" customWidth="1"/>
    <col min="7938" max="7938" width="15.625" style="1" customWidth="1"/>
    <col min="7939" max="7942" width="6.625" style="1" customWidth="1"/>
    <col min="7943" max="7943" width="1.625" style="1" customWidth="1"/>
    <col min="7944" max="7944" width="4.125" style="1" customWidth="1"/>
    <col min="7945" max="7945" width="15.625" style="1" customWidth="1"/>
    <col min="7946" max="7949" width="6.625" style="1" customWidth="1"/>
    <col min="7950" max="7950" width="1.625" style="1" customWidth="1"/>
    <col min="7951" max="7951" width="4.125" style="1" customWidth="1"/>
    <col min="7952" max="7952" width="15.625" style="1" customWidth="1"/>
    <col min="7953" max="7956" width="6.625" style="1" customWidth="1"/>
    <col min="7957" max="7957" width="9" style="1"/>
    <col min="7958" max="7958" width="9.625" style="1" bestFit="1" customWidth="1"/>
    <col min="7959" max="7959" width="9" style="1"/>
    <col min="7960" max="7960" width="5" style="1" bestFit="1" customWidth="1"/>
    <col min="7961" max="7961" width="2.125" style="1" customWidth="1"/>
    <col min="7962" max="7962" width="5.25" style="1" bestFit="1" customWidth="1"/>
    <col min="7963" max="7963" width="5.375" style="1" customWidth="1"/>
    <col min="7964" max="8192" width="9" style="1"/>
    <col min="8193" max="8193" width="4.875" style="1" bestFit="1" customWidth="1"/>
    <col min="8194" max="8194" width="15.625" style="1" customWidth="1"/>
    <col min="8195" max="8198" width="6.625" style="1" customWidth="1"/>
    <col min="8199" max="8199" width="1.625" style="1" customWidth="1"/>
    <col min="8200" max="8200" width="4.125" style="1" customWidth="1"/>
    <col min="8201" max="8201" width="15.625" style="1" customWidth="1"/>
    <col min="8202" max="8205" width="6.625" style="1" customWidth="1"/>
    <col min="8206" max="8206" width="1.625" style="1" customWidth="1"/>
    <col min="8207" max="8207" width="4.125" style="1" customWidth="1"/>
    <col min="8208" max="8208" width="15.625" style="1" customWidth="1"/>
    <col min="8209" max="8212" width="6.625" style="1" customWidth="1"/>
    <col min="8213" max="8213" width="9" style="1"/>
    <col min="8214" max="8214" width="9.625" style="1" bestFit="1" customWidth="1"/>
    <col min="8215" max="8215" width="9" style="1"/>
    <col min="8216" max="8216" width="5" style="1" bestFit="1" customWidth="1"/>
    <col min="8217" max="8217" width="2.125" style="1" customWidth="1"/>
    <col min="8218" max="8218" width="5.25" style="1" bestFit="1" customWidth="1"/>
    <col min="8219" max="8219" width="5.375" style="1" customWidth="1"/>
    <col min="8220" max="8448" width="9" style="1"/>
    <col min="8449" max="8449" width="4.875" style="1" bestFit="1" customWidth="1"/>
    <col min="8450" max="8450" width="15.625" style="1" customWidth="1"/>
    <col min="8451" max="8454" width="6.625" style="1" customWidth="1"/>
    <col min="8455" max="8455" width="1.625" style="1" customWidth="1"/>
    <col min="8456" max="8456" width="4.125" style="1" customWidth="1"/>
    <col min="8457" max="8457" width="15.625" style="1" customWidth="1"/>
    <col min="8458" max="8461" width="6.625" style="1" customWidth="1"/>
    <col min="8462" max="8462" width="1.625" style="1" customWidth="1"/>
    <col min="8463" max="8463" width="4.125" style="1" customWidth="1"/>
    <col min="8464" max="8464" width="15.625" style="1" customWidth="1"/>
    <col min="8465" max="8468" width="6.625" style="1" customWidth="1"/>
    <col min="8469" max="8469" width="9" style="1"/>
    <col min="8470" max="8470" width="9.625" style="1" bestFit="1" customWidth="1"/>
    <col min="8471" max="8471" width="9" style="1"/>
    <col min="8472" max="8472" width="5" style="1" bestFit="1" customWidth="1"/>
    <col min="8473" max="8473" width="2.125" style="1" customWidth="1"/>
    <col min="8474" max="8474" width="5.25" style="1" bestFit="1" customWidth="1"/>
    <col min="8475" max="8475" width="5.375" style="1" customWidth="1"/>
    <col min="8476" max="8704" width="9" style="1"/>
    <col min="8705" max="8705" width="4.875" style="1" bestFit="1" customWidth="1"/>
    <col min="8706" max="8706" width="15.625" style="1" customWidth="1"/>
    <col min="8707" max="8710" width="6.625" style="1" customWidth="1"/>
    <col min="8711" max="8711" width="1.625" style="1" customWidth="1"/>
    <col min="8712" max="8712" width="4.125" style="1" customWidth="1"/>
    <col min="8713" max="8713" width="15.625" style="1" customWidth="1"/>
    <col min="8714" max="8717" width="6.625" style="1" customWidth="1"/>
    <col min="8718" max="8718" width="1.625" style="1" customWidth="1"/>
    <col min="8719" max="8719" width="4.125" style="1" customWidth="1"/>
    <col min="8720" max="8720" width="15.625" style="1" customWidth="1"/>
    <col min="8721" max="8724" width="6.625" style="1" customWidth="1"/>
    <col min="8725" max="8725" width="9" style="1"/>
    <col min="8726" max="8726" width="9.625" style="1" bestFit="1" customWidth="1"/>
    <col min="8727" max="8727" width="9" style="1"/>
    <col min="8728" max="8728" width="5" style="1" bestFit="1" customWidth="1"/>
    <col min="8729" max="8729" width="2.125" style="1" customWidth="1"/>
    <col min="8730" max="8730" width="5.25" style="1" bestFit="1" customWidth="1"/>
    <col min="8731" max="8731" width="5.375" style="1" customWidth="1"/>
    <col min="8732" max="8960" width="9" style="1"/>
    <col min="8961" max="8961" width="4.875" style="1" bestFit="1" customWidth="1"/>
    <col min="8962" max="8962" width="15.625" style="1" customWidth="1"/>
    <col min="8963" max="8966" width="6.625" style="1" customWidth="1"/>
    <col min="8967" max="8967" width="1.625" style="1" customWidth="1"/>
    <col min="8968" max="8968" width="4.125" style="1" customWidth="1"/>
    <col min="8969" max="8969" width="15.625" style="1" customWidth="1"/>
    <col min="8970" max="8973" width="6.625" style="1" customWidth="1"/>
    <col min="8974" max="8974" width="1.625" style="1" customWidth="1"/>
    <col min="8975" max="8975" width="4.125" style="1" customWidth="1"/>
    <col min="8976" max="8976" width="15.625" style="1" customWidth="1"/>
    <col min="8977" max="8980" width="6.625" style="1" customWidth="1"/>
    <col min="8981" max="8981" width="9" style="1"/>
    <col min="8982" max="8982" width="9.625" style="1" bestFit="1" customWidth="1"/>
    <col min="8983" max="8983" width="9" style="1"/>
    <col min="8984" max="8984" width="5" style="1" bestFit="1" customWidth="1"/>
    <col min="8985" max="8985" width="2.125" style="1" customWidth="1"/>
    <col min="8986" max="8986" width="5.25" style="1" bestFit="1" customWidth="1"/>
    <col min="8987" max="8987" width="5.375" style="1" customWidth="1"/>
    <col min="8988" max="9216" width="9" style="1"/>
    <col min="9217" max="9217" width="4.875" style="1" bestFit="1" customWidth="1"/>
    <col min="9218" max="9218" width="15.625" style="1" customWidth="1"/>
    <col min="9219" max="9222" width="6.625" style="1" customWidth="1"/>
    <col min="9223" max="9223" width="1.625" style="1" customWidth="1"/>
    <col min="9224" max="9224" width="4.125" style="1" customWidth="1"/>
    <col min="9225" max="9225" width="15.625" style="1" customWidth="1"/>
    <col min="9226" max="9229" width="6.625" style="1" customWidth="1"/>
    <col min="9230" max="9230" width="1.625" style="1" customWidth="1"/>
    <col min="9231" max="9231" width="4.125" style="1" customWidth="1"/>
    <col min="9232" max="9232" width="15.625" style="1" customWidth="1"/>
    <col min="9233" max="9236" width="6.625" style="1" customWidth="1"/>
    <col min="9237" max="9237" width="9" style="1"/>
    <col min="9238" max="9238" width="9.625" style="1" bestFit="1" customWidth="1"/>
    <col min="9239" max="9239" width="9" style="1"/>
    <col min="9240" max="9240" width="5" style="1" bestFit="1" customWidth="1"/>
    <col min="9241" max="9241" width="2.125" style="1" customWidth="1"/>
    <col min="9242" max="9242" width="5.25" style="1" bestFit="1" customWidth="1"/>
    <col min="9243" max="9243" width="5.375" style="1" customWidth="1"/>
    <col min="9244" max="9472" width="9" style="1"/>
    <col min="9473" max="9473" width="4.875" style="1" bestFit="1" customWidth="1"/>
    <col min="9474" max="9474" width="15.625" style="1" customWidth="1"/>
    <col min="9475" max="9478" width="6.625" style="1" customWidth="1"/>
    <col min="9479" max="9479" width="1.625" style="1" customWidth="1"/>
    <col min="9480" max="9480" width="4.125" style="1" customWidth="1"/>
    <col min="9481" max="9481" width="15.625" style="1" customWidth="1"/>
    <col min="9482" max="9485" width="6.625" style="1" customWidth="1"/>
    <col min="9486" max="9486" width="1.625" style="1" customWidth="1"/>
    <col min="9487" max="9487" width="4.125" style="1" customWidth="1"/>
    <col min="9488" max="9488" width="15.625" style="1" customWidth="1"/>
    <col min="9489" max="9492" width="6.625" style="1" customWidth="1"/>
    <col min="9493" max="9493" width="9" style="1"/>
    <col min="9494" max="9494" width="9.625" style="1" bestFit="1" customWidth="1"/>
    <col min="9495" max="9495" width="9" style="1"/>
    <col min="9496" max="9496" width="5" style="1" bestFit="1" customWidth="1"/>
    <col min="9497" max="9497" width="2.125" style="1" customWidth="1"/>
    <col min="9498" max="9498" width="5.25" style="1" bestFit="1" customWidth="1"/>
    <col min="9499" max="9499" width="5.375" style="1" customWidth="1"/>
    <col min="9500" max="9728" width="9" style="1"/>
    <col min="9729" max="9729" width="4.875" style="1" bestFit="1" customWidth="1"/>
    <col min="9730" max="9730" width="15.625" style="1" customWidth="1"/>
    <col min="9731" max="9734" width="6.625" style="1" customWidth="1"/>
    <col min="9735" max="9735" width="1.625" style="1" customWidth="1"/>
    <col min="9736" max="9736" width="4.125" style="1" customWidth="1"/>
    <col min="9737" max="9737" width="15.625" style="1" customWidth="1"/>
    <col min="9738" max="9741" width="6.625" style="1" customWidth="1"/>
    <col min="9742" max="9742" width="1.625" style="1" customWidth="1"/>
    <col min="9743" max="9743" width="4.125" style="1" customWidth="1"/>
    <col min="9744" max="9744" width="15.625" style="1" customWidth="1"/>
    <col min="9745" max="9748" width="6.625" style="1" customWidth="1"/>
    <col min="9749" max="9749" width="9" style="1"/>
    <col min="9750" max="9750" width="9.625" style="1" bestFit="1" customWidth="1"/>
    <col min="9751" max="9751" width="9" style="1"/>
    <col min="9752" max="9752" width="5" style="1" bestFit="1" customWidth="1"/>
    <col min="9753" max="9753" width="2.125" style="1" customWidth="1"/>
    <col min="9754" max="9754" width="5.25" style="1" bestFit="1" customWidth="1"/>
    <col min="9755" max="9755" width="5.375" style="1" customWidth="1"/>
    <col min="9756" max="9984" width="9" style="1"/>
    <col min="9985" max="9985" width="4.875" style="1" bestFit="1" customWidth="1"/>
    <col min="9986" max="9986" width="15.625" style="1" customWidth="1"/>
    <col min="9987" max="9990" width="6.625" style="1" customWidth="1"/>
    <col min="9991" max="9991" width="1.625" style="1" customWidth="1"/>
    <col min="9992" max="9992" width="4.125" style="1" customWidth="1"/>
    <col min="9993" max="9993" width="15.625" style="1" customWidth="1"/>
    <col min="9994" max="9997" width="6.625" style="1" customWidth="1"/>
    <col min="9998" max="9998" width="1.625" style="1" customWidth="1"/>
    <col min="9999" max="9999" width="4.125" style="1" customWidth="1"/>
    <col min="10000" max="10000" width="15.625" style="1" customWidth="1"/>
    <col min="10001" max="10004" width="6.625" style="1" customWidth="1"/>
    <col min="10005" max="10005" width="9" style="1"/>
    <col min="10006" max="10006" width="9.625" style="1" bestFit="1" customWidth="1"/>
    <col min="10007" max="10007" width="9" style="1"/>
    <col min="10008" max="10008" width="5" style="1" bestFit="1" customWidth="1"/>
    <col min="10009" max="10009" width="2.125" style="1" customWidth="1"/>
    <col min="10010" max="10010" width="5.25" style="1" bestFit="1" customWidth="1"/>
    <col min="10011" max="10011" width="5.375" style="1" customWidth="1"/>
    <col min="10012" max="10240" width="9" style="1"/>
    <col min="10241" max="10241" width="4.875" style="1" bestFit="1" customWidth="1"/>
    <col min="10242" max="10242" width="15.625" style="1" customWidth="1"/>
    <col min="10243" max="10246" width="6.625" style="1" customWidth="1"/>
    <col min="10247" max="10247" width="1.625" style="1" customWidth="1"/>
    <col min="10248" max="10248" width="4.125" style="1" customWidth="1"/>
    <col min="10249" max="10249" width="15.625" style="1" customWidth="1"/>
    <col min="10250" max="10253" width="6.625" style="1" customWidth="1"/>
    <col min="10254" max="10254" width="1.625" style="1" customWidth="1"/>
    <col min="10255" max="10255" width="4.125" style="1" customWidth="1"/>
    <col min="10256" max="10256" width="15.625" style="1" customWidth="1"/>
    <col min="10257" max="10260" width="6.625" style="1" customWidth="1"/>
    <col min="10261" max="10261" width="9" style="1"/>
    <col min="10262" max="10262" width="9.625" style="1" bestFit="1" customWidth="1"/>
    <col min="10263" max="10263" width="9" style="1"/>
    <col min="10264" max="10264" width="5" style="1" bestFit="1" customWidth="1"/>
    <col min="10265" max="10265" width="2.125" style="1" customWidth="1"/>
    <col min="10266" max="10266" width="5.25" style="1" bestFit="1" customWidth="1"/>
    <col min="10267" max="10267" width="5.375" style="1" customWidth="1"/>
    <col min="10268" max="10496" width="9" style="1"/>
    <col min="10497" max="10497" width="4.875" style="1" bestFit="1" customWidth="1"/>
    <col min="10498" max="10498" width="15.625" style="1" customWidth="1"/>
    <col min="10499" max="10502" width="6.625" style="1" customWidth="1"/>
    <col min="10503" max="10503" width="1.625" style="1" customWidth="1"/>
    <col min="10504" max="10504" width="4.125" style="1" customWidth="1"/>
    <col min="10505" max="10505" width="15.625" style="1" customWidth="1"/>
    <col min="10506" max="10509" width="6.625" style="1" customWidth="1"/>
    <col min="10510" max="10510" width="1.625" style="1" customWidth="1"/>
    <col min="10511" max="10511" width="4.125" style="1" customWidth="1"/>
    <col min="10512" max="10512" width="15.625" style="1" customWidth="1"/>
    <col min="10513" max="10516" width="6.625" style="1" customWidth="1"/>
    <col min="10517" max="10517" width="9" style="1"/>
    <col min="10518" max="10518" width="9.625" style="1" bestFit="1" customWidth="1"/>
    <col min="10519" max="10519" width="9" style="1"/>
    <col min="10520" max="10520" width="5" style="1" bestFit="1" customWidth="1"/>
    <col min="10521" max="10521" width="2.125" style="1" customWidth="1"/>
    <col min="10522" max="10522" width="5.25" style="1" bestFit="1" customWidth="1"/>
    <col min="10523" max="10523" width="5.375" style="1" customWidth="1"/>
    <col min="10524" max="10752" width="9" style="1"/>
    <col min="10753" max="10753" width="4.875" style="1" bestFit="1" customWidth="1"/>
    <col min="10754" max="10754" width="15.625" style="1" customWidth="1"/>
    <col min="10755" max="10758" width="6.625" style="1" customWidth="1"/>
    <col min="10759" max="10759" width="1.625" style="1" customWidth="1"/>
    <col min="10760" max="10760" width="4.125" style="1" customWidth="1"/>
    <col min="10761" max="10761" width="15.625" style="1" customWidth="1"/>
    <col min="10762" max="10765" width="6.625" style="1" customWidth="1"/>
    <col min="10766" max="10766" width="1.625" style="1" customWidth="1"/>
    <col min="10767" max="10767" width="4.125" style="1" customWidth="1"/>
    <col min="10768" max="10768" width="15.625" style="1" customWidth="1"/>
    <col min="10769" max="10772" width="6.625" style="1" customWidth="1"/>
    <col min="10773" max="10773" width="9" style="1"/>
    <col min="10774" max="10774" width="9.625" style="1" bestFit="1" customWidth="1"/>
    <col min="10775" max="10775" width="9" style="1"/>
    <col min="10776" max="10776" width="5" style="1" bestFit="1" customWidth="1"/>
    <col min="10777" max="10777" width="2.125" style="1" customWidth="1"/>
    <col min="10778" max="10778" width="5.25" style="1" bestFit="1" customWidth="1"/>
    <col min="10779" max="10779" width="5.375" style="1" customWidth="1"/>
    <col min="10780" max="11008" width="9" style="1"/>
    <col min="11009" max="11009" width="4.875" style="1" bestFit="1" customWidth="1"/>
    <col min="11010" max="11010" width="15.625" style="1" customWidth="1"/>
    <col min="11011" max="11014" width="6.625" style="1" customWidth="1"/>
    <col min="11015" max="11015" width="1.625" style="1" customWidth="1"/>
    <col min="11016" max="11016" width="4.125" style="1" customWidth="1"/>
    <col min="11017" max="11017" width="15.625" style="1" customWidth="1"/>
    <col min="11018" max="11021" width="6.625" style="1" customWidth="1"/>
    <col min="11022" max="11022" width="1.625" style="1" customWidth="1"/>
    <col min="11023" max="11023" width="4.125" style="1" customWidth="1"/>
    <col min="11024" max="11024" width="15.625" style="1" customWidth="1"/>
    <col min="11025" max="11028" width="6.625" style="1" customWidth="1"/>
    <col min="11029" max="11029" width="9" style="1"/>
    <col min="11030" max="11030" width="9.625" style="1" bestFit="1" customWidth="1"/>
    <col min="11031" max="11031" width="9" style="1"/>
    <col min="11032" max="11032" width="5" style="1" bestFit="1" customWidth="1"/>
    <col min="11033" max="11033" width="2.125" style="1" customWidth="1"/>
    <col min="11034" max="11034" width="5.25" style="1" bestFit="1" customWidth="1"/>
    <col min="11035" max="11035" width="5.375" style="1" customWidth="1"/>
    <col min="11036" max="11264" width="9" style="1"/>
    <col min="11265" max="11265" width="4.875" style="1" bestFit="1" customWidth="1"/>
    <col min="11266" max="11266" width="15.625" style="1" customWidth="1"/>
    <col min="11267" max="11270" width="6.625" style="1" customWidth="1"/>
    <col min="11271" max="11271" width="1.625" style="1" customWidth="1"/>
    <col min="11272" max="11272" width="4.125" style="1" customWidth="1"/>
    <col min="11273" max="11273" width="15.625" style="1" customWidth="1"/>
    <col min="11274" max="11277" width="6.625" style="1" customWidth="1"/>
    <col min="11278" max="11278" width="1.625" style="1" customWidth="1"/>
    <col min="11279" max="11279" width="4.125" style="1" customWidth="1"/>
    <col min="11280" max="11280" width="15.625" style="1" customWidth="1"/>
    <col min="11281" max="11284" width="6.625" style="1" customWidth="1"/>
    <col min="11285" max="11285" width="9" style="1"/>
    <col min="11286" max="11286" width="9.625" style="1" bestFit="1" customWidth="1"/>
    <col min="11287" max="11287" width="9" style="1"/>
    <col min="11288" max="11288" width="5" style="1" bestFit="1" customWidth="1"/>
    <col min="11289" max="11289" width="2.125" style="1" customWidth="1"/>
    <col min="11290" max="11290" width="5.25" style="1" bestFit="1" customWidth="1"/>
    <col min="11291" max="11291" width="5.375" style="1" customWidth="1"/>
    <col min="11292" max="11520" width="9" style="1"/>
    <col min="11521" max="11521" width="4.875" style="1" bestFit="1" customWidth="1"/>
    <col min="11522" max="11522" width="15.625" style="1" customWidth="1"/>
    <col min="11523" max="11526" width="6.625" style="1" customWidth="1"/>
    <col min="11527" max="11527" width="1.625" style="1" customWidth="1"/>
    <col min="11528" max="11528" width="4.125" style="1" customWidth="1"/>
    <col min="11529" max="11529" width="15.625" style="1" customWidth="1"/>
    <col min="11530" max="11533" width="6.625" style="1" customWidth="1"/>
    <col min="11534" max="11534" width="1.625" style="1" customWidth="1"/>
    <col min="11535" max="11535" width="4.125" style="1" customWidth="1"/>
    <col min="11536" max="11536" width="15.625" style="1" customWidth="1"/>
    <col min="11537" max="11540" width="6.625" style="1" customWidth="1"/>
    <col min="11541" max="11541" width="9" style="1"/>
    <col min="11542" max="11542" width="9.625" style="1" bestFit="1" customWidth="1"/>
    <col min="11543" max="11543" width="9" style="1"/>
    <col min="11544" max="11544" width="5" style="1" bestFit="1" customWidth="1"/>
    <col min="11545" max="11545" width="2.125" style="1" customWidth="1"/>
    <col min="11546" max="11546" width="5.25" style="1" bestFit="1" customWidth="1"/>
    <col min="11547" max="11547" width="5.375" style="1" customWidth="1"/>
    <col min="11548" max="11776" width="9" style="1"/>
    <col min="11777" max="11777" width="4.875" style="1" bestFit="1" customWidth="1"/>
    <col min="11778" max="11778" width="15.625" style="1" customWidth="1"/>
    <col min="11779" max="11782" width="6.625" style="1" customWidth="1"/>
    <col min="11783" max="11783" width="1.625" style="1" customWidth="1"/>
    <col min="11784" max="11784" width="4.125" style="1" customWidth="1"/>
    <col min="11785" max="11785" width="15.625" style="1" customWidth="1"/>
    <col min="11786" max="11789" width="6.625" style="1" customWidth="1"/>
    <col min="11790" max="11790" width="1.625" style="1" customWidth="1"/>
    <col min="11791" max="11791" width="4.125" style="1" customWidth="1"/>
    <col min="11792" max="11792" width="15.625" style="1" customWidth="1"/>
    <col min="11793" max="11796" width="6.625" style="1" customWidth="1"/>
    <col min="11797" max="11797" width="9" style="1"/>
    <col min="11798" max="11798" width="9.625" style="1" bestFit="1" customWidth="1"/>
    <col min="11799" max="11799" width="9" style="1"/>
    <col min="11800" max="11800" width="5" style="1" bestFit="1" customWidth="1"/>
    <col min="11801" max="11801" width="2.125" style="1" customWidth="1"/>
    <col min="11802" max="11802" width="5.25" style="1" bestFit="1" customWidth="1"/>
    <col min="11803" max="11803" width="5.375" style="1" customWidth="1"/>
    <col min="11804" max="12032" width="9" style="1"/>
    <col min="12033" max="12033" width="4.875" style="1" bestFit="1" customWidth="1"/>
    <col min="12034" max="12034" width="15.625" style="1" customWidth="1"/>
    <col min="12035" max="12038" width="6.625" style="1" customWidth="1"/>
    <col min="12039" max="12039" width="1.625" style="1" customWidth="1"/>
    <col min="12040" max="12040" width="4.125" style="1" customWidth="1"/>
    <col min="12041" max="12041" width="15.625" style="1" customWidth="1"/>
    <col min="12042" max="12045" width="6.625" style="1" customWidth="1"/>
    <col min="12046" max="12046" width="1.625" style="1" customWidth="1"/>
    <col min="12047" max="12047" width="4.125" style="1" customWidth="1"/>
    <col min="12048" max="12048" width="15.625" style="1" customWidth="1"/>
    <col min="12049" max="12052" width="6.625" style="1" customWidth="1"/>
    <col min="12053" max="12053" width="9" style="1"/>
    <col min="12054" max="12054" width="9.625" style="1" bestFit="1" customWidth="1"/>
    <col min="12055" max="12055" width="9" style="1"/>
    <col min="12056" max="12056" width="5" style="1" bestFit="1" customWidth="1"/>
    <col min="12057" max="12057" width="2.125" style="1" customWidth="1"/>
    <col min="12058" max="12058" width="5.25" style="1" bestFit="1" customWidth="1"/>
    <col min="12059" max="12059" width="5.375" style="1" customWidth="1"/>
    <col min="12060" max="12288" width="9" style="1"/>
    <col min="12289" max="12289" width="4.875" style="1" bestFit="1" customWidth="1"/>
    <col min="12290" max="12290" width="15.625" style="1" customWidth="1"/>
    <col min="12291" max="12294" width="6.625" style="1" customWidth="1"/>
    <col min="12295" max="12295" width="1.625" style="1" customWidth="1"/>
    <col min="12296" max="12296" width="4.125" style="1" customWidth="1"/>
    <col min="12297" max="12297" width="15.625" style="1" customWidth="1"/>
    <col min="12298" max="12301" width="6.625" style="1" customWidth="1"/>
    <col min="12302" max="12302" width="1.625" style="1" customWidth="1"/>
    <col min="12303" max="12303" width="4.125" style="1" customWidth="1"/>
    <col min="12304" max="12304" width="15.625" style="1" customWidth="1"/>
    <col min="12305" max="12308" width="6.625" style="1" customWidth="1"/>
    <col min="12309" max="12309" width="9" style="1"/>
    <col min="12310" max="12310" width="9.625" style="1" bestFit="1" customWidth="1"/>
    <col min="12311" max="12311" width="9" style="1"/>
    <col min="12312" max="12312" width="5" style="1" bestFit="1" customWidth="1"/>
    <col min="12313" max="12313" width="2.125" style="1" customWidth="1"/>
    <col min="12314" max="12314" width="5.25" style="1" bestFit="1" customWidth="1"/>
    <col min="12315" max="12315" width="5.375" style="1" customWidth="1"/>
    <col min="12316" max="12544" width="9" style="1"/>
    <col min="12545" max="12545" width="4.875" style="1" bestFit="1" customWidth="1"/>
    <col min="12546" max="12546" width="15.625" style="1" customWidth="1"/>
    <col min="12547" max="12550" width="6.625" style="1" customWidth="1"/>
    <col min="12551" max="12551" width="1.625" style="1" customWidth="1"/>
    <col min="12552" max="12552" width="4.125" style="1" customWidth="1"/>
    <col min="12553" max="12553" width="15.625" style="1" customWidth="1"/>
    <col min="12554" max="12557" width="6.625" style="1" customWidth="1"/>
    <col min="12558" max="12558" width="1.625" style="1" customWidth="1"/>
    <col min="12559" max="12559" width="4.125" style="1" customWidth="1"/>
    <col min="12560" max="12560" width="15.625" style="1" customWidth="1"/>
    <col min="12561" max="12564" width="6.625" style="1" customWidth="1"/>
    <col min="12565" max="12565" width="9" style="1"/>
    <col min="12566" max="12566" width="9.625" style="1" bestFit="1" customWidth="1"/>
    <col min="12567" max="12567" width="9" style="1"/>
    <col min="12568" max="12568" width="5" style="1" bestFit="1" customWidth="1"/>
    <col min="12569" max="12569" width="2.125" style="1" customWidth="1"/>
    <col min="12570" max="12570" width="5.25" style="1" bestFit="1" customWidth="1"/>
    <col min="12571" max="12571" width="5.375" style="1" customWidth="1"/>
    <col min="12572" max="12800" width="9" style="1"/>
    <col min="12801" max="12801" width="4.875" style="1" bestFit="1" customWidth="1"/>
    <col min="12802" max="12802" width="15.625" style="1" customWidth="1"/>
    <col min="12803" max="12806" width="6.625" style="1" customWidth="1"/>
    <col min="12807" max="12807" width="1.625" style="1" customWidth="1"/>
    <col min="12808" max="12808" width="4.125" style="1" customWidth="1"/>
    <col min="12809" max="12809" width="15.625" style="1" customWidth="1"/>
    <col min="12810" max="12813" width="6.625" style="1" customWidth="1"/>
    <col min="12814" max="12814" width="1.625" style="1" customWidth="1"/>
    <col min="12815" max="12815" width="4.125" style="1" customWidth="1"/>
    <col min="12816" max="12816" width="15.625" style="1" customWidth="1"/>
    <col min="12817" max="12820" width="6.625" style="1" customWidth="1"/>
    <col min="12821" max="12821" width="9" style="1"/>
    <col min="12822" max="12822" width="9.625" style="1" bestFit="1" customWidth="1"/>
    <col min="12823" max="12823" width="9" style="1"/>
    <col min="12824" max="12824" width="5" style="1" bestFit="1" customWidth="1"/>
    <col min="12825" max="12825" width="2.125" style="1" customWidth="1"/>
    <col min="12826" max="12826" width="5.25" style="1" bestFit="1" customWidth="1"/>
    <col min="12827" max="12827" width="5.375" style="1" customWidth="1"/>
    <col min="12828" max="13056" width="9" style="1"/>
    <col min="13057" max="13057" width="4.875" style="1" bestFit="1" customWidth="1"/>
    <col min="13058" max="13058" width="15.625" style="1" customWidth="1"/>
    <col min="13059" max="13062" width="6.625" style="1" customWidth="1"/>
    <col min="13063" max="13063" width="1.625" style="1" customWidth="1"/>
    <col min="13064" max="13064" width="4.125" style="1" customWidth="1"/>
    <col min="13065" max="13065" width="15.625" style="1" customWidth="1"/>
    <col min="13066" max="13069" width="6.625" style="1" customWidth="1"/>
    <col min="13070" max="13070" width="1.625" style="1" customWidth="1"/>
    <col min="13071" max="13071" width="4.125" style="1" customWidth="1"/>
    <col min="13072" max="13072" width="15.625" style="1" customWidth="1"/>
    <col min="13073" max="13076" width="6.625" style="1" customWidth="1"/>
    <col min="13077" max="13077" width="9" style="1"/>
    <col min="13078" max="13078" width="9.625" style="1" bestFit="1" customWidth="1"/>
    <col min="13079" max="13079" width="9" style="1"/>
    <col min="13080" max="13080" width="5" style="1" bestFit="1" customWidth="1"/>
    <col min="13081" max="13081" width="2.125" style="1" customWidth="1"/>
    <col min="13082" max="13082" width="5.25" style="1" bestFit="1" customWidth="1"/>
    <col min="13083" max="13083" width="5.375" style="1" customWidth="1"/>
    <col min="13084" max="13312" width="9" style="1"/>
    <col min="13313" max="13313" width="4.875" style="1" bestFit="1" customWidth="1"/>
    <col min="13314" max="13314" width="15.625" style="1" customWidth="1"/>
    <col min="13315" max="13318" width="6.625" style="1" customWidth="1"/>
    <col min="13319" max="13319" width="1.625" style="1" customWidth="1"/>
    <col min="13320" max="13320" width="4.125" style="1" customWidth="1"/>
    <col min="13321" max="13321" width="15.625" style="1" customWidth="1"/>
    <col min="13322" max="13325" width="6.625" style="1" customWidth="1"/>
    <col min="13326" max="13326" width="1.625" style="1" customWidth="1"/>
    <col min="13327" max="13327" width="4.125" style="1" customWidth="1"/>
    <col min="13328" max="13328" width="15.625" style="1" customWidth="1"/>
    <col min="13329" max="13332" width="6.625" style="1" customWidth="1"/>
    <col min="13333" max="13333" width="9" style="1"/>
    <col min="13334" max="13334" width="9.625" style="1" bestFit="1" customWidth="1"/>
    <col min="13335" max="13335" width="9" style="1"/>
    <col min="13336" max="13336" width="5" style="1" bestFit="1" customWidth="1"/>
    <col min="13337" max="13337" width="2.125" style="1" customWidth="1"/>
    <col min="13338" max="13338" width="5.25" style="1" bestFit="1" customWidth="1"/>
    <col min="13339" max="13339" width="5.375" style="1" customWidth="1"/>
    <col min="13340" max="13568" width="9" style="1"/>
    <col min="13569" max="13569" width="4.875" style="1" bestFit="1" customWidth="1"/>
    <col min="13570" max="13570" width="15.625" style="1" customWidth="1"/>
    <col min="13571" max="13574" width="6.625" style="1" customWidth="1"/>
    <col min="13575" max="13575" width="1.625" style="1" customWidth="1"/>
    <col min="13576" max="13576" width="4.125" style="1" customWidth="1"/>
    <col min="13577" max="13577" width="15.625" style="1" customWidth="1"/>
    <col min="13578" max="13581" width="6.625" style="1" customWidth="1"/>
    <col min="13582" max="13582" width="1.625" style="1" customWidth="1"/>
    <col min="13583" max="13583" width="4.125" style="1" customWidth="1"/>
    <col min="13584" max="13584" width="15.625" style="1" customWidth="1"/>
    <col min="13585" max="13588" width="6.625" style="1" customWidth="1"/>
    <col min="13589" max="13589" width="9" style="1"/>
    <col min="13590" max="13590" width="9.625" style="1" bestFit="1" customWidth="1"/>
    <col min="13591" max="13591" width="9" style="1"/>
    <col min="13592" max="13592" width="5" style="1" bestFit="1" customWidth="1"/>
    <col min="13593" max="13593" width="2.125" style="1" customWidth="1"/>
    <col min="13594" max="13594" width="5.25" style="1" bestFit="1" customWidth="1"/>
    <col min="13595" max="13595" width="5.375" style="1" customWidth="1"/>
    <col min="13596" max="13824" width="9" style="1"/>
    <col min="13825" max="13825" width="4.875" style="1" bestFit="1" customWidth="1"/>
    <col min="13826" max="13826" width="15.625" style="1" customWidth="1"/>
    <col min="13827" max="13830" width="6.625" style="1" customWidth="1"/>
    <col min="13831" max="13831" width="1.625" style="1" customWidth="1"/>
    <col min="13832" max="13832" width="4.125" style="1" customWidth="1"/>
    <col min="13833" max="13833" width="15.625" style="1" customWidth="1"/>
    <col min="13834" max="13837" width="6.625" style="1" customWidth="1"/>
    <col min="13838" max="13838" width="1.625" style="1" customWidth="1"/>
    <col min="13839" max="13839" width="4.125" style="1" customWidth="1"/>
    <col min="13840" max="13840" width="15.625" style="1" customWidth="1"/>
    <col min="13841" max="13844" width="6.625" style="1" customWidth="1"/>
    <col min="13845" max="13845" width="9" style="1"/>
    <col min="13846" max="13846" width="9.625" style="1" bestFit="1" customWidth="1"/>
    <col min="13847" max="13847" width="9" style="1"/>
    <col min="13848" max="13848" width="5" style="1" bestFit="1" customWidth="1"/>
    <col min="13849" max="13849" width="2.125" style="1" customWidth="1"/>
    <col min="13850" max="13850" width="5.25" style="1" bestFit="1" customWidth="1"/>
    <col min="13851" max="13851" width="5.375" style="1" customWidth="1"/>
    <col min="13852" max="14080" width="9" style="1"/>
    <col min="14081" max="14081" width="4.875" style="1" bestFit="1" customWidth="1"/>
    <col min="14082" max="14082" width="15.625" style="1" customWidth="1"/>
    <col min="14083" max="14086" width="6.625" style="1" customWidth="1"/>
    <col min="14087" max="14087" width="1.625" style="1" customWidth="1"/>
    <col min="14088" max="14088" width="4.125" style="1" customWidth="1"/>
    <col min="14089" max="14089" width="15.625" style="1" customWidth="1"/>
    <col min="14090" max="14093" width="6.625" style="1" customWidth="1"/>
    <col min="14094" max="14094" width="1.625" style="1" customWidth="1"/>
    <col min="14095" max="14095" width="4.125" style="1" customWidth="1"/>
    <col min="14096" max="14096" width="15.625" style="1" customWidth="1"/>
    <col min="14097" max="14100" width="6.625" style="1" customWidth="1"/>
    <col min="14101" max="14101" width="9" style="1"/>
    <col min="14102" max="14102" width="9.625" style="1" bestFit="1" customWidth="1"/>
    <col min="14103" max="14103" width="9" style="1"/>
    <col min="14104" max="14104" width="5" style="1" bestFit="1" customWidth="1"/>
    <col min="14105" max="14105" width="2.125" style="1" customWidth="1"/>
    <col min="14106" max="14106" width="5.25" style="1" bestFit="1" customWidth="1"/>
    <col min="14107" max="14107" width="5.375" style="1" customWidth="1"/>
    <col min="14108" max="14336" width="9" style="1"/>
    <col min="14337" max="14337" width="4.875" style="1" bestFit="1" customWidth="1"/>
    <col min="14338" max="14338" width="15.625" style="1" customWidth="1"/>
    <col min="14339" max="14342" width="6.625" style="1" customWidth="1"/>
    <col min="14343" max="14343" width="1.625" style="1" customWidth="1"/>
    <col min="14344" max="14344" width="4.125" style="1" customWidth="1"/>
    <col min="14345" max="14345" width="15.625" style="1" customWidth="1"/>
    <col min="14346" max="14349" width="6.625" style="1" customWidth="1"/>
    <col min="14350" max="14350" width="1.625" style="1" customWidth="1"/>
    <col min="14351" max="14351" width="4.125" style="1" customWidth="1"/>
    <col min="14352" max="14352" width="15.625" style="1" customWidth="1"/>
    <col min="14353" max="14356" width="6.625" style="1" customWidth="1"/>
    <col min="14357" max="14357" width="9" style="1"/>
    <col min="14358" max="14358" width="9.625" style="1" bestFit="1" customWidth="1"/>
    <col min="14359" max="14359" width="9" style="1"/>
    <col min="14360" max="14360" width="5" style="1" bestFit="1" customWidth="1"/>
    <col min="14361" max="14361" width="2.125" style="1" customWidth="1"/>
    <col min="14362" max="14362" width="5.25" style="1" bestFit="1" customWidth="1"/>
    <col min="14363" max="14363" width="5.375" style="1" customWidth="1"/>
    <col min="14364" max="14592" width="9" style="1"/>
    <col min="14593" max="14593" width="4.875" style="1" bestFit="1" customWidth="1"/>
    <col min="14594" max="14594" width="15.625" style="1" customWidth="1"/>
    <col min="14595" max="14598" width="6.625" style="1" customWidth="1"/>
    <col min="14599" max="14599" width="1.625" style="1" customWidth="1"/>
    <col min="14600" max="14600" width="4.125" style="1" customWidth="1"/>
    <col min="14601" max="14601" width="15.625" style="1" customWidth="1"/>
    <col min="14602" max="14605" width="6.625" style="1" customWidth="1"/>
    <col min="14606" max="14606" width="1.625" style="1" customWidth="1"/>
    <col min="14607" max="14607" width="4.125" style="1" customWidth="1"/>
    <col min="14608" max="14608" width="15.625" style="1" customWidth="1"/>
    <col min="14609" max="14612" width="6.625" style="1" customWidth="1"/>
    <col min="14613" max="14613" width="9" style="1"/>
    <col min="14614" max="14614" width="9.625" style="1" bestFit="1" customWidth="1"/>
    <col min="14615" max="14615" width="9" style="1"/>
    <col min="14616" max="14616" width="5" style="1" bestFit="1" customWidth="1"/>
    <col min="14617" max="14617" width="2.125" style="1" customWidth="1"/>
    <col min="14618" max="14618" width="5.25" style="1" bestFit="1" customWidth="1"/>
    <col min="14619" max="14619" width="5.375" style="1" customWidth="1"/>
    <col min="14620" max="14848" width="9" style="1"/>
    <col min="14849" max="14849" width="4.875" style="1" bestFit="1" customWidth="1"/>
    <col min="14850" max="14850" width="15.625" style="1" customWidth="1"/>
    <col min="14851" max="14854" width="6.625" style="1" customWidth="1"/>
    <col min="14855" max="14855" width="1.625" style="1" customWidth="1"/>
    <col min="14856" max="14856" width="4.125" style="1" customWidth="1"/>
    <col min="14857" max="14857" width="15.625" style="1" customWidth="1"/>
    <col min="14858" max="14861" width="6.625" style="1" customWidth="1"/>
    <col min="14862" max="14862" width="1.625" style="1" customWidth="1"/>
    <col min="14863" max="14863" width="4.125" style="1" customWidth="1"/>
    <col min="14864" max="14864" width="15.625" style="1" customWidth="1"/>
    <col min="14865" max="14868" width="6.625" style="1" customWidth="1"/>
    <col min="14869" max="14869" width="9" style="1"/>
    <col min="14870" max="14870" width="9.625" style="1" bestFit="1" customWidth="1"/>
    <col min="14871" max="14871" width="9" style="1"/>
    <col min="14872" max="14872" width="5" style="1" bestFit="1" customWidth="1"/>
    <col min="14873" max="14873" width="2.125" style="1" customWidth="1"/>
    <col min="14874" max="14874" width="5.25" style="1" bestFit="1" customWidth="1"/>
    <col min="14875" max="14875" width="5.375" style="1" customWidth="1"/>
    <col min="14876" max="15104" width="9" style="1"/>
    <col min="15105" max="15105" width="4.875" style="1" bestFit="1" customWidth="1"/>
    <col min="15106" max="15106" width="15.625" style="1" customWidth="1"/>
    <col min="15107" max="15110" width="6.625" style="1" customWidth="1"/>
    <col min="15111" max="15111" width="1.625" style="1" customWidth="1"/>
    <col min="15112" max="15112" width="4.125" style="1" customWidth="1"/>
    <col min="15113" max="15113" width="15.625" style="1" customWidth="1"/>
    <col min="15114" max="15117" width="6.625" style="1" customWidth="1"/>
    <col min="15118" max="15118" width="1.625" style="1" customWidth="1"/>
    <col min="15119" max="15119" width="4.125" style="1" customWidth="1"/>
    <col min="15120" max="15120" width="15.625" style="1" customWidth="1"/>
    <col min="15121" max="15124" width="6.625" style="1" customWidth="1"/>
    <col min="15125" max="15125" width="9" style="1"/>
    <col min="15126" max="15126" width="9.625" style="1" bestFit="1" customWidth="1"/>
    <col min="15127" max="15127" width="9" style="1"/>
    <col min="15128" max="15128" width="5" style="1" bestFit="1" customWidth="1"/>
    <col min="15129" max="15129" width="2.125" style="1" customWidth="1"/>
    <col min="15130" max="15130" width="5.25" style="1" bestFit="1" customWidth="1"/>
    <col min="15131" max="15131" width="5.375" style="1" customWidth="1"/>
    <col min="15132" max="15360" width="9" style="1"/>
    <col min="15361" max="15361" width="4.875" style="1" bestFit="1" customWidth="1"/>
    <col min="15362" max="15362" width="15.625" style="1" customWidth="1"/>
    <col min="15363" max="15366" width="6.625" style="1" customWidth="1"/>
    <col min="15367" max="15367" width="1.625" style="1" customWidth="1"/>
    <col min="15368" max="15368" width="4.125" style="1" customWidth="1"/>
    <col min="15369" max="15369" width="15.625" style="1" customWidth="1"/>
    <col min="15370" max="15373" width="6.625" style="1" customWidth="1"/>
    <col min="15374" max="15374" width="1.625" style="1" customWidth="1"/>
    <col min="15375" max="15375" width="4.125" style="1" customWidth="1"/>
    <col min="15376" max="15376" width="15.625" style="1" customWidth="1"/>
    <col min="15377" max="15380" width="6.625" style="1" customWidth="1"/>
    <col min="15381" max="15381" width="9" style="1"/>
    <col min="15382" max="15382" width="9.625" style="1" bestFit="1" customWidth="1"/>
    <col min="15383" max="15383" width="9" style="1"/>
    <col min="15384" max="15384" width="5" style="1" bestFit="1" customWidth="1"/>
    <col min="15385" max="15385" width="2.125" style="1" customWidth="1"/>
    <col min="15386" max="15386" width="5.25" style="1" bestFit="1" customWidth="1"/>
    <col min="15387" max="15387" width="5.375" style="1" customWidth="1"/>
    <col min="15388" max="15616" width="9" style="1"/>
    <col min="15617" max="15617" width="4.875" style="1" bestFit="1" customWidth="1"/>
    <col min="15618" max="15618" width="15.625" style="1" customWidth="1"/>
    <col min="15619" max="15622" width="6.625" style="1" customWidth="1"/>
    <col min="15623" max="15623" width="1.625" style="1" customWidth="1"/>
    <col min="15624" max="15624" width="4.125" style="1" customWidth="1"/>
    <col min="15625" max="15625" width="15.625" style="1" customWidth="1"/>
    <col min="15626" max="15629" width="6.625" style="1" customWidth="1"/>
    <col min="15630" max="15630" width="1.625" style="1" customWidth="1"/>
    <col min="15631" max="15631" width="4.125" style="1" customWidth="1"/>
    <col min="15632" max="15632" width="15.625" style="1" customWidth="1"/>
    <col min="15633" max="15636" width="6.625" style="1" customWidth="1"/>
    <col min="15637" max="15637" width="9" style="1"/>
    <col min="15638" max="15638" width="9.625" style="1" bestFit="1" customWidth="1"/>
    <col min="15639" max="15639" width="9" style="1"/>
    <col min="15640" max="15640" width="5" style="1" bestFit="1" customWidth="1"/>
    <col min="15641" max="15641" width="2.125" style="1" customWidth="1"/>
    <col min="15642" max="15642" width="5.25" style="1" bestFit="1" customWidth="1"/>
    <col min="15643" max="15643" width="5.375" style="1" customWidth="1"/>
    <col min="15644" max="15872" width="9" style="1"/>
    <col min="15873" max="15873" width="4.875" style="1" bestFit="1" customWidth="1"/>
    <col min="15874" max="15874" width="15.625" style="1" customWidth="1"/>
    <col min="15875" max="15878" width="6.625" style="1" customWidth="1"/>
    <col min="15879" max="15879" width="1.625" style="1" customWidth="1"/>
    <col min="15880" max="15880" width="4.125" style="1" customWidth="1"/>
    <col min="15881" max="15881" width="15.625" style="1" customWidth="1"/>
    <col min="15882" max="15885" width="6.625" style="1" customWidth="1"/>
    <col min="15886" max="15886" width="1.625" style="1" customWidth="1"/>
    <col min="15887" max="15887" width="4.125" style="1" customWidth="1"/>
    <col min="15888" max="15888" width="15.625" style="1" customWidth="1"/>
    <col min="15889" max="15892" width="6.625" style="1" customWidth="1"/>
    <col min="15893" max="15893" width="9" style="1"/>
    <col min="15894" max="15894" width="9.625" style="1" bestFit="1" customWidth="1"/>
    <col min="15895" max="15895" width="9" style="1"/>
    <col min="15896" max="15896" width="5" style="1" bestFit="1" customWidth="1"/>
    <col min="15897" max="15897" width="2.125" style="1" customWidth="1"/>
    <col min="15898" max="15898" width="5.25" style="1" bestFit="1" customWidth="1"/>
    <col min="15899" max="15899" width="5.375" style="1" customWidth="1"/>
    <col min="15900" max="16128" width="9" style="1"/>
    <col min="16129" max="16129" width="4.875" style="1" bestFit="1" customWidth="1"/>
    <col min="16130" max="16130" width="15.625" style="1" customWidth="1"/>
    <col min="16131" max="16134" width="6.625" style="1" customWidth="1"/>
    <col min="16135" max="16135" width="1.625" style="1" customWidth="1"/>
    <col min="16136" max="16136" width="4.125" style="1" customWidth="1"/>
    <col min="16137" max="16137" width="15.625" style="1" customWidth="1"/>
    <col min="16138" max="16141" width="6.625" style="1" customWidth="1"/>
    <col min="16142" max="16142" width="1.625" style="1" customWidth="1"/>
    <col min="16143" max="16143" width="4.125" style="1" customWidth="1"/>
    <col min="16144" max="16144" width="15.625" style="1" customWidth="1"/>
    <col min="16145" max="16148" width="6.625" style="1" customWidth="1"/>
    <col min="16149" max="16149" width="9" style="1"/>
    <col min="16150" max="16150" width="9.625" style="1" bestFit="1" customWidth="1"/>
    <col min="16151" max="16151" width="9" style="1"/>
    <col min="16152" max="16152" width="5" style="1" bestFit="1" customWidth="1"/>
    <col min="16153" max="16153" width="2.125" style="1" customWidth="1"/>
    <col min="16154" max="16154" width="5.25" style="1" bestFit="1" customWidth="1"/>
    <col min="16155" max="16155" width="5.375" style="1" customWidth="1"/>
    <col min="16156" max="16384" width="9" style="1"/>
  </cols>
  <sheetData>
    <row r="1" spans="1:22" ht="14.25" x14ac:dyDescent="0.15">
      <c r="A1" s="94" t="s">
        <v>457</v>
      </c>
      <c r="B1" s="94"/>
      <c r="C1" s="94"/>
      <c r="D1" s="94"/>
      <c r="E1" s="94"/>
      <c r="F1" s="94"/>
      <c r="G1" s="66"/>
      <c r="H1" s="67"/>
      <c r="I1" s="66"/>
      <c r="J1" s="66"/>
      <c r="K1" s="66"/>
      <c r="L1" s="66"/>
      <c r="M1" s="66"/>
      <c r="N1" s="68"/>
      <c r="O1" s="95"/>
      <c r="P1" s="95"/>
      <c r="Q1" s="69"/>
      <c r="R1" s="69"/>
      <c r="S1" s="69"/>
      <c r="T1" s="69"/>
    </row>
    <row r="2" spans="1:22" ht="13.5" x14ac:dyDescent="0.15">
      <c r="A2" s="70" t="s">
        <v>412</v>
      </c>
      <c r="B2" s="71" t="s">
        <v>2</v>
      </c>
      <c r="C2" s="71" t="s">
        <v>3</v>
      </c>
      <c r="D2" s="71" t="s">
        <v>4</v>
      </c>
      <c r="E2" s="71" t="s">
        <v>5</v>
      </c>
      <c r="F2" s="72" t="s">
        <v>6</v>
      </c>
      <c r="G2" s="66"/>
      <c r="H2" s="70" t="s">
        <v>412</v>
      </c>
      <c r="I2" s="71" t="s">
        <v>2</v>
      </c>
      <c r="J2" s="71" t="s">
        <v>3</v>
      </c>
      <c r="K2" s="71" t="s">
        <v>4</v>
      </c>
      <c r="L2" s="71" t="s">
        <v>5</v>
      </c>
      <c r="M2" s="72" t="s">
        <v>6</v>
      </c>
      <c r="N2" s="66"/>
      <c r="O2" s="73" t="s">
        <v>412</v>
      </c>
      <c r="P2" s="74" t="s">
        <v>2</v>
      </c>
      <c r="Q2" s="74" t="s">
        <v>3</v>
      </c>
      <c r="R2" s="74" t="s">
        <v>4</v>
      </c>
      <c r="S2" s="74" t="s">
        <v>5</v>
      </c>
      <c r="T2" s="75" t="s">
        <v>6</v>
      </c>
      <c r="V2" s="8"/>
    </row>
    <row r="3" spans="1:22" ht="13.5" x14ac:dyDescent="0.15">
      <c r="A3" s="9">
        <v>1655</v>
      </c>
      <c r="B3" s="10" t="s">
        <v>7</v>
      </c>
      <c r="C3" s="11">
        <v>217</v>
      </c>
      <c r="D3" s="11">
        <v>545</v>
      </c>
      <c r="E3" s="11">
        <v>278</v>
      </c>
      <c r="F3" s="12">
        <v>267</v>
      </c>
      <c r="G3" s="66"/>
      <c r="H3" s="9">
        <v>7900</v>
      </c>
      <c r="I3" s="10" t="s">
        <v>8</v>
      </c>
      <c r="J3" s="11">
        <v>824</v>
      </c>
      <c r="K3" s="11">
        <v>1712</v>
      </c>
      <c r="L3" s="11">
        <v>858</v>
      </c>
      <c r="M3" s="12">
        <v>854</v>
      </c>
      <c r="N3" s="66"/>
      <c r="O3" s="9">
        <v>30101</v>
      </c>
      <c r="P3" s="10" t="s">
        <v>9</v>
      </c>
      <c r="Q3" s="11">
        <v>312</v>
      </c>
      <c r="R3" s="11">
        <v>678</v>
      </c>
      <c r="S3" s="11">
        <v>347</v>
      </c>
      <c r="T3" s="12">
        <v>331</v>
      </c>
    </row>
    <row r="4" spans="1:22" ht="13.5" x14ac:dyDescent="0.15">
      <c r="A4" s="9">
        <v>1656</v>
      </c>
      <c r="B4" s="10" t="s">
        <v>10</v>
      </c>
      <c r="C4" s="11">
        <v>109</v>
      </c>
      <c r="D4" s="11">
        <v>391</v>
      </c>
      <c r="E4" s="11">
        <v>205</v>
      </c>
      <c r="F4" s="12">
        <v>186</v>
      </c>
      <c r="G4" s="66"/>
      <c r="H4" s="9">
        <v>8000</v>
      </c>
      <c r="I4" s="10" t="s">
        <v>11</v>
      </c>
      <c r="J4" s="11">
        <v>8101</v>
      </c>
      <c r="K4" s="11">
        <v>16929</v>
      </c>
      <c r="L4" s="11">
        <v>8963</v>
      </c>
      <c r="M4" s="12">
        <v>7966</v>
      </c>
      <c r="N4" s="66"/>
      <c r="O4" s="9">
        <v>30102</v>
      </c>
      <c r="P4" s="10" t="s">
        <v>12</v>
      </c>
      <c r="Q4" s="11">
        <v>334</v>
      </c>
      <c r="R4" s="11">
        <v>771</v>
      </c>
      <c r="S4" s="11">
        <v>396</v>
      </c>
      <c r="T4" s="12">
        <v>375</v>
      </c>
    </row>
    <row r="5" spans="1:22" ht="13.5" x14ac:dyDescent="0.15">
      <c r="A5" s="9">
        <v>1657</v>
      </c>
      <c r="B5" s="10" t="s">
        <v>13</v>
      </c>
      <c r="C5" s="11">
        <v>374</v>
      </c>
      <c r="D5" s="11">
        <v>891</v>
      </c>
      <c r="E5" s="11">
        <v>472</v>
      </c>
      <c r="F5" s="12">
        <v>419</v>
      </c>
      <c r="G5" s="66"/>
      <c r="H5" s="9">
        <v>8051</v>
      </c>
      <c r="I5" s="10" t="s">
        <v>14</v>
      </c>
      <c r="J5" s="11">
        <v>335</v>
      </c>
      <c r="K5" s="11">
        <v>578</v>
      </c>
      <c r="L5" s="11">
        <v>304</v>
      </c>
      <c r="M5" s="12">
        <v>274</v>
      </c>
      <c r="N5" s="66"/>
      <c r="O5" s="9">
        <v>30103</v>
      </c>
      <c r="P5" s="10" t="s">
        <v>15</v>
      </c>
      <c r="Q5" s="11">
        <v>263</v>
      </c>
      <c r="R5" s="11">
        <v>531</v>
      </c>
      <c r="S5" s="11">
        <v>284</v>
      </c>
      <c r="T5" s="12">
        <v>247</v>
      </c>
    </row>
    <row r="6" spans="1:22" ht="13.5" x14ac:dyDescent="0.15">
      <c r="A6" s="9">
        <v>4300</v>
      </c>
      <c r="B6" s="10" t="s">
        <v>16</v>
      </c>
      <c r="C6" s="11">
        <v>2</v>
      </c>
      <c r="D6" s="11">
        <v>2</v>
      </c>
      <c r="E6" s="11">
        <v>2</v>
      </c>
      <c r="F6" s="12">
        <v>0</v>
      </c>
      <c r="G6" s="66"/>
      <c r="H6" s="9">
        <v>8052</v>
      </c>
      <c r="I6" s="10" t="s">
        <v>17</v>
      </c>
      <c r="J6" s="11">
        <v>489</v>
      </c>
      <c r="K6" s="11">
        <v>829</v>
      </c>
      <c r="L6" s="11">
        <v>446</v>
      </c>
      <c r="M6" s="12">
        <v>383</v>
      </c>
      <c r="N6" s="66"/>
      <c r="O6" s="9">
        <v>30104</v>
      </c>
      <c r="P6" s="10" t="s">
        <v>18</v>
      </c>
      <c r="Q6" s="11">
        <v>247</v>
      </c>
      <c r="R6" s="11">
        <v>573</v>
      </c>
      <c r="S6" s="11">
        <v>294</v>
      </c>
      <c r="T6" s="12">
        <v>279</v>
      </c>
    </row>
    <row r="7" spans="1:22" ht="13.5" x14ac:dyDescent="0.15">
      <c r="A7" s="9">
        <v>4400</v>
      </c>
      <c r="B7" s="10" t="s">
        <v>19</v>
      </c>
      <c r="C7" s="11">
        <v>1</v>
      </c>
      <c r="D7" s="11">
        <v>3</v>
      </c>
      <c r="E7" s="11">
        <v>0</v>
      </c>
      <c r="F7" s="12">
        <v>3</v>
      </c>
      <c r="G7" s="66"/>
      <c r="H7" s="9">
        <v>8061</v>
      </c>
      <c r="I7" s="10" t="s">
        <v>20</v>
      </c>
      <c r="J7" s="11">
        <v>386</v>
      </c>
      <c r="K7" s="11">
        <v>701</v>
      </c>
      <c r="L7" s="11">
        <v>378</v>
      </c>
      <c r="M7" s="12">
        <v>323</v>
      </c>
      <c r="N7" s="66"/>
      <c r="O7" s="9">
        <v>30105</v>
      </c>
      <c r="P7" s="10" t="s">
        <v>21</v>
      </c>
      <c r="Q7" s="11">
        <v>259</v>
      </c>
      <c r="R7" s="11">
        <v>651</v>
      </c>
      <c r="S7" s="11">
        <v>348</v>
      </c>
      <c r="T7" s="12">
        <v>303</v>
      </c>
    </row>
    <row r="8" spans="1:22" ht="13.5" x14ac:dyDescent="0.15">
      <c r="A8" s="9">
        <v>4500</v>
      </c>
      <c r="B8" s="10" t="s">
        <v>22</v>
      </c>
      <c r="C8" s="11">
        <v>1</v>
      </c>
      <c r="D8" s="11">
        <v>1</v>
      </c>
      <c r="E8" s="11">
        <v>1</v>
      </c>
      <c r="F8" s="12">
        <v>0</v>
      </c>
      <c r="G8" s="66"/>
      <c r="H8" s="9">
        <v>8062</v>
      </c>
      <c r="I8" s="10" t="s">
        <v>23</v>
      </c>
      <c r="J8" s="11">
        <v>266</v>
      </c>
      <c r="K8" s="11">
        <v>515</v>
      </c>
      <c r="L8" s="11">
        <v>265</v>
      </c>
      <c r="M8" s="12">
        <v>250</v>
      </c>
      <c r="N8" s="66"/>
      <c r="O8" s="9">
        <v>30106</v>
      </c>
      <c r="P8" s="10" t="s">
        <v>24</v>
      </c>
      <c r="Q8" s="11">
        <v>245</v>
      </c>
      <c r="R8" s="11">
        <v>627</v>
      </c>
      <c r="S8" s="11">
        <v>295</v>
      </c>
      <c r="T8" s="12">
        <v>332</v>
      </c>
    </row>
    <row r="9" spans="1:22" ht="13.5" x14ac:dyDescent="0.15">
      <c r="A9" s="9">
        <v>4600</v>
      </c>
      <c r="B9" s="10" t="s">
        <v>25</v>
      </c>
      <c r="C9" s="11">
        <v>1317</v>
      </c>
      <c r="D9" s="11">
        <v>2827</v>
      </c>
      <c r="E9" s="11">
        <v>1497</v>
      </c>
      <c r="F9" s="12">
        <v>1330</v>
      </c>
      <c r="G9" s="66"/>
      <c r="H9" s="9">
        <v>8063</v>
      </c>
      <c r="I9" s="10" t="s">
        <v>26</v>
      </c>
      <c r="J9" s="11">
        <v>72</v>
      </c>
      <c r="K9" s="11">
        <v>144</v>
      </c>
      <c r="L9" s="11">
        <v>73</v>
      </c>
      <c r="M9" s="12">
        <v>71</v>
      </c>
      <c r="N9" s="66"/>
      <c r="O9" s="9">
        <v>30107</v>
      </c>
      <c r="P9" s="10" t="s">
        <v>27</v>
      </c>
      <c r="Q9" s="11">
        <v>326</v>
      </c>
      <c r="R9" s="11">
        <v>729</v>
      </c>
      <c r="S9" s="11">
        <v>361</v>
      </c>
      <c r="T9" s="12">
        <v>368</v>
      </c>
    </row>
    <row r="10" spans="1:22" ht="13.5" x14ac:dyDescent="0.15">
      <c r="A10" s="9">
        <v>4651</v>
      </c>
      <c r="B10" s="10" t="s">
        <v>28</v>
      </c>
      <c r="C10" s="11">
        <v>134</v>
      </c>
      <c r="D10" s="11">
        <v>295</v>
      </c>
      <c r="E10" s="11">
        <v>159</v>
      </c>
      <c r="F10" s="12">
        <v>136</v>
      </c>
      <c r="G10" s="66"/>
      <c r="H10" s="9">
        <v>8101</v>
      </c>
      <c r="I10" s="10" t="s">
        <v>29</v>
      </c>
      <c r="J10" s="11">
        <v>649</v>
      </c>
      <c r="K10" s="11">
        <v>1199</v>
      </c>
      <c r="L10" s="11">
        <v>643</v>
      </c>
      <c r="M10" s="12">
        <v>556</v>
      </c>
      <c r="N10" s="66"/>
      <c r="O10" s="9">
        <v>30201</v>
      </c>
      <c r="P10" s="10" t="s">
        <v>30</v>
      </c>
      <c r="Q10" s="11">
        <v>285</v>
      </c>
      <c r="R10" s="11">
        <v>647</v>
      </c>
      <c r="S10" s="11">
        <v>320</v>
      </c>
      <c r="T10" s="12">
        <v>327</v>
      </c>
    </row>
    <row r="11" spans="1:22" ht="13.5" x14ac:dyDescent="0.15">
      <c r="A11" s="9">
        <v>4652</v>
      </c>
      <c r="B11" s="10" t="s">
        <v>31</v>
      </c>
      <c r="C11" s="11">
        <v>81</v>
      </c>
      <c r="D11" s="11">
        <v>162</v>
      </c>
      <c r="E11" s="11">
        <v>89</v>
      </c>
      <c r="F11" s="12">
        <v>73</v>
      </c>
      <c r="G11" s="66"/>
      <c r="H11" s="9">
        <v>8102</v>
      </c>
      <c r="I11" s="10" t="s">
        <v>32</v>
      </c>
      <c r="J11" s="11">
        <v>379</v>
      </c>
      <c r="K11" s="11">
        <v>819</v>
      </c>
      <c r="L11" s="11">
        <v>429</v>
      </c>
      <c r="M11" s="12">
        <v>390</v>
      </c>
      <c r="N11" s="66"/>
      <c r="O11" s="9">
        <v>30202</v>
      </c>
      <c r="P11" s="10" t="s">
        <v>33</v>
      </c>
      <c r="Q11" s="11">
        <v>192</v>
      </c>
      <c r="R11" s="11">
        <v>445</v>
      </c>
      <c r="S11" s="11">
        <v>216</v>
      </c>
      <c r="T11" s="12">
        <v>229</v>
      </c>
    </row>
    <row r="12" spans="1:22" ht="13.5" x14ac:dyDescent="0.15">
      <c r="A12" s="9">
        <v>4653</v>
      </c>
      <c r="B12" s="10" t="s">
        <v>34</v>
      </c>
      <c r="C12" s="11">
        <v>203</v>
      </c>
      <c r="D12" s="11">
        <v>245</v>
      </c>
      <c r="E12" s="11">
        <v>180</v>
      </c>
      <c r="F12" s="12">
        <v>65</v>
      </c>
      <c r="G12" s="66"/>
      <c r="H12" s="9">
        <v>8103</v>
      </c>
      <c r="I12" s="10" t="s">
        <v>35</v>
      </c>
      <c r="J12" s="11">
        <v>533</v>
      </c>
      <c r="K12" s="11">
        <v>1037</v>
      </c>
      <c r="L12" s="11">
        <v>558</v>
      </c>
      <c r="M12" s="12">
        <v>479</v>
      </c>
      <c r="N12" s="66"/>
      <c r="O12" s="9">
        <v>30203</v>
      </c>
      <c r="P12" s="10" t="s">
        <v>36</v>
      </c>
      <c r="Q12" s="11">
        <v>185</v>
      </c>
      <c r="R12" s="11">
        <v>467</v>
      </c>
      <c r="S12" s="11">
        <v>237</v>
      </c>
      <c r="T12" s="12">
        <v>230</v>
      </c>
    </row>
    <row r="13" spans="1:22" ht="13.5" x14ac:dyDescent="0.15">
      <c r="A13" s="9">
        <v>4702</v>
      </c>
      <c r="B13" s="10" t="s">
        <v>37</v>
      </c>
      <c r="C13" s="11">
        <v>3</v>
      </c>
      <c r="D13" s="11">
        <v>8</v>
      </c>
      <c r="E13" s="11">
        <v>3</v>
      </c>
      <c r="F13" s="12">
        <v>5</v>
      </c>
      <c r="G13" s="66"/>
      <c r="H13" s="9">
        <v>8111</v>
      </c>
      <c r="I13" s="10" t="s">
        <v>38</v>
      </c>
      <c r="J13" s="11">
        <v>149</v>
      </c>
      <c r="K13" s="11">
        <v>282</v>
      </c>
      <c r="L13" s="11">
        <v>165</v>
      </c>
      <c r="M13" s="12">
        <v>117</v>
      </c>
      <c r="N13" s="66"/>
      <c r="O13" s="9">
        <v>30204</v>
      </c>
      <c r="P13" s="10" t="s">
        <v>39</v>
      </c>
      <c r="Q13" s="11">
        <v>190</v>
      </c>
      <c r="R13" s="11">
        <v>458</v>
      </c>
      <c r="S13" s="11">
        <v>237</v>
      </c>
      <c r="T13" s="12">
        <v>221</v>
      </c>
    </row>
    <row r="14" spans="1:22" ht="13.5" x14ac:dyDescent="0.15">
      <c r="A14" s="9">
        <v>4703</v>
      </c>
      <c r="B14" s="10" t="s">
        <v>40</v>
      </c>
      <c r="C14" s="11">
        <v>19</v>
      </c>
      <c r="D14" s="11">
        <v>34</v>
      </c>
      <c r="E14" s="11">
        <v>21</v>
      </c>
      <c r="F14" s="12">
        <v>13</v>
      </c>
      <c r="G14" s="66"/>
      <c r="H14" s="9">
        <v>8112</v>
      </c>
      <c r="I14" s="10" t="s">
        <v>41</v>
      </c>
      <c r="J14" s="11">
        <v>83</v>
      </c>
      <c r="K14" s="11">
        <v>186</v>
      </c>
      <c r="L14" s="11">
        <v>91</v>
      </c>
      <c r="M14" s="12">
        <v>95</v>
      </c>
      <c r="N14" s="66"/>
      <c r="O14" s="9">
        <v>30205</v>
      </c>
      <c r="P14" s="10" t="s">
        <v>42</v>
      </c>
      <c r="Q14" s="11">
        <v>198</v>
      </c>
      <c r="R14" s="11">
        <v>419</v>
      </c>
      <c r="S14" s="11">
        <v>218</v>
      </c>
      <c r="T14" s="12">
        <v>201</v>
      </c>
    </row>
    <row r="15" spans="1:22" ht="13.5" x14ac:dyDescent="0.15">
      <c r="A15" s="9">
        <v>4704</v>
      </c>
      <c r="B15" s="10" t="s">
        <v>43</v>
      </c>
      <c r="C15" s="11">
        <v>43</v>
      </c>
      <c r="D15" s="11">
        <v>79</v>
      </c>
      <c r="E15" s="11">
        <v>47</v>
      </c>
      <c r="F15" s="12">
        <v>32</v>
      </c>
      <c r="G15" s="66"/>
      <c r="H15" s="9">
        <v>8131</v>
      </c>
      <c r="I15" s="10" t="s">
        <v>44</v>
      </c>
      <c r="J15" s="11">
        <v>195</v>
      </c>
      <c r="K15" s="11">
        <v>385</v>
      </c>
      <c r="L15" s="11">
        <v>199</v>
      </c>
      <c r="M15" s="12">
        <v>186</v>
      </c>
      <c r="N15" s="66"/>
      <c r="O15" s="9">
        <v>30301</v>
      </c>
      <c r="P15" s="10" t="s">
        <v>45</v>
      </c>
      <c r="Q15" s="11">
        <v>345</v>
      </c>
      <c r="R15" s="11">
        <v>735</v>
      </c>
      <c r="S15" s="11">
        <v>382</v>
      </c>
      <c r="T15" s="12">
        <v>353</v>
      </c>
    </row>
    <row r="16" spans="1:22" ht="13.5" x14ac:dyDescent="0.15">
      <c r="A16" s="9">
        <v>4900</v>
      </c>
      <c r="B16" s="10" t="s">
        <v>46</v>
      </c>
      <c r="C16" s="11">
        <v>413</v>
      </c>
      <c r="D16" s="11">
        <v>883</v>
      </c>
      <c r="E16" s="11">
        <v>483</v>
      </c>
      <c r="F16" s="12">
        <v>400</v>
      </c>
      <c r="G16" s="66"/>
      <c r="H16" s="9">
        <v>8132</v>
      </c>
      <c r="I16" s="10" t="s">
        <v>47</v>
      </c>
      <c r="J16" s="11">
        <v>516</v>
      </c>
      <c r="K16" s="11">
        <v>1107</v>
      </c>
      <c r="L16" s="11">
        <v>601</v>
      </c>
      <c r="M16" s="12">
        <v>506</v>
      </c>
      <c r="N16" s="66"/>
      <c r="O16" s="9">
        <v>30302</v>
      </c>
      <c r="P16" s="10" t="s">
        <v>48</v>
      </c>
      <c r="Q16" s="11">
        <v>374</v>
      </c>
      <c r="R16" s="11">
        <v>874</v>
      </c>
      <c r="S16" s="11">
        <v>462</v>
      </c>
      <c r="T16" s="12">
        <v>412</v>
      </c>
    </row>
    <row r="17" spans="1:20" ht="13.5" x14ac:dyDescent="0.15">
      <c r="A17" s="9">
        <v>4951</v>
      </c>
      <c r="B17" s="10" t="s">
        <v>49</v>
      </c>
      <c r="C17" s="11">
        <v>229</v>
      </c>
      <c r="D17" s="11">
        <v>599</v>
      </c>
      <c r="E17" s="11">
        <v>321</v>
      </c>
      <c r="F17" s="12">
        <v>278</v>
      </c>
      <c r="G17" s="66"/>
      <c r="H17" s="9">
        <v>8133</v>
      </c>
      <c r="I17" s="10" t="s">
        <v>50</v>
      </c>
      <c r="J17" s="11">
        <v>220</v>
      </c>
      <c r="K17" s="11">
        <v>540</v>
      </c>
      <c r="L17" s="11">
        <v>293</v>
      </c>
      <c r="M17" s="12">
        <v>247</v>
      </c>
      <c r="N17" s="66"/>
      <c r="O17" s="9">
        <v>30401</v>
      </c>
      <c r="P17" s="10" t="s">
        <v>51</v>
      </c>
      <c r="Q17" s="11">
        <v>183</v>
      </c>
      <c r="R17" s="11">
        <v>439</v>
      </c>
      <c r="S17" s="11">
        <v>217</v>
      </c>
      <c r="T17" s="12">
        <v>222</v>
      </c>
    </row>
    <row r="18" spans="1:20" ht="13.5" x14ac:dyDescent="0.15">
      <c r="A18" s="9">
        <v>4952</v>
      </c>
      <c r="B18" s="10" t="s">
        <v>52</v>
      </c>
      <c r="C18" s="11">
        <v>399</v>
      </c>
      <c r="D18" s="11">
        <v>1043</v>
      </c>
      <c r="E18" s="11">
        <v>549</v>
      </c>
      <c r="F18" s="12">
        <v>494</v>
      </c>
      <c r="G18" s="66"/>
      <c r="H18" s="9">
        <v>8134</v>
      </c>
      <c r="I18" s="10" t="s">
        <v>53</v>
      </c>
      <c r="J18" s="11">
        <v>625</v>
      </c>
      <c r="K18" s="11">
        <v>1424</v>
      </c>
      <c r="L18" s="11">
        <v>743</v>
      </c>
      <c r="M18" s="12">
        <v>681</v>
      </c>
      <c r="N18" s="66"/>
      <c r="O18" s="9">
        <v>30402</v>
      </c>
      <c r="P18" s="10" t="s">
        <v>54</v>
      </c>
      <c r="Q18" s="11">
        <v>164</v>
      </c>
      <c r="R18" s="11">
        <v>380</v>
      </c>
      <c r="S18" s="11">
        <v>200</v>
      </c>
      <c r="T18" s="12">
        <v>180</v>
      </c>
    </row>
    <row r="19" spans="1:20" ht="13.5" x14ac:dyDescent="0.15">
      <c r="A19" s="9">
        <v>5001</v>
      </c>
      <c r="B19" s="10" t="s">
        <v>55</v>
      </c>
      <c r="C19" s="11">
        <v>1</v>
      </c>
      <c r="D19" s="11">
        <v>1</v>
      </c>
      <c r="E19" s="11">
        <v>1</v>
      </c>
      <c r="F19" s="12">
        <v>0</v>
      </c>
      <c r="G19" s="66"/>
      <c r="H19" s="9">
        <v>8135</v>
      </c>
      <c r="I19" s="10" t="s">
        <v>56</v>
      </c>
      <c r="J19" s="11">
        <v>360</v>
      </c>
      <c r="K19" s="11">
        <v>785</v>
      </c>
      <c r="L19" s="11">
        <v>429</v>
      </c>
      <c r="M19" s="12">
        <v>356</v>
      </c>
      <c r="N19" s="66"/>
      <c r="O19" s="9">
        <v>30403</v>
      </c>
      <c r="P19" s="10" t="s">
        <v>57</v>
      </c>
      <c r="Q19" s="11">
        <v>195</v>
      </c>
      <c r="R19" s="11">
        <v>428</v>
      </c>
      <c r="S19" s="11">
        <v>197</v>
      </c>
      <c r="T19" s="12">
        <v>231</v>
      </c>
    </row>
    <row r="20" spans="1:20" ht="13.5" x14ac:dyDescent="0.15">
      <c r="A20" s="9">
        <v>5200</v>
      </c>
      <c r="B20" s="10" t="s">
        <v>58</v>
      </c>
      <c r="C20" s="11">
        <v>70</v>
      </c>
      <c r="D20" s="11">
        <v>138</v>
      </c>
      <c r="E20" s="11">
        <v>70</v>
      </c>
      <c r="F20" s="12">
        <v>68</v>
      </c>
      <c r="G20" s="66"/>
      <c r="H20" s="9">
        <v>8136</v>
      </c>
      <c r="I20" s="10" t="s">
        <v>59</v>
      </c>
      <c r="J20" s="11">
        <v>326</v>
      </c>
      <c r="K20" s="11">
        <v>808</v>
      </c>
      <c r="L20" s="11">
        <v>410</v>
      </c>
      <c r="M20" s="12">
        <v>398</v>
      </c>
      <c r="N20" s="66"/>
      <c r="O20" s="9">
        <v>30404</v>
      </c>
      <c r="P20" s="10" t="s">
        <v>60</v>
      </c>
      <c r="Q20" s="11">
        <v>211</v>
      </c>
      <c r="R20" s="11">
        <v>416</v>
      </c>
      <c r="S20" s="11">
        <v>213</v>
      </c>
      <c r="T20" s="12">
        <v>203</v>
      </c>
    </row>
    <row r="21" spans="1:20" ht="13.5" x14ac:dyDescent="0.15">
      <c r="A21" s="9">
        <v>5251</v>
      </c>
      <c r="B21" s="10" t="s">
        <v>61</v>
      </c>
      <c r="C21" s="11">
        <v>499</v>
      </c>
      <c r="D21" s="11">
        <v>1219</v>
      </c>
      <c r="E21" s="11">
        <v>641</v>
      </c>
      <c r="F21" s="12">
        <v>578</v>
      </c>
      <c r="G21" s="66"/>
      <c r="H21" s="9">
        <v>8137</v>
      </c>
      <c r="I21" s="10" t="s">
        <v>62</v>
      </c>
      <c r="J21" s="11">
        <v>303</v>
      </c>
      <c r="K21" s="11">
        <v>676</v>
      </c>
      <c r="L21" s="11">
        <v>360</v>
      </c>
      <c r="M21" s="12">
        <v>316</v>
      </c>
      <c r="N21" s="66"/>
      <c r="O21" s="9">
        <v>30405</v>
      </c>
      <c r="P21" s="10" t="s">
        <v>63</v>
      </c>
      <c r="Q21" s="11">
        <v>238</v>
      </c>
      <c r="R21" s="11">
        <v>533</v>
      </c>
      <c r="S21" s="11">
        <v>261</v>
      </c>
      <c r="T21" s="12">
        <v>272</v>
      </c>
    </row>
    <row r="22" spans="1:20" ht="13.5" x14ac:dyDescent="0.15">
      <c r="A22" s="9">
        <v>5252</v>
      </c>
      <c r="B22" s="10" t="s">
        <v>64</v>
      </c>
      <c r="C22" s="11">
        <v>139</v>
      </c>
      <c r="D22" s="11">
        <v>320</v>
      </c>
      <c r="E22" s="11">
        <v>171</v>
      </c>
      <c r="F22" s="12">
        <v>149</v>
      </c>
      <c r="G22" s="66"/>
      <c r="H22" s="9">
        <v>8151</v>
      </c>
      <c r="I22" s="10" t="s">
        <v>65</v>
      </c>
      <c r="J22" s="11">
        <v>37</v>
      </c>
      <c r="K22" s="11">
        <v>57</v>
      </c>
      <c r="L22" s="11">
        <v>34</v>
      </c>
      <c r="M22" s="12">
        <v>23</v>
      </c>
      <c r="N22" s="66"/>
      <c r="O22" s="9">
        <v>30501</v>
      </c>
      <c r="P22" s="10" t="s">
        <v>66</v>
      </c>
      <c r="Q22" s="11">
        <v>276</v>
      </c>
      <c r="R22" s="11">
        <v>641</v>
      </c>
      <c r="S22" s="11">
        <v>320</v>
      </c>
      <c r="T22" s="12">
        <v>321</v>
      </c>
    </row>
    <row r="23" spans="1:20" ht="13.5" x14ac:dyDescent="0.15">
      <c r="A23" s="9">
        <v>5301</v>
      </c>
      <c r="B23" s="10" t="s">
        <v>67</v>
      </c>
      <c r="C23" s="11">
        <v>49</v>
      </c>
      <c r="D23" s="11">
        <v>116</v>
      </c>
      <c r="E23" s="11">
        <v>59</v>
      </c>
      <c r="F23" s="12">
        <v>57</v>
      </c>
      <c r="G23" s="66"/>
      <c r="H23" s="9">
        <v>8153</v>
      </c>
      <c r="I23" s="10" t="s">
        <v>68</v>
      </c>
      <c r="J23" s="11">
        <v>7</v>
      </c>
      <c r="K23" s="11">
        <v>7</v>
      </c>
      <c r="L23" s="11">
        <v>7</v>
      </c>
      <c r="M23" s="12">
        <v>0</v>
      </c>
      <c r="N23" s="66"/>
      <c r="O23" s="9">
        <v>30502</v>
      </c>
      <c r="P23" s="10" t="s">
        <v>69</v>
      </c>
      <c r="Q23" s="11">
        <v>276</v>
      </c>
      <c r="R23" s="11">
        <v>625</v>
      </c>
      <c r="S23" s="11">
        <v>316</v>
      </c>
      <c r="T23" s="12">
        <v>309</v>
      </c>
    </row>
    <row r="24" spans="1:20" ht="13.5" x14ac:dyDescent="0.15">
      <c r="A24" s="9">
        <v>5500</v>
      </c>
      <c r="B24" s="10" t="s">
        <v>70</v>
      </c>
      <c r="C24" s="11">
        <v>562</v>
      </c>
      <c r="D24" s="11">
        <v>1148</v>
      </c>
      <c r="E24" s="11">
        <v>623</v>
      </c>
      <c r="F24" s="12">
        <v>525</v>
      </c>
      <c r="G24" s="66"/>
      <c r="H24" s="9">
        <v>8154</v>
      </c>
      <c r="I24" s="10" t="s">
        <v>71</v>
      </c>
      <c r="J24" s="11">
        <v>7</v>
      </c>
      <c r="K24" s="11">
        <v>7</v>
      </c>
      <c r="L24" s="11">
        <v>6</v>
      </c>
      <c r="M24" s="12">
        <v>1</v>
      </c>
      <c r="N24" s="66"/>
      <c r="O24" s="9">
        <v>30503</v>
      </c>
      <c r="P24" s="10" t="s">
        <v>72</v>
      </c>
      <c r="Q24" s="11">
        <v>217</v>
      </c>
      <c r="R24" s="11">
        <v>494</v>
      </c>
      <c r="S24" s="11">
        <v>249</v>
      </c>
      <c r="T24" s="12">
        <v>245</v>
      </c>
    </row>
    <row r="25" spans="1:20" ht="13.5" x14ac:dyDescent="0.15">
      <c r="A25" s="9">
        <v>5601</v>
      </c>
      <c r="B25" s="10" t="s">
        <v>73</v>
      </c>
      <c r="C25" s="11">
        <v>21</v>
      </c>
      <c r="D25" s="11">
        <v>30</v>
      </c>
      <c r="E25" s="11">
        <v>21</v>
      </c>
      <c r="F25" s="12">
        <v>9</v>
      </c>
      <c r="G25" s="66"/>
      <c r="H25" s="9">
        <v>8200</v>
      </c>
      <c r="I25" s="10" t="s">
        <v>74</v>
      </c>
      <c r="J25" s="11">
        <v>14</v>
      </c>
      <c r="K25" s="11">
        <v>27</v>
      </c>
      <c r="L25" s="11">
        <v>14</v>
      </c>
      <c r="M25" s="12">
        <v>13</v>
      </c>
      <c r="N25" s="66"/>
      <c r="O25" s="9">
        <v>30504</v>
      </c>
      <c r="P25" s="10" t="s">
        <v>75</v>
      </c>
      <c r="Q25" s="11">
        <v>491</v>
      </c>
      <c r="R25" s="11">
        <v>1112</v>
      </c>
      <c r="S25" s="11">
        <v>574</v>
      </c>
      <c r="T25" s="12">
        <v>538</v>
      </c>
    </row>
    <row r="26" spans="1:20" ht="13.5" x14ac:dyDescent="0.15">
      <c r="A26" s="9">
        <v>5602</v>
      </c>
      <c r="B26" s="10" t="s">
        <v>76</v>
      </c>
      <c r="C26" s="11">
        <v>44</v>
      </c>
      <c r="D26" s="11">
        <v>71</v>
      </c>
      <c r="E26" s="11">
        <v>46</v>
      </c>
      <c r="F26" s="12">
        <v>25</v>
      </c>
      <c r="G26" s="66"/>
      <c r="H26" s="9">
        <v>8251</v>
      </c>
      <c r="I26" s="10" t="s">
        <v>77</v>
      </c>
      <c r="J26" s="11">
        <v>665</v>
      </c>
      <c r="K26" s="11">
        <v>1413</v>
      </c>
      <c r="L26" s="11">
        <v>749</v>
      </c>
      <c r="M26" s="12">
        <v>664</v>
      </c>
      <c r="N26" s="66"/>
      <c r="O26" s="9">
        <v>30505</v>
      </c>
      <c r="P26" s="10" t="s">
        <v>78</v>
      </c>
      <c r="Q26" s="11">
        <v>258</v>
      </c>
      <c r="R26" s="11">
        <v>599</v>
      </c>
      <c r="S26" s="11">
        <v>308</v>
      </c>
      <c r="T26" s="12">
        <v>291</v>
      </c>
    </row>
    <row r="27" spans="1:20" ht="13.5" x14ac:dyDescent="0.15">
      <c r="A27" s="9">
        <v>5603</v>
      </c>
      <c r="B27" s="10" t="s">
        <v>79</v>
      </c>
      <c r="C27" s="11">
        <v>1</v>
      </c>
      <c r="D27" s="11">
        <v>1</v>
      </c>
      <c r="E27" s="11">
        <v>1</v>
      </c>
      <c r="F27" s="12">
        <v>0</v>
      </c>
      <c r="G27" s="66"/>
      <c r="H27" s="9">
        <v>8252</v>
      </c>
      <c r="I27" s="10" t="s">
        <v>80</v>
      </c>
      <c r="J27" s="11">
        <v>434</v>
      </c>
      <c r="K27" s="11">
        <v>858</v>
      </c>
      <c r="L27" s="11">
        <v>456</v>
      </c>
      <c r="M27" s="12">
        <v>402</v>
      </c>
      <c r="N27" s="66"/>
      <c r="O27" s="9">
        <v>30601</v>
      </c>
      <c r="P27" s="10" t="s">
        <v>81</v>
      </c>
      <c r="Q27" s="11">
        <v>206</v>
      </c>
      <c r="R27" s="11">
        <v>502</v>
      </c>
      <c r="S27" s="11">
        <v>261</v>
      </c>
      <c r="T27" s="12">
        <v>241</v>
      </c>
    </row>
    <row r="28" spans="1:20" ht="13.5" x14ac:dyDescent="0.15">
      <c r="A28" s="9">
        <v>5800</v>
      </c>
      <c r="B28" s="10" t="s">
        <v>82</v>
      </c>
      <c r="C28" s="11">
        <v>342</v>
      </c>
      <c r="D28" s="11">
        <v>714</v>
      </c>
      <c r="E28" s="11">
        <v>388</v>
      </c>
      <c r="F28" s="12">
        <v>326</v>
      </c>
      <c r="G28" s="66"/>
      <c r="H28" s="9">
        <v>8253</v>
      </c>
      <c r="I28" s="10" t="s">
        <v>83</v>
      </c>
      <c r="J28" s="11">
        <v>530</v>
      </c>
      <c r="K28" s="11">
        <v>1076</v>
      </c>
      <c r="L28" s="11">
        <v>603</v>
      </c>
      <c r="M28" s="12">
        <v>473</v>
      </c>
      <c r="N28" s="66"/>
      <c r="O28" s="9">
        <v>30602</v>
      </c>
      <c r="P28" s="10" t="s">
        <v>84</v>
      </c>
      <c r="Q28" s="11">
        <v>183</v>
      </c>
      <c r="R28" s="11">
        <v>483</v>
      </c>
      <c r="S28" s="11">
        <v>249</v>
      </c>
      <c r="T28" s="12">
        <v>234</v>
      </c>
    </row>
    <row r="29" spans="1:20" ht="13.5" x14ac:dyDescent="0.15">
      <c r="A29" s="9">
        <v>5901</v>
      </c>
      <c r="B29" s="10" t="s">
        <v>85</v>
      </c>
      <c r="C29" s="11">
        <v>6</v>
      </c>
      <c r="D29" s="11">
        <v>11</v>
      </c>
      <c r="E29" s="11">
        <v>7</v>
      </c>
      <c r="F29" s="12">
        <v>4</v>
      </c>
      <c r="G29" s="66"/>
      <c r="H29" s="9">
        <v>8254</v>
      </c>
      <c r="I29" s="10" t="s">
        <v>86</v>
      </c>
      <c r="J29" s="11">
        <v>426</v>
      </c>
      <c r="K29" s="11">
        <v>814</v>
      </c>
      <c r="L29" s="11">
        <v>468</v>
      </c>
      <c r="M29" s="12">
        <v>346</v>
      </c>
      <c r="N29" s="66"/>
      <c r="O29" s="9">
        <v>30701</v>
      </c>
      <c r="P29" s="10" t="s">
        <v>87</v>
      </c>
      <c r="Q29" s="11">
        <v>312</v>
      </c>
      <c r="R29" s="11">
        <v>673</v>
      </c>
      <c r="S29" s="11">
        <v>357</v>
      </c>
      <c r="T29" s="12">
        <v>316</v>
      </c>
    </row>
    <row r="30" spans="1:20" ht="13.5" x14ac:dyDescent="0.15">
      <c r="A30" s="9">
        <v>6000</v>
      </c>
      <c r="B30" s="10" t="s">
        <v>88</v>
      </c>
      <c r="C30" s="11">
        <v>946</v>
      </c>
      <c r="D30" s="11">
        <v>2069</v>
      </c>
      <c r="E30" s="11">
        <v>1075</v>
      </c>
      <c r="F30" s="12">
        <v>994</v>
      </c>
      <c r="G30" s="66"/>
      <c r="H30" s="9">
        <v>8255</v>
      </c>
      <c r="I30" s="10" t="s">
        <v>89</v>
      </c>
      <c r="J30" s="11">
        <v>849</v>
      </c>
      <c r="K30" s="11">
        <v>1752</v>
      </c>
      <c r="L30" s="11">
        <v>911</v>
      </c>
      <c r="M30" s="12">
        <v>841</v>
      </c>
      <c r="N30" s="66"/>
      <c r="O30" s="9">
        <v>30702</v>
      </c>
      <c r="P30" s="10" t="s">
        <v>90</v>
      </c>
      <c r="Q30" s="11">
        <v>181</v>
      </c>
      <c r="R30" s="11">
        <v>428</v>
      </c>
      <c r="S30" s="11">
        <v>218</v>
      </c>
      <c r="T30" s="12">
        <v>210</v>
      </c>
    </row>
    <row r="31" spans="1:20" ht="13.5" x14ac:dyDescent="0.15">
      <c r="A31" s="9">
        <v>6100</v>
      </c>
      <c r="B31" s="10" t="s">
        <v>91</v>
      </c>
      <c r="C31" s="11">
        <v>1470</v>
      </c>
      <c r="D31" s="11">
        <v>3143</v>
      </c>
      <c r="E31" s="11">
        <v>1697</v>
      </c>
      <c r="F31" s="12">
        <v>1446</v>
      </c>
      <c r="G31" s="66"/>
      <c r="H31" s="9">
        <v>8301</v>
      </c>
      <c r="I31" s="10" t="s">
        <v>92</v>
      </c>
      <c r="J31" s="11">
        <v>250</v>
      </c>
      <c r="K31" s="11">
        <v>396</v>
      </c>
      <c r="L31" s="11">
        <v>235</v>
      </c>
      <c r="M31" s="12">
        <v>161</v>
      </c>
      <c r="N31" s="66"/>
      <c r="O31" s="9">
        <v>30703</v>
      </c>
      <c r="P31" s="10" t="s">
        <v>93</v>
      </c>
      <c r="Q31" s="11">
        <v>220</v>
      </c>
      <c r="R31" s="11">
        <v>516</v>
      </c>
      <c r="S31" s="11">
        <v>254</v>
      </c>
      <c r="T31" s="12">
        <v>262</v>
      </c>
    </row>
    <row r="32" spans="1:20" ht="13.5" x14ac:dyDescent="0.15">
      <c r="A32" s="9">
        <v>6200</v>
      </c>
      <c r="B32" s="10" t="s">
        <v>94</v>
      </c>
      <c r="C32" s="11">
        <v>124</v>
      </c>
      <c r="D32" s="11">
        <v>310</v>
      </c>
      <c r="E32" s="11">
        <v>153</v>
      </c>
      <c r="F32" s="12">
        <v>157</v>
      </c>
      <c r="G32" s="66"/>
      <c r="H32" s="9">
        <v>8302</v>
      </c>
      <c r="I32" s="10" t="s">
        <v>95</v>
      </c>
      <c r="J32" s="11">
        <v>223</v>
      </c>
      <c r="K32" s="11">
        <v>431</v>
      </c>
      <c r="L32" s="11">
        <v>250</v>
      </c>
      <c r="M32" s="12">
        <v>181</v>
      </c>
      <c r="N32" s="66"/>
      <c r="O32" s="9">
        <v>30801</v>
      </c>
      <c r="P32" s="10" t="s">
        <v>96</v>
      </c>
      <c r="Q32" s="11">
        <v>311</v>
      </c>
      <c r="R32" s="11">
        <v>792</v>
      </c>
      <c r="S32" s="11">
        <v>389</v>
      </c>
      <c r="T32" s="12">
        <v>403</v>
      </c>
    </row>
    <row r="33" spans="1:20" ht="13.5" x14ac:dyDescent="0.15">
      <c r="A33" s="9">
        <v>6300</v>
      </c>
      <c r="B33" s="10" t="s">
        <v>97</v>
      </c>
      <c r="C33" s="11">
        <v>269</v>
      </c>
      <c r="D33" s="11">
        <v>654</v>
      </c>
      <c r="E33" s="11">
        <v>334</v>
      </c>
      <c r="F33" s="12">
        <v>320</v>
      </c>
      <c r="G33" s="66"/>
      <c r="H33" s="9">
        <v>8303</v>
      </c>
      <c r="I33" s="10" t="s">
        <v>98</v>
      </c>
      <c r="J33" s="11">
        <v>163</v>
      </c>
      <c r="K33" s="11">
        <v>322</v>
      </c>
      <c r="L33" s="11">
        <v>186</v>
      </c>
      <c r="M33" s="12">
        <v>136</v>
      </c>
      <c r="N33" s="66"/>
      <c r="O33" s="9">
        <v>30802</v>
      </c>
      <c r="P33" s="10" t="s">
        <v>99</v>
      </c>
      <c r="Q33" s="11">
        <v>216</v>
      </c>
      <c r="R33" s="11">
        <v>544</v>
      </c>
      <c r="S33" s="11">
        <v>273</v>
      </c>
      <c r="T33" s="12">
        <v>271</v>
      </c>
    </row>
    <row r="34" spans="1:20" ht="13.5" x14ac:dyDescent="0.15">
      <c r="A34" s="9">
        <v>6400</v>
      </c>
      <c r="B34" s="10" t="s">
        <v>100</v>
      </c>
      <c r="C34" s="11">
        <v>59</v>
      </c>
      <c r="D34" s="11">
        <v>163</v>
      </c>
      <c r="E34" s="11">
        <v>74</v>
      </c>
      <c r="F34" s="12">
        <v>89</v>
      </c>
      <c r="G34" s="66"/>
      <c r="H34" s="9">
        <v>8304</v>
      </c>
      <c r="I34" s="10" t="s">
        <v>101</v>
      </c>
      <c r="J34" s="11">
        <v>319</v>
      </c>
      <c r="K34" s="11">
        <v>549</v>
      </c>
      <c r="L34" s="11">
        <v>315</v>
      </c>
      <c r="M34" s="12">
        <v>234</v>
      </c>
      <c r="N34" s="66"/>
      <c r="O34" s="9">
        <v>30803</v>
      </c>
      <c r="P34" s="10" t="s">
        <v>102</v>
      </c>
      <c r="Q34" s="11">
        <v>171</v>
      </c>
      <c r="R34" s="11">
        <v>395</v>
      </c>
      <c r="S34" s="11">
        <v>189</v>
      </c>
      <c r="T34" s="12">
        <v>206</v>
      </c>
    </row>
    <row r="35" spans="1:20" ht="13.5" x14ac:dyDescent="0.15">
      <c r="A35" s="9">
        <v>6500</v>
      </c>
      <c r="B35" s="10" t="s">
        <v>103</v>
      </c>
      <c r="C35" s="11">
        <v>335</v>
      </c>
      <c r="D35" s="11">
        <v>815</v>
      </c>
      <c r="E35" s="11">
        <v>413</v>
      </c>
      <c r="F35" s="12">
        <v>402</v>
      </c>
      <c r="G35" s="66"/>
      <c r="H35" s="9">
        <v>8305</v>
      </c>
      <c r="I35" s="10" t="s">
        <v>104</v>
      </c>
      <c r="J35" s="11">
        <v>124</v>
      </c>
      <c r="K35" s="11">
        <v>223</v>
      </c>
      <c r="L35" s="11">
        <v>128</v>
      </c>
      <c r="M35" s="12">
        <v>95</v>
      </c>
      <c r="N35" s="66"/>
      <c r="O35" s="9">
        <v>30804</v>
      </c>
      <c r="P35" s="10" t="s">
        <v>105</v>
      </c>
      <c r="Q35" s="11">
        <v>190</v>
      </c>
      <c r="R35" s="11">
        <v>435</v>
      </c>
      <c r="S35" s="11">
        <v>212</v>
      </c>
      <c r="T35" s="12">
        <v>223</v>
      </c>
    </row>
    <row r="36" spans="1:20" ht="13.5" x14ac:dyDescent="0.15">
      <c r="A36" s="9">
        <v>6600</v>
      </c>
      <c r="B36" s="10" t="s">
        <v>106</v>
      </c>
      <c r="C36" s="11">
        <v>381</v>
      </c>
      <c r="D36" s="11">
        <v>724</v>
      </c>
      <c r="E36" s="11">
        <v>402</v>
      </c>
      <c r="F36" s="12">
        <v>322</v>
      </c>
      <c r="G36" s="66"/>
      <c r="H36" s="9">
        <v>8306</v>
      </c>
      <c r="I36" s="10" t="s">
        <v>107</v>
      </c>
      <c r="J36" s="11">
        <v>87</v>
      </c>
      <c r="K36" s="11">
        <v>140</v>
      </c>
      <c r="L36" s="11">
        <v>85</v>
      </c>
      <c r="M36" s="12">
        <v>55</v>
      </c>
      <c r="N36" s="66"/>
      <c r="O36" s="9">
        <v>30805</v>
      </c>
      <c r="P36" s="10" t="s">
        <v>108</v>
      </c>
      <c r="Q36" s="11">
        <v>227</v>
      </c>
      <c r="R36" s="11">
        <v>573</v>
      </c>
      <c r="S36" s="11">
        <v>292</v>
      </c>
      <c r="T36" s="12">
        <v>281</v>
      </c>
    </row>
    <row r="37" spans="1:20" ht="13.5" x14ac:dyDescent="0.15">
      <c r="A37" s="9">
        <v>6700</v>
      </c>
      <c r="B37" s="10" t="s">
        <v>109</v>
      </c>
      <c r="C37" s="11">
        <v>49</v>
      </c>
      <c r="D37" s="11">
        <v>125</v>
      </c>
      <c r="E37" s="11">
        <v>61</v>
      </c>
      <c r="F37" s="12">
        <v>64</v>
      </c>
      <c r="G37" s="66"/>
      <c r="H37" s="9">
        <v>9100</v>
      </c>
      <c r="I37" s="10" t="s">
        <v>110</v>
      </c>
      <c r="J37" s="11">
        <v>9</v>
      </c>
      <c r="K37" s="11">
        <v>20</v>
      </c>
      <c r="L37" s="11">
        <v>11</v>
      </c>
      <c r="M37" s="12">
        <v>9</v>
      </c>
      <c r="N37" s="66"/>
      <c r="O37" s="9">
        <v>30806</v>
      </c>
      <c r="P37" s="10" t="s">
        <v>111</v>
      </c>
      <c r="Q37" s="11">
        <v>457</v>
      </c>
      <c r="R37" s="11">
        <v>1071</v>
      </c>
      <c r="S37" s="11">
        <v>548</v>
      </c>
      <c r="T37" s="12">
        <v>523</v>
      </c>
    </row>
    <row r="38" spans="1:20" ht="13.5" x14ac:dyDescent="0.15">
      <c r="A38" s="9">
        <v>6800</v>
      </c>
      <c r="B38" s="10" t="s">
        <v>112</v>
      </c>
      <c r="C38" s="11">
        <v>48</v>
      </c>
      <c r="D38" s="11">
        <v>118</v>
      </c>
      <c r="E38" s="11">
        <v>63</v>
      </c>
      <c r="F38" s="12">
        <v>55</v>
      </c>
      <c r="G38" s="66"/>
      <c r="H38" s="9">
        <v>8114</v>
      </c>
      <c r="I38" s="10" t="s">
        <v>451</v>
      </c>
      <c r="J38" s="11">
        <v>0</v>
      </c>
      <c r="K38" s="11">
        <v>0</v>
      </c>
      <c r="L38" s="11">
        <v>0</v>
      </c>
      <c r="M38" s="12">
        <v>0</v>
      </c>
      <c r="N38" s="66"/>
      <c r="O38" s="9">
        <v>30901</v>
      </c>
      <c r="P38" s="10" t="s">
        <v>114</v>
      </c>
      <c r="Q38" s="11">
        <v>204</v>
      </c>
      <c r="R38" s="11">
        <v>475</v>
      </c>
      <c r="S38" s="11">
        <v>237</v>
      </c>
      <c r="T38" s="12">
        <v>238</v>
      </c>
    </row>
    <row r="39" spans="1:20" ht="13.5" x14ac:dyDescent="0.15">
      <c r="A39" s="9">
        <v>6900</v>
      </c>
      <c r="B39" s="10" t="s">
        <v>115</v>
      </c>
      <c r="C39" s="11">
        <v>53</v>
      </c>
      <c r="D39" s="11">
        <v>133</v>
      </c>
      <c r="E39" s="11">
        <v>56</v>
      </c>
      <c r="F39" s="12">
        <v>77</v>
      </c>
      <c r="G39" s="66"/>
      <c r="H39" s="9">
        <v>13900</v>
      </c>
      <c r="I39" s="10" t="s">
        <v>455</v>
      </c>
      <c r="J39" s="11">
        <v>1</v>
      </c>
      <c r="K39" s="11">
        <v>2</v>
      </c>
      <c r="L39" s="11">
        <v>2</v>
      </c>
      <c r="M39" s="12">
        <v>0</v>
      </c>
      <c r="N39" s="66"/>
      <c r="O39" s="9">
        <v>30902</v>
      </c>
      <c r="P39" s="10" t="s">
        <v>116</v>
      </c>
      <c r="Q39" s="11">
        <v>167</v>
      </c>
      <c r="R39" s="11">
        <v>391</v>
      </c>
      <c r="S39" s="11">
        <v>192</v>
      </c>
      <c r="T39" s="12">
        <v>199</v>
      </c>
    </row>
    <row r="40" spans="1:20" ht="13.5" x14ac:dyDescent="0.15">
      <c r="A40" s="9">
        <v>7000</v>
      </c>
      <c r="B40" s="10" t="s">
        <v>117</v>
      </c>
      <c r="C40" s="11">
        <v>33</v>
      </c>
      <c r="D40" s="11">
        <v>72</v>
      </c>
      <c r="E40" s="11">
        <v>32</v>
      </c>
      <c r="F40" s="12">
        <v>40</v>
      </c>
      <c r="G40" s="66"/>
      <c r="H40" s="9"/>
      <c r="I40" s="10"/>
      <c r="J40" s="11" t="s">
        <v>446</v>
      </c>
      <c r="K40" s="11" t="s">
        <v>446</v>
      </c>
      <c r="L40" s="11" t="s">
        <v>446</v>
      </c>
      <c r="M40" s="12" t="s">
        <v>446</v>
      </c>
      <c r="N40" s="66"/>
      <c r="O40" s="9">
        <v>30903</v>
      </c>
      <c r="P40" s="10" t="s">
        <v>118</v>
      </c>
      <c r="Q40" s="11">
        <v>240</v>
      </c>
      <c r="R40" s="11">
        <v>523</v>
      </c>
      <c r="S40" s="11">
        <v>266</v>
      </c>
      <c r="T40" s="12">
        <v>257</v>
      </c>
    </row>
    <row r="41" spans="1:20" ht="13.5" x14ac:dyDescent="0.15">
      <c r="A41" s="9">
        <v>7100</v>
      </c>
      <c r="B41" s="10" t="s">
        <v>119</v>
      </c>
      <c r="C41" s="11">
        <v>55</v>
      </c>
      <c r="D41" s="11">
        <v>130</v>
      </c>
      <c r="E41" s="11">
        <v>71</v>
      </c>
      <c r="F41" s="12">
        <v>59</v>
      </c>
      <c r="G41" s="66"/>
      <c r="H41" s="9"/>
      <c r="I41" s="10"/>
      <c r="J41" s="11" t="s">
        <v>446</v>
      </c>
      <c r="K41" s="11" t="s">
        <v>446</v>
      </c>
      <c r="L41" s="11" t="s">
        <v>446</v>
      </c>
      <c r="M41" s="12" t="s">
        <v>446</v>
      </c>
      <c r="N41" s="66"/>
      <c r="O41" s="9">
        <v>30904</v>
      </c>
      <c r="P41" s="10" t="s">
        <v>120</v>
      </c>
      <c r="Q41" s="11">
        <v>174</v>
      </c>
      <c r="R41" s="11">
        <v>421</v>
      </c>
      <c r="S41" s="11">
        <v>225</v>
      </c>
      <c r="T41" s="12">
        <v>196</v>
      </c>
    </row>
    <row r="42" spans="1:20" ht="13.5" x14ac:dyDescent="0.15">
      <c r="A42" s="9">
        <v>7200</v>
      </c>
      <c r="B42" s="10" t="s">
        <v>121</v>
      </c>
      <c r="C42" s="11">
        <v>52</v>
      </c>
      <c r="D42" s="11">
        <v>123</v>
      </c>
      <c r="E42" s="11">
        <v>56</v>
      </c>
      <c r="F42" s="12">
        <v>67</v>
      </c>
      <c r="G42" s="66"/>
      <c r="H42" s="9"/>
      <c r="I42" s="10"/>
      <c r="J42" s="11" t="s">
        <v>446</v>
      </c>
      <c r="K42" s="11" t="s">
        <v>446</v>
      </c>
      <c r="L42" s="11" t="s">
        <v>446</v>
      </c>
      <c r="M42" s="12" t="s">
        <v>446</v>
      </c>
      <c r="N42" s="66"/>
      <c r="O42" s="9">
        <v>30905</v>
      </c>
      <c r="P42" s="10" t="s">
        <v>122</v>
      </c>
      <c r="Q42" s="11">
        <v>243</v>
      </c>
      <c r="R42" s="11">
        <v>659</v>
      </c>
      <c r="S42" s="11">
        <v>319</v>
      </c>
      <c r="T42" s="12">
        <v>340</v>
      </c>
    </row>
    <row r="43" spans="1:20" ht="13.5" x14ac:dyDescent="0.15">
      <c r="A43" s="9">
        <v>7300</v>
      </c>
      <c r="B43" s="10" t="s">
        <v>123</v>
      </c>
      <c r="C43" s="11">
        <v>629</v>
      </c>
      <c r="D43" s="11">
        <v>1397</v>
      </c>
      <c r="E43" s="11">
        <v>706</v>
      </c>
      <c r="F43" s="12">
        <v>691</v>
      </c>
      <c r="G43" s="66"/>
      <c r="H43" s="9"/>
      <c r="I43" s="10"/>
      <c r="J43" s="11" t="s">
        <v>446</v>
      </c>
      <c r="K43" s="11" t="s">
        <v>446</v>
      </c>
      <c r="L43" s="11" t="s">
        <v>446</v>
      </c>
      <c r="M43" s="12" t="s">
        <v>446</v>
      </c>
      <c r="N43" s="66"/>
      <c r="O43" s="9">
        <v>31001</v>
      </c>
      <c r="P43" s="10" t="s">
        <v>124</v>
      </c>
      <c r="Q43" s="11">
        <v>202</v>
      </c>
      <c r="R43" s="11">
        <v>439</v>
      </c>
      <c r="S43" s="11">
        <v>220</v>
      </c>
      <c r="T43" s="12">
        <v>219</v>
      </c>
    </row>
    <row r="44" spans="1:20" ht="13.5" x14ac:dyDescent="0.15">
      <c r="A44" s="9">
        <v>7400</v>
      </c>
      <c r="B44" s="10" t="s">
        <v>125</v>
      </c>
      <c r="C44" s="11">
        <v>46</v>
      </c>
      <c r="D44" s="11">
        <v>101</v>
      </c>
      <c r="E44" s="11">
        <v>54</v>
      </c>
      <c r="F44" s="12">
        <v>47</v>
      </c>
      <c r="G44" s="66"/>
      <c r="H44" s="9"/>
      <c r="I44" s="10"/>
      <c r="J44" s="11" t="s">
        <v>446</v>
      </c>
      <c r="K44" s="11" t="s">
        <v>446</v>
      </c>
      <c r="L44" s="11" t="s">
        <v>446</v>
      </c>
      <c r="M44" s="12" t="s">
        <v>446</v>
      </c>
      <c r="N44" s="66"/>
      <c r="O44" s="9">
        <v>31002</v>
      </c>
      <c r="P44" s="10" t="s">
        <v>126</v>
      </c>
      <c r="Q44" s="11">
        <v>162</v>
      </c>
      <c r="R44" s="11">
        <v>394</v>
      </c>
      <c r="S44" s="11">
        <v>202</v>
      </c>
      <c r="T44" s="12">
        <v>192</v>
      </c>
    </row>
    <row r="45" spans="1:20" ht="13.5" x14ac:dyDescent="0.15">
      <c r="A45" s="9">
        <v>7500</v>
      </c>
      <c r="B45" s="10" t="s">
        <v>127</v>
      </c>
      <c r="C45" s="11">
        <v>325</v>
      </c>
      <c r="D45" s="11">
        <v>672</v>
      </c>
      <c r="E45" s="11">
        <v>353</v>
      </c>
      <c r="F45" s="12">
        <v>319</v>
      </c>
      <c r="G45" s="66"/>
      <c r="H45" s="9"/>
      <c r="I45" s="10"/>
      <c r="J45" s="11" t="s">
        <v>446</v>
      </c>
      <c r="K45" s="11" t="s">
        <v>446</v>
      </c>
      <c r="L45" s="11" t="s">
        <v>446</v>
      </c>
      <c r="M45" s="12" t="s">
        <v>446</v>
      </c>
      <c r="N45" s="66"/>
      <c r="O45" s="9">
        <v>31101</v>
      </c>
      <c r="P45" s="10" t="s">
        <v>128</v>
      </c>
      <c r="Q45" s="11">
        <v>179</v>
      </c>
      <c r="R45" s="11">
        <v>409</v>
      </c>
      <c r="S45" s="11">
        <v>211</v>
      </c>
      <c r="T45" s="12">
        <v>198</v>
      </c>
    </row>
    <row r="46" spans="1:20" ht="13.5" x14ac:dyDescent="0.15">
      <c r="A46" s="9">
        <v>7600</v>
      </c>
      <c r="B46" s="10" t="s">
        <v>129</v>
      </c>
      <c r="C46" s="11">
        <v>3</v>
      </c>
      <c r="D46" s="11">
        <v>7</v>
      </c>
      <c r="E46" s="11">
        <v>3</v>
      </c>
      <c r="F46" s="12">
        <v>4</v>
      </c>
      <c r="G46" s="66"/>
      <c r="H46" s="9"/>
      <c r="I46" s="10"/>
      <c r="J46" s="11" t="s">
        <v>446</v>
      </c>
      <c r="K46" s="11" t="s">
        <v>446</v>
      </c>
      <c r="L46" s="11" t="s">
        <v>446</v>
      </c>
      <c r="M46" s="12" t="s">
        <v>446</v>
      </c>
      <c r="N46" s="66"/>
      <c r="O46" s="9">
        <v>31102</v>
      </c>
      <c r="P46" s="10" t="s">
        <v>130</v>
      </c>
      <c r="Q46" s="11">
        <v>119</v>
      </c>
      <c r="R46" s="11">
        <v>214</v>
      </c>
      <c r="S46" s="11">
        <v>125</v>
      </c>
      <c r="T46" s="12">
        <v>89</v>
      </c>
    </row>
    <row r="47" spans="1:20" ht="13.5" x14ac:dyDescent="0.15">
      <c r="A47" s="9">
        <v>7700</v>
      </c>
      <c r="B47" s="10" t="s">
        <v>131</v>
      </c>
      <c r="C47" s="11">
        <v>109</v>
      </c>
      <c r="D47" s="11">
        <v>229</v>
      </c>
      <c r="E47" s="11">
        <v>118</v>
      </c>
      <c r="F47" s="12">
        <v>111</v>
      </c>
      <c r="G47" s="66"/>
      <c r="H47" s="9"/>
      <c r="I47" s="10"/>
      <c r="J47" s="11" t="s">
        <v>446</v>
      </c>
      <c r="K47" s="11" t="s">
        <v>446</v>
      </c>
      <c r="L47" s="11" t="s">
        <v>446</v>
      </c>
      <c r="M47" s="12" t="s">
        <v>446</v>
      </c>
      <c r="N47" s="66"/>
      <c r="O47" s="9">
        <v>31103</v>
      </c>
      <c r="P47" s="10" t="s">
        <v>132</v>
      </c>
      <c r="Q47" s="11">
        <v>270</v>
      </c>
      <c r="R47" s="11">
        <v>557</v>
      </c>
      <c r="S47" s="11">
        <v>295</v>
      </c>
      <c r="T47" s="12">
        <v>262</v>
      </c>
    </row>
    <row r="48" spans="1:20" ht="13.5" x14ac:dyDescent="0.15">
      <c r="A48" s="15">
        <v>7800</v>
      </c>
      <c r="B48" s="16" t="s">
        <v>133</v>
      </c>
      <c r="C48" s="11">
        <v>143</v>
      </c>
      <c r="D48" s="11">
        <v>332</v>
      </c>
      <c r="E48" s="11">
        <v>157</v>
      </c>
      <c r="F48" s="12">
        <v>175</v>
      </c>
      <c r="G48" s="66"/>
      <c r="H48" s="76"/>
      <c r="I48" s="77"/>
      <c r="J48" s="11" t="s">
        <v>446</v>
      </c>
      <c r="K48" s="11" t="s">
        <v>446</v>
      </c>
      <c r="L48" s="11" t="s">
        <v>446</v>
      </c>
      <c r="M48" s="12" t="s">
        <v>446</v>
      </c>
      <c r="N48" s="66"/>
      <c r="O48" s="15">
        <v>31104</v>
      </c>
      <c r="P48" s="16" t="s">
        <v>134</v>
      </c>
      <c r="Q48" s="11">
        <v>157</v>
      </c>
      <c r="R48" s="11">
        <v>388</v>
      </c>
      <c r="S48" s="11">
        <v>190</v>
      </c>
      <c r="T48" s="12">
        <v>198</v>
      </c>
    </row>
    <row r="49" spans="1:20" ht="13.5" customHeight="1" x14ac:dyDescent="0.15">
      <c r="A49" s="96"/>
      <c r="B49" s="97"/>
      <c r="C49" s="21"/>
      <c r="D49" s="21"/>
      <c r="E49" s="21"/>
      <c r="F49" s="22"/>
      <c r="G49" s="66"/>
      <c r="H49" s="96"/>
      <c r="I49" s="98"/>
      <c r="J49" s="21"/>
      <c r="K49" s="21"/>
      <c r="L49" s="21"/>
      <c r="M49" s="22"/>
      <c r="N49" s="66"/>
      <c r="O49" s="23">
        <v>3</v>
      </c>
      <c r="P49" s="24" t="s">
        <v>135</v>
      </c>
      <c r="Q49" s="25">
        <v>40419</v>
      </c>
      <c r="R49" s="25">
        <v>87398</v>
      </c>
      <c r="S49" s="25">
        <v>45857</v>
      </c>
      <c r="T49" s="26">
        <v>41541</v>
      </c>
    </row>
    <row r="50" spans="1:20" ht="14.25" x14ac:dyDescent="0.15">
      <c r="A50" s="94" t="s">
        <v>457</v>
      </c>
      <c r="B50" s="94"/>
      <c r="C50" s="94"/>
      <c r="D50" s="94"/>
      <c r="E50" s="94"/>
      <c r="F50" s="94"/>
      <c r="G50" s="66"/>
      <c r="H50" s="78"/>
      <c r="I50" s="66"/>
      <c r="J50" s="66"/>
      <c r="K50" s="66"/>
      <c r="L50" s="66"/>
      <c r="M50" s="66"/>
      <c r="N50" s="66"/>
      <c r="O50" s="78"/>
      <c r="P50" s="66"/>
      <c r="Q50" s="66"/>
      <c r="R50" s="66"/>
      <c r="S50" s="66"/>
      <c r="T50" s="66"/>
    </row>
    <row r="51" spans="1:20" ht="13.5" x14ac:dyDescent="0.15">
      <c r="A51" s="70" t="s">
        <v>412</v>
      </c>
      <c r="B51" s="71" t="s">
        <v>2</v>
      </c>
      <c r="C51" s="71" t="s">
        <v>3</v>
      </c>
      <c r="D51" s="71" t="s">
        <v>4</v>
      </c>
      <c r="E51" s="71" t="s">
        <v>5</v>
      </c>
      <c r="F51" s="72" t="s">
        <v>6</v>
      </c>
      <c r="G51" s="66"/>
      <c r="H51" s="70" t="s">
        <v>412</v>
      </c>
      <c r="I51" s="71" t="s">
        <v>2</v>
      </c>
      <c r="J51" s="71" t="s">
        <v>3</v>
      </c>
      <c r="K51" s="71" t="s">
        <v>4</v>
      </c>
      <c r="L51" s="71" t="s">
        <v>5</v>
      </c>
      <c r="M51" s="72" t="s">
        <v>6</v>
      </c>
      <c r="N51" s="66"/>
      <c r="O51" s="70" t="s">
        <v>412</v>
      </c>
      <c r="P51" s="71" t="s">
        <v>2</v>
      </c>
      <c r="Q51" s="71" t="s">
        <v>3</v>
      </c>
      <c r="R51" s="71" t="s">
        <v>4</v>
      </c>
      <c r="S51" s="71" t="s">
        <v>5</v>
      </c>
      <c r="T51" s="72" t="s">
        <v>6</v>
      </c>
    </row>
    <row r="52" spans="1:20" ht="13.5" x14ac:dyDescent="0.15">
      <c r="A52" s="9">
        <v>100</v>
      </c>
      <c r="B52" s="10" t="s">
        <v>136</v>
      </c>
      <c r="C52" s="11">
        <v>35</v>
      </c>
      <c r="D52" s="11">
        <v>39</v>
      </c>
      <c r="E52" s="11">
        <v>36</v>
      </c>
      <c r="F52" s="12">
        <v>3</v>
      </c>
      <c r="G52" s="66"/>
      <c r="H52" s="9">
        <v>1900</v>
      </c>
      <c r="I52" s="28" t="s">
        <v>137</v>
      </c>
      <c r="J52" s="11">
        <v>295</v>
      </c>
      <c r="K52" s="11">
        <v>445</v>
      </c>
      <c r="L52" s="11">
        <v>312</v>
      </c>
      <c r="M52" s="12">
        <v>133</v>
      </c>
      <c r="N52" s="66"/>
      <c r="O52" s="9">
        <v>8400</v>
      </c>
      <c r="P52" s="10" t="s">
        <v>138</v>
      </c>
      <c r="Q52" s="11">
        <v>241</v>
      </c>
      <c r="R52" s="11">
        <v>482</v>
      </c>
      <c r="S52" s="11">
        <v>258</v>
      </c>
      <c r="T52" s="12">
        <v>224</v>
      </c>
    </row>
    <row r="53" spans="1:20" ht="13.5" x14ac:dyDescent="0.15">
      <c r="A53" s="9">
        <v>200</v>
      </c>
      <c r="B53" s="10" t="s">
        <v>139</v>
      </c>
      <c r="C53" s="11">
        <v>1663</v>
      </c>
      <c r="D53" s="11">
        <v>3483</v>
      </c>
      <c r="E53" s="11">
        <v>1802</v>
      </c>
      <c r="F53" s="12">
        <v>1681</v>
      </c>
      <c r="G53" s="66"/>
      <c r="H53" s="9">
        <v>2001</v>
      </c>
      <c r="I53" s="28" t="s">
        <v>140</v>
      </c>
      <c r="J53" s="11">
        <v>3</v>
      </c>
      <c r="K53" s="11">
        <v>3</v>
      </c>
      <c r="L53" s="11">
        <v>3</v>
      </c>
      <c r="M53" s="12">
        <v>0</v>
      </c>
      <c r="N53" s="66"/>
      <c r="O53" s="9">
        <v>8500</v>
      </c>
      <c r="P53" s="10" t="s">
        <v>141</v>
      </c>
      <c r="Q53" s="11">
        <v>297</v>
      </c>
      <c r="R53" s="11">
        <v>704</v>
      </c>
      <c r="S53" s="11">
        <v>365</v>
      </c>
      <c r="T53" s="12">
        <v>339</v>
      </c>
    </row>
    <row r="54" spans="1:20" ht="13.5" x14ac:dyDescent="0.15">
      <c r="A54" s="9">
        <v>300</v>
      </c>
      <c r="B54" s="10" t="s">
        <v>142</v>
      </c>
      <c r="C54" s="11">
        <v>5849</v>
      </c>
      <c r="D54" s="11">
        <v>11555</v>
      </c>
      <c r="E54" s="11">
        <v>6234</v>
      </c>
      <c r="F54" s="12">
        <v>5321</v>
      </c>
      <c r="G54" s="66"/>
      <c r="H54" s="9">
        <v>2100</v>
      </c>
      <c r="I54" s="28" t="s">
        <v>143</v>
      </c>
      <c r="J54" s="11">
        <v>5590</v>
      </c>
      <c r="K54" s="11">
        <v>11303</v>
      </c>
      <c r="L54" s="11">
        <v>5890</v>
      </c>
      <c r="M54" s="12">
        <v>5413</v>
      </c>
      <c r="N54" s="66"/>
      <c r="O54" s="9">
        <v>8600</v>
      </c>
      <c r="P54" s="10" t="s">
        <v>144</v>
      </c>
      <c r="Q54" s="11">
        <v>533</v>
      </c>
      <c r="R54" s="11">
        <v>1241</v>
      </c>
      <c r="S54" s="11">
        <v>628</v>
      </c>
      <c r="T54" s="12">
        <v>613</v>
      </c>
    </row>
    <row r="55" spans="1:20" ht="13.5" x14ac:dyDescent="0.15">
      <c r="A55" s="9">
        <v>311</v>
      </c>
      <c r="B55" s="10" t="s">
        <v>447</v>
      </c>
      <c r="C55" s="11">
        <v>47</v>
      </c>
      <c r="D55" s="11">
        <v>116</v>
      </c>
      <c r="E55" s="11">
        <v>59</v>
      </c>
      <c r="F55" s="12">
        <v>57</v>
      </c>
      <c r="G55" s="66"/>
      <c r="H55" s="9">
        <v>2201</v>
      </c>
      <c r="I55" s="28" t="s">
        <v>146</v>
      </c>
      <c r="J55" s="11">
        <v>228</v>
      </c>
      <c r="K55" s="11">
        <v>328</v>
      </c>
      <c r="L55" s="11">
        <v>210</v>
      </c>
      <c r="M55" s="12">
        <v>118</v>
      </c>
      <c r="N55" s="66"/>
      <c r="O55" s="9">
        <v>8700</v>
      </c>
      <c r="P55" s="10" t="s">
        <v>147</v>
      </c>
      <c r="Q55" s="11">
        <v>249</v>
      </c>
      <c r="R55" s="11">
        <v>567</v>
      </c>
      <c r="S55" s="11">
        <v>308</v>
      </c>
      <c r="T55" s="12">
        <v>259</v>
      </c>
    </row>
    <row r="56" spans="1:20" ht="13.5" x14ac:dyDescent="0.15">
      <c r="A56" s="9">
        <v>312</v>
      </c>
      <c r="B56" s="10" t="s">
        <v>448</v>
      </c>
      <c r="C56" s="11">
        <v>123</v>
      </c>
      <c r="D56" s="11">
        <v>289</v>
      </c>
      <c r="E56" s="11">
        <v>149</v>
      </c>
      <c r="F56" s="12">
        <v>140</v>
      </c>
      <c r="G56" s="66"/>
      <c r="H56" s="9">
        <v>2202</v>
      </c>
      <c r="I56" s="28" t="s">
        <v>149</v>
      </c>
      <c r="J56" s="11">
        <v>211</v>
      </c>
      <c r="K56" s="11">
        <v>388</v>
      </c>
      <c r="L56" s="11">
        <v>216</v>
      </c>
      <c r="M56" s="12">
        <v>172</v>
      </c>
      <c r="N56" s="66"/>
      <c r="O56" s="9">
        <v>8800</v>
      </c>
      <c r="P56" s="10" t="s">
        <v>150</v>
      </c>
      <c r="Q56" s="11">
        <v>88</v>
      </c>
      <c r="R56" s="11">
        <v>229</v>
      </c>
      <c r="S56" s="11">
        <v>124</v>
      </c>
      <c r="T56" s="12">
        <v>105</v>
      </c>
    </row>
    <row r="57" spans="1:20" ht="13.5" x14ac:dyDescent="0.15">
      <c r="A57" s="9">
        <v>313</v>
      </c>
      <c r="B57" s="10" t="s">
        <v>449</v>
      </c>
      <c r="C57" s="11">
        <v>84</v>
      </c>
      <c r="D57" s="11">
        <v>174</v>
      </c>
      <c r="E57" s="11">
        <v>94</v>
      </c>
      <c r="F57" s="12">
        <v>80</v>
      </c>
      <c r="G57" s="66"/>
      <c r="H57" s="9">
        <v>2203</v>
      </c>
      <c r="I57" s="28" t="s">
        <v>152</v>
      </c>
      <c r="J57" s="11">
        <v>124</v>
      </c>
      <c r="K57" s="11">
        <v>187</v>
      </c>
      <c r="L57" s="11">
        <v>113</v>
      </c>
      <c r="M57" s="12">
        <v>74</v>
      </c>
      <c r="N57" s="66"/>
      <c r="O57" s="9">
        <v>8900</v>
      </c>
      <c r="P57" s="10" t="s">
        <v>153</v>
      </c>
      <c r="Q57" s="11">
        <v>88</v>
      </c>
      <c r="R57" s="11">
        <v>228</v>
      </c>
      <c r="S57" s="11">
        <v>116</v>
      </c>
      <c r="T57" s="12">
        <v>112</v>
      </c>
    </row>
    <row r="58" spans="1:20" ht="13.5" x14ac:dyDescent="0.15">
      <c r="A58" s="9">
        <v>321</v>
      </c>
      <c r="B58" s="10" t="s">
        <v>145</v>
      </c>
      <c r="C58" s="11">
        <v>211</v>
      </c>
      <c r="D58" s="11">
        <v>364</v>
      </c>
      <c r="E58" s="11">
        <v>222</v>
      </c>
      <c r="F58" s="12">
        <v>142</v>
      </c>
      <c r="G58" s="66"/>
      <c r="H58" s="9">
        <v>2301</v>
      </c>
      <c r="I58" s="28" t="s">
        <v>155</v>
      </c>
      <c r="J58" s="11">
        <v>324</v>
      </c>
      <c r="K58" s="11">
        <v>672</v>
      </c>
      <c r="L58" s="11">
        <v>380</v>
      </c>
      <c r="M58" s="12">
        <v>292</v>
      </c>
      <c r="N58" s="66"/>
      <c r="O58" s="9">
        <v>9000</v>
      </c>
      <c r="P58" s="10" t="s">
        <v>156</v>
      </c>
      <c r="Q58" s="11">
        <v>32</v>
      </c>
      <c r="R58" s="11">
        <v>87</v>
      </c>
      <c r="S58" s="11">
        <v>47</v>
      </c>
      <c r="T58" s="12">
        <v>40</v>
      </c>
    </row>
    <row r="59" spans="1:20" ht="13.5" x14ac:dyDescent="0.15">
      <c r="A59" s="9">
        <v>322</v>
      </c>
      <c r="B59" s="10" t="s">
        <v>148</v>
      </c>
      <c r="C59" s="11">
        <v>252</v>
      </c>
      <c r="D59" s="11">
        <v>481</v>
      </c>
      <c r="E59" s="11">
        <v>256</v>
      </c>
      <c r="F59" s="12">
        <v>225</v>
      </c>
      <c r="G59" s="66"/>
      <c r="H59" s="9">
        <v>2302</v>
      </c>
      <c r="I59" s="10" t="s">
        <v>158</v>
      </c>
      <c r="J59" s="11">
        <v>351</v>
      </c>
      <c r="K59" s="11">
        <v>705</v>
      </c>
      <c r="L59" s="11">
        <v>379</v>
      </c>
      <c r="M59" s="12">
        <v>326</v>
      </c>
      <c r="N59" s="66"/>
      <c r="O59" s="9">
        <v>9100</v>
      </c>
      <c r="P59" s="10" t="s">
        <v>110</v>
      </c>
      <c r="Q59" s="11">
        <v>96</v>
      </c>
      <c r="R59" s="11">
        <v>191</v>
      </c>
      <c r="S59" s="11">
        <v>102</v>
      </c>
      <c r="T59" s="12">
        <v>89</v>
      </c>
    </row>
    <row r="60" spans="1:20" ht="13.5" x14ac:dyDescent="0.15">
      <c r="A60" s="9">
        <v>323</v>
      </c>
      <c r="B60" s="10" t="s">
        <v>151</v>
      </c>
      <c r="C60" s="11">
        <v>228</v>
      </c>
      <c r="D60" s="11">
        <v>503</v>
      </c>
      <c r="E60" s="11">
        <v>283</v>
      </c>
      <c r="F60" s="12">
        <v>220</v>
      </c>
      <c r="G60" s="66"/>
      <c r="H60" s="9">
        <v>2400</v>
      </c>
      <c r="I60" s="10" t="s">
        <v>160</v>
      </c>
      <c r="J60" s="11">
        <v>1350</v>
      </c>
      <c r="K60" s="11">
        <v>2926</v>
      </c>
      <c r="L60" s="11">
        <v>1521</v>
      </c>
      <c r="M60" s="12">
        <v>1405</v>
      </c>
      <c r="N60" s="66"/>
      <c r="O60" s="9">
        <v>9200</v>
      </c>
      <c r="P60" s="10" t="s">
        <v>161</v>
      </c>
      <c r="Q60" s="11">
        <v>73</v>
      </c>
      <c r="R60" s="11">
        <v>184</v>
      </c>
      <c r="S60" s="11">
        <v>95</v>
      </c>
      <c r="T60" s="12">
        <v>89</v>
      </c>
    </row>
    <row r="61" spans="1:20" ht="13.5" x14ac:dyDescent="0.15">
      <c r="A61" s="9">
        <v>1300</v>
      </c>
      <c r="B61" s="10" t="s">
        <v>154</v>
      </c>
      <c r="C61" s="11">
        <v>157</v>
      </c>
      <c r="D61" s="11">
        <v>279</v>
      </c>
      <c r="E61" s="11">
        <v>132</v>
      </c>
      <c r="F61" s="12">
        <v>147</v>
      </c>
      <c r="G61" s="66"/>
      <c r="H61" s="9">
        <v>2500</v>
      </c>
      <c r="I61" s="10" t="s">
        <v>163</v>
      </c>
      <c r="J61" s="11">
        <v>466</v>
      </c>
      <c r="K61" s="11">
        <v>932</v>
      </c>
      <c r="L61" s="11">
        <v>494</v>
      </c>
      <c r="M61" s="12">
        <v>438</v>
      </c>
      <c r="N61" s="66"/>
      <c r="O61" s="9">
        <v>9300</v>
      </c>
      <c r="P61" s="10" t="s">
        <v>164</v>
      </c>
      <c r="Q61" s="11">
        <v>58</v>
      </c>
      <c r="R61" s="11">
        <v>158</v>
      </c>
      <c r="S61" s="11">
        <v>71</v>
      </c>
      <c r="T61" s="12">
        <v>87</v>
      </c>
    </row>
    <row r="62" spans="1:20" ht="13.5" x14ac:dyDescent="0.15">
      <c r="A62" s="9">
        <v>1400</v>
      </c>
      <c r="B62" s="10" t="s">
        <v>157</v>
      </c>
      <c r="C62" s="11">
        <v>125</v>
      </c>
      <c r="D62" s="11">
        <v>247</v>
      </c>
      <c r="E62" s="11">
        <v>113</v>
      </c>
      <c r="F62" s="12">
        <v>134</v>
      </c>
      <c r="G62" s="66"/>
      <c r="H62" s="9">
        <v>2600</v>
      </c>
      <c r="I62" s="10" t="s">
        <v>166</v>
      </c>
      <c r="J62" s="11">
        <v>1037</v>
      </c>
      <c r="K62" s="11">
        <v>1976</v>
      </c>
      <c r="L62" s="11">
        <v>1078</v>
      </c>
      <c r="M62" s="12">
        <v>898</v>
      </c>
      <c r="N62" s="66"/>
      <c r="O62" s="9">
        <v>9400</v>
      </c>
      <c r="P62" s="10" t="s">
        <v>167</v>
      </c>
      <c r="Q62" s="11">
        <v>42</v>
      </c>
      <c r="R62" s="11">
        <v>89</v>
      </c>
      <c r="S62" s="11">
        <v>49</v>
      </c>
      <c r="T62" s="12">
        <v>40</v>
      </c>
    </row>
    <row r="63" spans="1:20" ht="13.5" x14ac:dyDescent="0.15">
      <c r="A63" s="9">
        <v>1500</v>
      </c>
      <c r="B63" s="10" t="s">
        <v>159</v>
      </c>
      <c r="C63" s="11">
        <v>325</v>
      </c>
      <c r="D63" s="11">
        <v>697</v>
      </c>
      <c r="E63" s="11">
        <v>341</v>
      </c>
      <c r="F63" s="12">
        <v>356</v>
      </c>
      <c r="G63" s="66"/>
      <c r="H63" s="9">
        <v>2700</v>
      </c>
      <c r="I63" s="10" t="s">
        <v>169</v>
      </c>
      <c r="J63" s="11">
        <v>871</v>
      </c>
      <c r="K63" s="11">
        <v>1635</v>
      </c>
      <c r="L63" s="11">
        <v>873</v>
      </c>
      <c r="M63" s="12">
        <v>762</v>
      </c>
      <c r="N63" s="66"/>
      <c r="O63" s="9">
        <v>9500</v>
      </c>
      <c r="P63" s="10" t="s">
        <v>170</v>
      </c>
      <c r="Q63" s="11">
        <v>260</v>
      </c>
      <c r="R63" s="11">
        <v>551</v>
      </c>
      <c r="S63" s="11">
        <v>264</v>
      </c>
      <c r="T63" s="12">
        <v>287</v>
      </c>
    </row>
    <row r="64" spans="1:20" ht="13.5" x14ac:dyDescent="0.15">
      <c r="A64" s="9">
        <v>1600</v>
      </c>
      <c r="B64" s="10" t="s">
        <v>162</v>
      </c>
      <c r="C64" s="11">
        <v>980</v>
      </c>
      <c r="D64" s="11">
        <v>1928</v>
      </c>
      <c r="E64" s="11">
        <v>1049</v>
      </c>
      <c r="F64" s="12">
        <v>879</v>
      </c>
      <c r="G64" s="66"/>
      <c r="H64" s="9">
        <v>2800</v>
      </c>
      <c r="I64" s="10" t="s">
        <v>172</v>
      </c>
      <c r="J64" s="11">
        <v>47</v>
      </c>
      <c r="K64" s="11">
        <v>86</v>
      </c>
      <c r="L64" s="11">
        <v>47</v>
      </c>
      <c r="M64" s="12">
        <v>39</v>
      </c>
      <c r="N64" s="66"/>
      <c r="O64" s="9">
        <v>9600</v>
      </c>
      <c r="P64" s="10" t="s">
        <v>173</v>
      </c>
      <c r="Q64" s="11">
        <v>76</v>
      </c>
      <c r="R64" s="11">
        <v>200</v>
      </c>
      <c r="S64" s="11">
        <v>89</v>
      </c>
      <c r="T64" s="12">
        <v>111</v>
      </c>
    </row>
    <row r="65" spans="1:20" ht="13.5" x14ac:dyDescent="0.15">
      <c r="A65" s="9">
        <v>1651</v>
      </c>
      <c r="B65" s="10" t="s">
        <v>165</v>
      </c>
      <c r="C65" s="11">
        <v>123</v>
      </c>
      <c r="D65" s="11">
        <v>195</v>
      </c>
      <c r="E65" s="11">
        <v>129</v>
      </c>
      <c r="F65" s="12">
        <v>66</v>
      </c>
      <c r="G65" s="66"/>
      <c r="H65" s="9">
        <v>2900</v>
      </c>
      <c r="I65" s="10" t="s">
        <v>175</v>
      </c>
      <c r="J65" s="11">
        <v>10</v>
      </c>
      <c r="K65" s="11">
        <v>16</v>
      </c>
      <c r="L65" s="11">
        <v>10</v>
      </c>
      <c r="M65" s="12">
        <v>6</v>
      </c>
      <c r="N65" s="66"/>
      <c r="O65" s="9">
        <v>9700</v>
      </c>
      <c r="P65" s="10" t="s">
        <v>176</v>
      </c>
      <c r="Q65" s="11">
        <v>485</v>
      </c>
      <c r="R65" s="11">
        <v>1112</v>
      </c>
      <c r="S65" s="11">
        <v>582</v>
      </c>
      <c r="T65" s="12">
        <v>530</v>
      </c>
    </row>
    <row r="66" spans="1:20" ht="13.5" x14ac:dyDescent="0.15">
      <c r="A66" s="9">
        <v>1652</v>
      </c>
      <c r="B66" s="10" t="s">
        <v>168</v>
      </c>
      <c r="C66" s="11">
        <v>225</v>
      </c>
      <c r="D66" s="11">
        <v>540</v>
      </c>
      <c r="E66" s="11">
        <v>269</v>
      </c>
      <c r="F66" s="12">
        <v>271</v>
      </c>
      <c r="G66" s="66"/>
      <c r="H66" s="9">
        <v>2901</v>
      </c>
      <c r="I66" s="10" t="s">
        <v>178</v>
      </c>
      <c r="J66" s="11">
        <v>244</v>
      </c>
      <c r="K66" s="11">
        <v>596</v>
      </c>
      <c r="L66" s="11">
        <v>292</v>
      </c>
      <c r="M66" s="12">
        <v>304</v>
      </c>
      <c r="N66" s="66"/>
      <c r="O66" s="9">
        <v>9800</v>
      </c>
      <c r="P66" s="10" t="s">
        <v>179</v>
      </c>
      <c r="Q66" s="11">
        <v>162</v>
      </c>
      <c r="R66" s="11">
        <v>388</v>
      </c>
      <c r="S66" s="11">
        <v>193</v>
      </c>
      <c r="T66" s="12">
        <v>195</v>
      </c>
    </row>
    <row r="67" spans="1:20" ht="13.5" x14ac:dyDescent="0.15">
      <c r="A67" s="9">
        <v>1653</v>
      </c>
      <c r="B67" s="10" t="s">
        <v>171</v>
      </c>
      <c r="C67" s="11">
        <v>222</v>
      </c>
      <c r="D67" s="11">
        <v>563</v>
      </c>
      <c r="E67" s="11">
        <v>283</v>
      </c>
      <c r="F67" s="12">
        <v>280</v>
      </c>
      <c r="G67" s="66"/>
      <c r="H67" s="9">
        <v>2902</v>
      </c>
      <c r="I67" s="10" t="s">
        <v>181</v>
      </c>
      <c r="J67" s="11">
        <v>203</v>
      </c>
      <c r="K67" s="11">
        <v>439</v>
      </c>
      <c r="L67" s="11">
        <v>214</v>
      </c>
      <c r="M67" s="12">
        <v>225</v>
      </c>
      <c r="N67" s="66"/>
      <c r="O67" s="9">
        <v>9900</v>
      </c>
      <c r="P67" s="10" t="s">
        <v>182</v>
      </c>
      <c r="Q67" s="11">
        <v>87</v>
      </c>
      <c r="R67" s="11">
        <v>229</v>
      </c>
      <c r="S67" s="11">
        <v>107</v>
      </c>
      <c r="T67" s="12">
        <v>122</v>
      </c>
    </row>
    <row r="68" spans="1:20" ht="13.5" x14ac:dyDescent="0.15">
      <c r="A68" s="9">
        <v>1654</v>
      </c>
      <c r="B68" s="10" t="s">
        <v>174</v>
      </c>
      <c r="C68" s="11">
        <v>128</v>
      </c>
      <c r="D68" s="11">
        <v>375</v>
      </c>
      <c r="E68" s="11">
        <v>195</v>
      </c>
      <c r="F68" s="12">
        <v>180</v>
      </c>
      <c r="G68" s="66"/>
      <c r="H68" s="9">
        <v>2903</v>
      </c>
      <c r="I68" s="10" t="s">
        <v>184</v>
      </c>
      <c r="J68" s="11">
        <v>140</v>
      </c>
      <c r="K68" s="11">
        <v>324</v>
      </c>
      <c r="L68" s="11">
        <v>169</v>
      </c>
      <c r="M68" s="12">
        <v>155</v>
      </c>
      <c r="N68" s="66"/>
      <c r="O68" s="9">
        <v>10000</v>
      </c>
      <c r="P68" s="10" t="s">
        <v>185</v>
      </c>
      <c r="Q68" s="11">
        <v>69</v>
      </c>
      <c r="R68" s="11">
        <v>156</v>
      </c>
      <c r="S68" s="11">
        <v>79</v>
      </c>
      <c r="T68" s="12">
        <v>77</v>
      </c>
    </row>
    <row r="69" spans="1:20" ht="13.5" x14ac:dyDescent="0.15">
      <c r="A69" s="9">
        <v>1701</v>
      </c>
      <c r="B69" s="10" t="s">
        <v>177</v>
      </c>
      <c r="C69" s="11">
        <v>448</v>
      </c>
      <c r="D69" s="11">
        <v>983</v>
      </c>
      <c r="E69" s="11">
        <v>520</v>
      </c>
      <c r="F69" s="12">
        <v>463</v>
      </c>
      <c r="G69" s="66"/>
      <c r="H69" s="9">
        <v>2904</v>
      </c>
      <c r="I69" s="10" t="s">
        <v>187</v>
      </c>
      <c r="J69" s="11">
        <v>132</v>
      </c>
      <c r="K69" s="11">
        <v>331</v>
      </c>
      <c r="L69" s="11">
        <v>168</v>
      </c>
      <c r="M69" s="12">
        <v>163</v>
      </c>
      <c r="N69" s="66"/>
      <c r="O69" s="9">
        <v>10100</v>
      </c>
      <c r="P69" s="10" t="s">
        <v>188</v>
      </c>
      <c r="Q69" s="11">
        <v>100</v>
      </c>
      <c r="R69" s="11">
        <v>218</v>
      </c>
      <c r="S69" s="11">
        <v>109</v>
      </c>
      <c r="T69" s="12">
        <v>109</v>
      </c>
    </row>
    <row r="70" spans="1:20" ht="13.5" x14ac:dyDescent="0.15">
      <c r="A70" s="9">
        <v>1702</v>
      </c>
      <c r="B70" s="10" t="s">
        <v>180</v>
      </c>
      <c r="C70" s="11">
        <v>512</v>
      </c>
      <c r="D70" s="11">
        <v>1207</v>
      </c>
      <c r="E70" s="11">
        <v>608</v>
      </c>
      <c r="F70" s="12">
        <v>599</v>
      </c>
      <c r="G70" s="66"/>
      <c r="H70" s="9">
        <v>2905</v>
      </c>
      <c r="I70" s="10" t="s">
        <v>190</v>
      </c>
      <c r="J70" s="11">
        <v>70</v>
      </c>
      <c r="K70" s="11">
        <v>184</v>
      </c>
      <c r="L70" s="11">
        <v>86</v>
      </c>
      <c r="M70" s="12">
        <v>98</v>
      </c>
      <c r="N70" s="66"/>
      <c r="O70" s="9">
        <v>10200</v>
      </c>
      <c r="P70" s="10" t="s">
        <v>191</v>
      </c>
      <c r="Q70" s="11">
        <v>19</v>
      </c>
      <c r="R70" s="11">
        <v>45</v>
      </c>
      <c r="S70" s="11">
        <v>27</v>
      </c>
      <c r="T70" s="12">
        <v>18</v>
      </c>
    </row>
    <row r="71" spans="1:20" ht="13.5" x14ac:dyDescent="0.15">
      <c r="A71" s="9">
        <v>1703</v>
      </c>
      <c r="B71" s="10" t="s">
        <v>183</v>
      </c>
      <c r="C71" s="11">
        <v>503</v>
      </c>
      <c r="D71" s="11">
        <v>1113</v>
      </c>
      <c r="E71" s="11">
        <v>538</v>
      </c>
      <c r="F71" s="12">
        <v>575</v>
      </c>
      <c r="G71" s="66"/>
      <c r="H71" s="9">
        <v>2906</v>
      </c>
      <c r="I71" s="10" t="s">
        <v>193</v>
      </c>
      <c r="J71" s="11">
        <v>3</v>
      </c>
      <c r="K71" s="11">
        <v>11</v>
      </c>
      <c r="L71" s="11">
        <v>5</v>
      </c>
      <c r="M71" s="12">
        <v>6</v>
      </c>
      <c r="N71" s="66"/>
      <c r="O71" s="9">
        <v>10300</v>
      </c>
      <c r="P71" s="10" t="s">
        <v>194</v>
      </c>
      <c r="Q71" s="11">
        <v>183</v>
      </c>
      <c r="R71" s="11">
        <v>459</v>
      </c>
      <c r="S71" s="11">
        <v>235</v>
      </c>
      <c r="T71" s="12">
        <v>224</v>
      </c>
    </row>
    <row r="72" spans="1:20" ht="13.5" x14ac:dyDescent="0.15">
      <c r="A72" s="9">
        <v>1704</v>
      </c>
      <c r="B72" s="10" t="s">
        <v>186</v>
      </c>
      <c r="C72" s="11">
        <v>452</v>
      </c>
      <c r="D72" s="11">
        <v>1057</v>
      </c>
      <c r="E72" s="11">
        <v>511</v>
      </c>
      <c r="F72" s="12">
        <v>546</v>
      </c>
      <c r="G72" s="66"/>
      <c r="H72" s="9">
        <v>3001</v>
      </c>
      <c r="I72" s="10" t="s">
        <v>196</v>
      </c>
      <c r="J72" s="11">
        <v>129</v>
      </c>
      <c r="K72" s="11">
        <v>300</v>
      </c>
      <c r="L72" s="11">
        <v>140</v>
      </c>
      <c r="M72" s="12">
        <v>160</v>
      </c>
      <c r="N72" s="66"/>
      <c r="O72" s="9">
        <v>10400</v>
      </c>
      <c r="P72" s="10" t="s">
        <v>197</v>
      </c>
      <c r="Q72" s="11">
        <v>133</v>
      </c>
      <c r="R72" s="11">
        <v>263</v>
      </c>
      <c r="S72" s="11">
        <v>116</v>
      </c>
      <c r="T72" s="12">
        <v>147</v>
      </c>
    </row>
    <row r="73" spans="1:20" ht="13.5" x14ac:dyDescent="0.15">
      <c r="A73" s="9">
        <v>1705</v>
      </c>
      <c r="B73" s="10" t="s">
        <v>189</v>
      </c>
      <c r="C73" s="11">
        <v>308</v>
      </c>
      <c r="D73" s="11">
        <v>693</v>
      </c>
      <c r="E73" s="11">
        <v>327</v>
      </c>
      <c r="F73" s="12">
        <v>366</v>
      </c>
      <c r="G73" s="66"/>
      <c r="H73" s="9">
        <v>3002</v>
      </c>
      <c r="I73" s="10" t="s">
        <v>199</v>
      </c>
      <c r="J73" s="11">
        <v>106</v>
      </c>
      <c r="K73" s="11">
        <v>211</v>
      </c>
      <c r="L73" s="11">
        <v>109</v>
      </c>
      <c r="M73" s="12">
        <v>102</v>
      </c>
      <c r="N73" s="66"/>
      <c r="O73" s="9">
        <v>10500</v>
      </c>
      <c r="P73" s="10" t="s">
        <v>200</v>
      </c>
      <c r="Q73" s="11">
        <v>135</v>
      </c>
      <c r="R73" s="11">
        <v>339</v>
      </c>
      <c r="S73" s="11">
        <v>174</v>
      </c>
      <c r="T73" s="12">
        <v>165</v>
      </c>
    </row>
    <row r="74" spans="1:20" ht="13.5" x14ac:dyDescent="0.15">
      <c r="A74" s="9">
        <v>1706</v>
      </c>
      <c r="B74" s="10" t="s">
        <v>192</v>
      </c>
      <c r="C74" s="11">
        <v>420</v>
      </c>
      <c r="D74" s="11">
        <v>918</v>
      </c>
      <c r="E74" s="11">
        <v>442</v>
      </c>
      <c r="F74" s="12">
        <v>476</v>
      </c>
      <c r="G74" s="66"/>
      <c r="H74" s="9">
        <v>3003</v>
      </c>
      <c r="I74" s="10" t="s">
        <v>201</v>
      </c>
      <c r="J74" s="11">
        <v>171</v>
      </c>
      <c r="K74" s="11">
        <v>401</v>
      </c>
      <c r="L74" s="11">
        <v>193</v>
      </c>
      <c r="M74" s="12">
        <v>208</v>
      </c>
      <c r="N74" s="66"/>
      <c r="O74" s="9">
        <v>10600</v>
      </c>
      <c r="P74" s="10" t="s">
        <v>202</v>
      </c>
      <c r="Q74" s="11">
        <v>69</v>
      </c>
      <c r="R74" s="11">
        <v>184</v>
      </c>
      <c r="S74" s="11">
        <v>84</v>
      </c>
      <c r="T74" s="12">
        <v>100</v>
      </c>
    </row>
    <row r="75" spans="1:20" ht="13.5" x14ac:dyDescent="0.15">
      <c r="A75" s="9">
        <v>1707</v>
      </c>
      <c r="B75" s="10" t="s">
        <v>195</v>
      </c>
      <c r="C75" s="11">
        <v>575</v>
      </c>
      <c r="D75" s="11">
        <v>1305</v>
      </c>
      <c r="E75" s="11">
        <v>646</v>
      </c>
      <c r="F75" s="12">
        <v>659</v>
      </c>
      <c r="G75" s="66"/>
      <c r="H75" s="9">
        <v>3100</v>
      </c>
      <c r="I75" s="10" t="s">
        <v>203</v>
      </c>
      <c r="J75" s="11">
        <v>126</v>
      </c>
      <c r="K75" s="11">
        <v>244</v>
      </c>
      <c r="L75" s="11">
        <v>131</v>
      </c>
      <c r="M75" s="12">
        <v>113</v>
      </c>
      <c r="N75" s="66"/>
      <c r="O75" s="9">
        <v>10700</v>
      </c>
      <c r="P75" s="10" t="s">
        <v>204</v>
      </c>
      <c r="Q75" s="11">
        <v>49</v>
      </c>
      <c r="R75" s="11">
        <v>116</v>
      </c>
      <c r="S75" s="11">
        <v>61</v>
      </c>
      <c r="T75" s="12">
        <v>55</v>
      </c>
    </row>
    <row r="76" spans="1:20" ht="13.5" x14ac:dyDescent="0.15">
      <c r="A76" s="9">
        <v>1708</v>
      </c>
      <c r="B76" s="10" t="s">
        <v>198</v>
      </c>
      <c r="C76" s="11">
        <v>197</v>
      </c>
      <c r="D76" s="11">
        <v>437</v>
      </c>
      <c r="E76" s="11">
        <v>226</v>
      </c>
      <c r="F76" s="12">
        <v>211</v>
      </c>
      <c r="G76" s="66"/>
      <c r="H76" s="9">
        <v>3200</v>
      </c>
      <c r="I76" s="10" t="s">
        <v>205</v>
      </c>
      <c r="J76" s="11">
        <v>2300</v>
      </c>
      <c r="K76" s="11">
        <v>4890</v>
      </c>
      <c r="L76" s="11">
        <v>2431</v>
      </c>
      <c r="M76" s="12">
        <v>2459</v>
      </c>
      <c r="N76" s="66"/>
      <c r="O76" s="9">
        <v>10801</v>
      </c>
      <c r="P76" s="10" t="s">
        <v>206</v>
      </c>
      <c r="Q76" s="11">
        <v>362</v>
      </c>
      <c r="R76" s="11">
        <v>914</v>
      </c>
      <c r="S76" s="11">
        <v>445</v>
      </c>
      <c r="T76" s="12">
        <v>469</v>
      </c>
    </row>
    <row r="77" spans="1:20" ht="13.5" x14ac:dyDescent="0.15">
      <c r="A77" s="9"/>
      <c r="B77" s="10"/>
      <c r="C77" s="11" t="s">
        <v>446</v>
      </c>
      <c r="D77" s="11" t="s">
        <v>446</v>
      </c>
      <c r="E77" s="11" t="s">
        <v>446</v>
      </c>
      <c r="F77" s="12" t="s">
        <v>446</v>
      </c>
      <c r="G77" s="66"/>
      <c r="H77" s="9">
        <v>3300</v>
      </c>
      <c r="I77" s="10" t="s">
        <v>207</v>
      </c>
      <c r="J77" s="11">
        <v>2</v>
      </c>
      <c r="K77" s="11">
        <v>8</v>
      </c>
      <c r="L77" s="11">
        <v>3</v>
      </c>
      <c r="M77" s="12">
        <v>5</v>
      </c>
      <c r="N77" s="66"/>
      <c r="O77" s="9">
        <v>10802</v>
      </c>
      <c r="P77" s="10" t="s">
        <v>208</v>
      </c>
      <c r="Q77" s="11">
        <v>350</v>
      </c>
      <c r="R77" s="11">
        <v>818</v>
      </c>
      <c r="S77" s="11">
        <v>416</v>
      </c>
      <c r="T77" s="12">
        <v>402</v>
      </c>
    </row>
    <row r="78" spans="1:20" ht="13.5" x14ac:dyDescent="0.15">
      <c r="A78" s="9"/>
      <c r="B78" s="10"/>
      <c r="C78" s="11" t="s">
        <v>446</v>
      </c>
      <c r="D78" s="11" t="s">
        <v>446</v>
      </c>
      <c r="E78" s="11" t="s">
        <v>446</v>
      </c>
      <c r="F78" s="12" t="s">
        <v>446</v>
      </c>
      <c r="G78" s="66"/>
      <c r="H78" s="9">
        <v>3301</v>
      </c>
      <c r="I78" s="10" t="s">
        <v>209</v>
      </c>
      <c r="J78" s="11">
        <v>89</v>
      </c>
      <c r="K78" s="11">
        <v>180</v>
      </c>
      <c r="L78" s="11">
        <v>100</v>
      </c>
      <c r="M78" s="12">
        <v>80</v>
      </c>
      <c r="N78" s="66"/>
      <c r="O78" s="9">
        <v>10803</v>
      </c>
      <c r="P78" s="10" t="s">
        <v>210</v>
      </c>
      <c r="Q78" s="11">
        <v>659</v>
      </c>
      <c r="R78" s="11">
        <v>1480</v>
      </c>
      <c r="S78" s="11">
        <v>728</v>
      </c>
      <c r="T78" s="12">
        <v>752</v>
      </c>
    </row>
    <row r="79" spans="1:20" ht="13.5" x14ac:dyDescent="0.15">
      <c r="A79" s="9"/>
      <c r="B79" s="10"/>
      <c r="C79" s="11" t="s">
        <v>446</v>
      </c>
      <c r="D79" s="11" t="s">
        <v>446</v>
      </c>
      <c r="E79" s="11" t="s">
        <v>446</v>
      </c>
      <c r="F79" s="12" t="s">
        <v>446</v>
      </c>
      <c r="G79" s="66"/>
      <c r="H79" s="9">
        <v>3302</v>
      </c>
      <c r="I79" s="10" t="s">
        <v>211</v>
      </c>
      <c r="J79" s="11">
        <v>362</v>
      </c>
      <c r="K79" s="11">
        <v>785</v>
      </c>
      <c r="L79" s="11">
        <v>409</v>
      </c>
      <c r="M79" s="12">
        <v>376</v>
      </c>
      <c r="N79" s="66"/>
      <c r="O79" s="9">
        <v>10804</v>
      </c>
      <c r="P79" s="10" t="s">
        <v>212</v>
      </c>
      <c r="Q79" s="11">
        <v>650</v>
      </c>
      <c r="R79" s="11">
        <v>1505</v>
      </c>
      <c r="S79" s="11">
        <v>755</v>
      </c>
      <c r="T79" s="12">
        <v>750</v>
      </c>
    </row>
    <row r="80" spans="1:20" ht="13.5" x14ac:dyDescent="0.15">
      <c r="A80" s="9"/>
      <c r="B80" s="10"/>
      <c r="C80" s="11" t="s">
        <v>446</v>
      </c>
      <c r="D80" s="11" t="s">
        <v>446</v>
      </c>
      <c r="E80" s="11" t="s">
        <v>446</v>
      </c>
      <c r="F80" s="12" t="s">
        <v>446</v>
      </c>
      <c r="G80" s="66"/>
      <c r="H80" s="9">
        <v>3400</v>
      </c>
      <c r="I80" s="10" t="s">
        <v>213</v>
      </c>
      <c r="J80" s="11">
        <v>462</v>
      </c>
      <c r="K80" s="11">
        <v>925</v>
      </c>
      <c r="L80" s="11">
        <v>457</v>
      </c>
      <c r="M80" s="12">
        <v>468</v>
      </c>
      <c r="N80" s="66"/>
      <c r="O80" s="9">
        <v>10805</v>
      </c>
      <c r="P80" s="10" t="s">
        <v>214</v>
      </c>
      <c r="Q80" s="11">
        <v>547</v>
      </c>
      <c r="R80" s="11">
        <v>1309</v>
      </c>
      <c r="S80" s="11">
        <v>647</v>
      </c>
      <c r="T80" s="12">
        <v>662</v>
      </c>
    </row>
    <row r="81" spans="1:20" ht="13.5" x14ac:dyDescent="0.15">
      <c r="A81" s="9"/>
      <c r="B81" s="10"/>
      <c r="C81" s="11" t="s">
        <v>446</v>
      </c>
      <c r="D81" s="11" t="s">
        <v>446</v>
      </c>
      <c r="E81" s="11" t="s">
        <v>446</v>
      </c>
      <c r="F81" s="12" t="s">
        <v>446</v>
      </c>
      <c r="G81" s="66"/>
      <c r="H81" s="9">
        <v>3500</v>
      </c>
      <c r="I81" s="10" t="s">
        <v>215</v>
      </c>
      <c r="J81" s="11">
        <v>1156</v>
      </c>
      <c r="K81" s="11">
        <v>2436</v>
      </c>
      <c r="L81" s="11">
        <v>1294</v>
      </c>
      <c r="M81" s="12">
        <v>1142</v>
      </c>
      <c r="N81" s="66"/>
      <c r="O81" s="9"/>
      <c r="P81" s="10"/>
      <c r="Q81" s="11" t="s">
        <v>446</v>
      </c>
      <c r="R81" s="11" t="s">
        <v>446</v>
      </c>
      <c r="S81" s="11" t="s">
        <v>446</v>
      </c>
      <c r="T81" s="12" t="s">
        <v>446</v>
      </c>
    </row>
    <row r="82" spans="1:20" ht="13.5" x14ac:dyDescent="0.15">
      <c r="A82" s="9"/>
      <c r="B82" s="10"/>
      <c r="C82" s="11" t="s">
        <v>446</v>
      </c>
      <c r="D82" s="11" t="s">
        <v>446</v>
      </c>
      <c r="E82" s="11" t="s">
        <v>446</v>
      </c>
      <c r="F82" s="12" t="s">
        <v>446</v>
      </c>
      <c r="G82" s="66"/>
      <c r="H82" s="9">
        <v>3600</v>
      </c>
      <c r="I82" s="10" t="s">
        <v>216</v>
      </c>
      <c r="J82" s="11">
        <v>2287</v>
      </c>
      <c r="K82" s="11">
        <v>5169</v>
      </c>
      <c r="L82" s="11">
        <v>2435</v>
      </c>
      <c r="M82" s="12">
        <v>2734</v>
      </c>
      <c r="N82" s="66"/>
      <c r="O82" s="9"/>
      <c r="P82" s="10"/>
      <c r="Q82" s="11" t="s">
        <v>446</v>
      </c>
      <c r="R82" s="11" t="s">
        <v>446</v>
      </c>
      <c r="S82" s="11" t="s">
        <v>446</v>
      </c>
      <c r="T82" s="12" t="s">
        <v>446</v>
      </c>
    </row>
    <row r="83" spans="1:20" ht="13.5" x14ac:dyDescent="0.15">
      <c r="A83" s="9"/>
      <c r="B83" s="10"/>
      <c r="C83" s="11" t="s">
        <v>446</v>
      </c>
      <c r="D83" s="11" t="s">
        <v>446</v>
      </c>
      <c r="E83" s="11" t="s">
        <v>446</v>
      </c>
      <c r="F83" s="12" t="s">
        <v>446</v>
      </c>
      <c r="G83" s="66"/>
      <c r="H83" s="9">
        <v>3700</v>
      </c>
      <c r="I83" s="10" t="s">
        <v>217</v>
      </c>
      <c r="J83" s="11">
        <v>1250</v>
      </c>
      <c r="K83" s="11">
        <v>2886</v>
      </c>
      <c r="L83" s="11">
        <v>1482</v>
      </c>
      <c r="M83" s="12">
        <v>1404</v>
      </c>
      <c r="N83" s="66"/>
      <c r="O83" s="9"/>
      <c r="P83" s="10"/>
      <c r="Q83" s="11" t="s">
        <v>446</v>
      </c>
      <c r="R83" s="11" t="s">
        <v>446</v>
      </c>
      <c r="S83" s="11" t="s">
        <v>446</v>
      </c>
      <c r="T83" s="12" t="s">
        <v>446</v>
      </c>
    </row>
    <row r="84" spans="1:20" ht="13.5" x14ac:dyDescent="0.15">
      <c r="A84" s="9"/>
      <c r="B84" s="10"/>
      <c r="C84" s="11" t="s">
        <v>446</v>
      </c>
      <c r="D84" s="11" t="s">
        <v>446</v>
      </c>
      <c r="E84" s="11" t="s">
        <v>446</v>
      </c>
      <c r="F84" s="12" t="s">
        <v>446</v>
      </c>
      <c r="G84" s="66"/>
      <c r="H84" s="9">
        <v>3800</v>
      </c>
      <c r="I84" s="10" t="s">
        <v>218</v>
      </c>
      <c r="J84" s="11">
        <v>482</v>
      </c>
      <c r="K84" s="11">
        <v>1137</v>
      </c>
      <c r="L84" s="11">
        <v>554</v>
      </c>
      <c r="M84" s="12">
        <v>583</v>
      </c>
      <c r="N84" s="66"/>
      <c r="O84" s="9"/>
      <c r="P84" s="10"/>
      <c r="Q84" s="11" t="s">
        <v>446</v>
      </c>
      <c r="R84" s="11" t="s">
        <v>446</v>
      </c>
      <c r="S84" s="11" t="s">
        <v>446</v>
      </c>
      <c r="T84" s="12" t="s">
        <v>446</v>
      </c>
    </row>
    <row r="85" spans="1:20" ht="13.5" x14ac:dyDescent="0.15">
      <c r="A85" s="9"/>
      <c r="B85" s="10"/>
      <c r="C85" s="11" t="s">
        <v>446</v>
      </c>
      <c r="D85" s="11" t="s">
        <v>446</v>
      </c>
      <c r="E85" s="11" t="s">
        <v>446</v>
      </c>
      <c r="F85" s="12" t="s">
        <v>446</v>
      </c>
      <c r="G85" s="66"/>
      <c r="H85" s="9">
        <v>3900</v>
      </c>
      <c r="I85" s="10" t="s">
        <v>219</v>
      </c>
      <c r="J85" s="11">
        <v>2052</v>
      </c>
      <c r="K85" s="11">
        <v>4457</v>
      </c>
      <c r="L85" s="11">
        <v>2301</v>
      </c>
      <c r="M85" s="12">
        <v>2156</v>
      </c>
      <c r="N85" s="66"/>
      <c r="O85" s="9"/>
      <c r="P85" s="10"/>
      <c r="Q85" s="11" t="s">
        <v>446</v>
      </c>
      <c r="R85" s="11" t="s">
        <v>446</v>
      </c>
      <c r="S85" s="11" t="s">
        <v>446</v>
      </c>
      <c r="T85" s="12" t="s">
        <v>446</v>
      </c>
    </row>
    <row r="86" spans="1:20" ht="13.5" x14ac:dyDescent="0.15">
      <c r="A86" s="9"/>
      <c r="B86" s="10"/>
      <c r="C86" s="11" t="s">
        <v>446</v>
      </c>
      <c r="D86" s="11" t="s">
        <v>446</v>
      </c>
      <c r="E86" s="11" t="s">
        <v>446</v>
      </c>
      <c r="F86" s="12" t="s">
        <v>446</v>
      </c>
      <c r="G86" s="66"/>
      <c r="H86" s="9">
        <v>4201</v>
      </c>
      <c r="I86" s="10" t="s">
        <v>220</v>
      </c>
      <c r="J86" s="11">
        <v>513</v>
      </c>
      <c r="K86" s="11">
        <v>932</v>
      </c>
      <c r="L86" s="11">
        <v>500</v>
      </c>
      <c r="M86" s="12">
        <v>432</v>
      </c>
      <c r="N86" s="66"/>
      <c r="O86" s="9"/>
      <c r="P86" s="10"/>
      <c r="Q86" s="11" t="s">
        <v>446</v>
      </c>
      <c r="R86" s="11" t="s">
        <v>446</v>
      </c>
      <c r="S86" s="11" t="s">
        <v>446</v>
      </c>
      <c r="T86" s="12" t="s">
        <v>446</v>
      </c>
    </row>
    <row r="87" spans="1:20" ht="13.5" x14ac:dyDescent="0.15">
      <c r="A87" s="9"/>
      <c r="B87" s="10"/>
      <c r="C87" s="11" t="s">
        <v>446</v>
      </c>
      <c r="D87" s="11" t="s">
        <v>446</v>
      </c>
      <c r="E87" s="11" t="s">
        <v>446</v>
      </c>
      <c r="F87" s="12" t="s">
        <v>446</v>
      </c>
      <c r="G87" s="66"/>
      <c r="H87" s="9">
        <v>4202</v>
      </c>
      <c r="I87" s="10" t="s">
        <v>221</v>
      </c>
      <c r="J87" s="11">
        <v>355</v>
      </c>
      <c r="K87" s="11">
        <v>749</v>
      </c>
      <c r="L87" s="11">
        <v>354</v>
      </c>
      <c r="M87" s="12">
        <v>395</v>
      </c>
      <c r="N87" s="66"/>
      <c r="O87" s="9"/>
      <c r="P87" s="10"/>
      <c r="Q87" s="11" t="s">
        <v>446</v>
      </c>
      <c r="R87" s="11" t="s">
        <v>446</v>
      </c>
      <c r="S87" s="11" t="s">
        <v>446</v>
      </c>
      <c r="T87" s="12" t="s">
        <v>446</v>
      </c>
    </row>
    <row r="88" spans="1:20" ht="13.5" x14ac:dyDescent="0.15">
      <c r="A88" s="9"/>
      <c r="B88" s="10"/>
      <c r="C88" s="11" t="s">
        <v>446</v>
      </c>
      <c r="D88" s="11" t="s">
        <v>446</v>
      </c>
      <c r="E88" s="11" t="s">
        <v>446</v>
      </c>
      <c r="F88" s="12" t="s">
        <v>446</v>
      </c>
      <c r="G88" s="66"/>
      <c r="H88" s="9">
        <v>4203</v>
      </c>
      <c r="I88" s="10" t="s">
        <v>222</v>
      </c>
      <c r="J88" s="11">
        <v>315</v>
      </c>
      <c r="K88" s="11">
        <v>672</v>
      </c>
      <c r="L88" s="11">
        <v>315</v>
      </c>
      <c r="M88" s="12">
        <v>357</v>
      </c>
      <c r="N88" s="66"/>
      <c r="O88" s="9"/>
      <c r="P88" s="10"/>
      <c r="Q88" s="11" t="s">
        <v>446</v>
      </c>
      <c r="R88" s="11" t="s">
        <v>446</v>
      </c>
      <c r="S88" s="11" t="s">
        <v>446</v>
      </c>
      <c r="T88" s="12" t="s">
        <v>446</v>
      </c>
    </row>
    <row r="89" spans="1:20" ht="13.5" x14ac:dyDescent="0.15">
      <c r="A89" s="9"/>
      <c r="B89" s="10"/>
      <c r="C89" s="11" t="s">
        <v>446</v>
      </c>
      <c r="D89" s="11" t="s">
        <v>446</v>
      </c>
      <c r="E89" s="11" t="s">
        <v>446</v>
      </c>
      <c r="F89" s="12" t="s">
        <v>446</v>
      </c>
      <c r="G89" s="66"/>
      <c r="H89" s="9">
        <v>4204</v>
      </c>
      <c r="I89" s="10" t="s">
        <v>223</v>
      </c>
      <c r="J89" s="11">
        <v>351</v>
      </c>
      <c r="K89" s="11">
        <v>709</v>
      </c>
      <c r="L89" s="11">
        <v>330</v>
      </c>
      <c r="M89" s="12">
        <v>379</v>
      </c>
      <c r="N89" s="66"/>
      <c r="O89" s="9"/>
      <c r="P89" s="10"/>
      <c r="Q89" s="11" t="s">
        <v>446</v>
      </c>
      <c r="R89" s="11" t="s">
        <v>446</v>
      </c>
      <c r="S89" s="11" t="s">
        <v>446</v>
      </c>
      <c r="T89" s="12" t="s">
        <v>446</v>
      </c>
    </row>
    <row r="90" spans="1:20" ht="13.5" x14ac:dyDescent="0.15">
      <c r="A90" s="9"/>
      <c r="B90" s="10"/>
      <c r="C90" s="11" t="s">
        <v>446</v>
      </c>
      <c r="D90" s="11" t="s">
        <v>446</v>
      </c>
      <c r="E90" s="11" t="s">
        <v>446</v>
      </c>
      <c r="F90" s="12" t="s">
        <v>446</v>
      </c>
      <c r="G90" s="66"/>
      <c r="H90" s="9">
        <v>4205</v>
      </c>
      <c r="I90" s="10" t="s">
        <v>224</v>
      </c>
      <c r="J90" s="11">
        <v>247</v>
      </c>
      <c r="K90" s="11">
        <v>579</v>
      </c>
      <c r="L90" s="11">
        <v>281</v>
      </c>
      <c r="M90" s="12">
        <v>298</v>
      </c>
      <c r="N90" s="66"/>
      <c r="O90" s="9"/>
      <c r="P90" s="29"/>
      <c r="Q90" s="11" t="s">
        <v>446</v>
      </c>
      <c r="R90" s="11" t="s">
        <v>446</v>
      </c>
      <c r="S90" s="11" t="s">
        <v>446</v>
      </c>
      <c r="T90" s="12" t="s">
        <v>446</v>
      </c>
    </row>
    <row r="91" spans="1:20" ht="13.5" x14ac:dyDescent="0.15">
      <c r="A91" s="9"/>
      <c r="B91" s="10"/>
      <c r="C91" s="11" t="s">
        <v>446</v>
      </c>
      <c r="D91" s="11" t="s">
        <v>446</v>
      </c>
      <c r="E91" s="11" t="s">
        <v>446</v>
      </c>
      <c r="F91" s="12" t="s">
        <v>446</v>
      </c>
      <c r="G91" s="66"/>
      <c r="H91" s="9">
        <v>4206</v>
      </c>
      <c r="I91" s="10" t="s">
        <v>225</v>
      </c>
      <c r="J91" s="11">
        <v>304</v>
      </c>
      <c r="K91" s="11">
        <v>697</v>
      </c>
      <c r="L91" s="11">
        <v>349</v>
      </c>
      <c r="M91" s="12">
        <v>348</v>
      </c>
      <c r="N91" s="66"/>
      <c r="O91" s="9"/>
      <c r="P91" s="29"/>
      <c r="Q91" s="11" t="s">
        <v>446</v>
      </c>
      <c r="R91" s="11" t="s">
        <v>446</v>
      </c>
      <c r="S91" s="11" t="s">
        <v>446</v>
      </c>
      <c r="T91" s="12" t="s">
        <v>446</v>
      </c>
    </row>
    <row r="92" spans="1:20" ht="13.5" x14ac:dyDescent="0.15">
      <c r="A92" s="9"/>
      <c r="B92" s="10"/>
      <c r="C92" s="11" t="s">
        <v>446</v>
      </c>
      <c r="D92" s="11" t="s">
        <v>446</v>
      </c>
      <c r="E92" s="11" t="s">
        <v>446</v>
      </c>
      <c r="F92" s="12" t="s">
        <v>446</v>
      </c>
      <c r="G92" s="66"/>
      <c r="H92" s="9">
        <v>4207</v>
      </c>
      <c r="I92" s="10" t="s">
        <v>226</v>
      </c>
      <c r="J92" s="11">
        <v>76</v>
      </c>
      <c r="K92" s="11">
        <v>173</v>
      </c>
      <c r="L92" s="11">
        <v>79</v>
      </c>
      <c r="M92" s="12">
        <v>94</v>
      </c>
      <c r="N92" s="66"/>
      <c r="O92" s="9"/>
      <c r="P92" s="10"/>
      <c r="Q92" s="11" t="s">
        <v>446</v>
      </c>
      <c r="R92" s="11" t="s">
        <v>446</v>
      </c>
      <c r="S92" s="11" t="s">
        <v>446</v>
      </c>
      <c r="T92" s="12" t="s">
        <v>446</v>
      </c>
    </row>
    <row r="93" spans="1:20" ht="13.5" x14ac:dyDescent="0.15">
      <c r="A93" s="9"/>
      <c r="B93" s="10"/>
      <c r="C93" s="11" t="s">
        <v>446</v>
      </c>
      <c r="D93" s="11" t="s">
        <v>446</v>
      </c>
      <c r="E93" s="11" t="s">
        <v>446</v>
      </c>
      <c r="F93" s="12" t="s">
        <v>446</v>
      </c>
      <c r="G93" s="66"/>
      <c r="H93" s="9">
        <v>2002</v>
      </c>
      <c r="I93" s="79" t="s">
        <v>227</v>
      </c>
      <c r="J93" s="11">
        <v>18</v>
      </c>
      <c r="K93" s="11">
        <v>18</v>
      </c>
      <c r="L93" s="11">
        <v>18</v>
      </c>
      <c r="M93" s="12">
        <v>0</v>
      </c>
      <c r="N93" s="66"/>
      <c r="O93" s="9"/>
      <c r="P93" s="10"/>
      <c r="Q93" s="11" t="s">
        <v>446</v>
      </c>
      <c r="R93" s="11" t="s">
        <v>446</v>
      </c>
      <c r="S93" s="11" t="s">
        <v>446</v>
      </c>
      <c r="T93" s="12" t="s">
        <v>446</v>
      </c>
    </row>
    <row r="94" spans="1:20" ht="13.5" x14ac:dyDescent="0.15">
      <c r="A94" s="9"/>
      <c r="B94" s="10"/>
      <c r="C94" s="11" t="s">
        <v>446</v>
      </c>
      <c r="D94" s="11" t="s">
        <v>446</v>
      </c>
      <c r="E94" s="11" t="s">
        <v>446</v>
      </c>
      <c r="F94" s="12" t="s">
        <v>446</v>
      </c>
      <c r="G94" s="66"/>
      <c r="H94" s="9"/>
      <c r="I94" s="10"/>
      <c r="J94" s="11" t="s">
        <v>446</v>
      </c>
      <c r="K94" s="11" t="s">
        <v>446</v>
      </c>
      <c r="L94" s="11" t="s">
        <v>446</v>
      </c>
      <c r="M94" s="12" t="s">
        <v>446</v>
      </c>
      <c r="N94" s="66"/>
      <c r="O94" s="9"/>
      <c r="P94" s="10"/>
      <c r="Q94" s="11" t="s">
        <v>446</v>
      </c>
      <c r="R94" s="11" t="s">
        <v>446</v>
      </c>
      <c r="S94" s="11" t="s">
        <v>446</v>
      </c>
      <c r="T94" s="12" t="s">
        <v>446</v>
      </c>
    </row>
    <row r="95" spans="1:20" ht="13.5" x14ac:dyDescent="0.15">
      <c r="A95" s="9"/>
      <c r="B95" s="10"/>
      <c r="C95" s="11" t="s">
        <v>446</v>
      </c>
      <c r="D95" s="11" t="s">
        <v>446</v>
      </c>
      <c r="E95" s="11" t="s">
        <v>446</v>
      </c>
      <c r="F95" s="12" t="s">
        <v>446</v>
      </c>
      <c r="G95" s="66"/>
      <c r="H95" s="9"/>
      <c r="I95" s="10"/>
      <c r="J95" s="11" t="s">
        <v>446</v>
      </c>
      <c r="K95" s="11" t="s">
        <v>446</v>
      </c>
      <c r="L95" s="11" t="s">
        <v>446</v>
      </c>
      <c r="M95" s="12" t="s">
        <v>446</v>
      </c>
      <c r="N95" s="66"/>
      <c r="O95" s="9"/>
      <c r="P95" s="10"/>
      <c r="Q95" s="11" t="s">
        <v>446</v>
      </c>
      <c r="R95" s="11" t="s">
        <v>446</v>
      </c>
      <c r="S95" s="11" t="s">
        <v>446</v>
      </c>
      <c r="T95" s="12" t="s">
        <v>446</v>
      </c>
    </row>
    <row r="96" spans="1:20" ht="13.5" x14ac:dyDescent="0.15">
      <c r="A96" s="9"/>
      <c r="B96" s="10"/>
      <c r="C96" s="11" t="s">
        <v>446</v>
      </c>
      <c r="D96" s="11" t="s">
        <v>446</v>
      </c>
      <c r="E96" s="11" t="s">
        <v>446</v>
      </c>
      <c r="F96" s="12" t="s">
        <v>446</v>
      </c>
      <c r="G96" s="66"/>
      <c r="H96" s="9"/>
      <c r="I96" s="10"/>
      <c r="J96" s="11" t="s">
        <v>446</v>
      </c>
      <c r="K96" s="11" t="s">
        <v>446</v>
      </c>
      <c r="L96" s="11" t="s">
        <v>446</v>
      </c>
      <c r="M96" s="12" t="s">
        <v>446</v>
      </c>
      <c r="N96" s="66"/>
      <c r="O96" s="9"/>
      <c r="P96" s="10"/>
      <c r="Q96" s="11" t="s">
        <v>446</v>
      </c>
      <c r="R96" s="11" t="s">
        <v>446</v>
      </c>
      <c r="S96" s="11" t="s">
        <v>446</v>
      </c>
      <c r="T96" s="12" t="s">
        <v>446</v>
      </c>
    </row>
    <row r="97" spans="1:20" ht="13.5" x14ac:dyDescent="0.15">
      <c r="A97" s="9"/>
      <c r="B97" s="10"/>
      <c r="C97" s="11" t="s">
        <v>446</v>
      </c>
      <c r="D97" s="11" t="s">
        <v>446</v>
      </c>
      <c r="E97" s="11" t="s">
        <v>446</v>
      </c>
      <c r="F97" s="12" t="s">
        <v>446</v>
      </c>
      <c r="G97" s="66"/>
      <c r="H97" s="15"/>
      <c r="I97" s="16"/>
      <c r="J97" s="11" t="s">
        <v>446</v>
      </c>
      <c r="K97" s="11" t="s">
        <v>446</v>
      </c>
      <c r="L97" s="11" t="s">
        <v>446</v>
      </c>
      <c r="M97" s="12" t="s">
        <v>446</v>
      </c>
      <c r="N97" s="66"/>
      <c r="O97" s="15"/>
      <c r="P97" s="16"/>
      <c r="Q97" s="11" t="s">
        <v>446</v>
      </c>
      <c r="R97" s="11" t="s">
        <v>446</v>
      </c>
      <c r="S97" s="11" t="s">
        <v>446</v>
      </c>
      <c r="T97" s="12" t="s">
        <v>446</v>
      </c>
    </row>
    <row r="98" spans="1:20" ht="13.5" customHeight="1" x14ac:dyDescent="0.15">
      <c r="A98" s="23">
        <v>1</v>
      </c>
      <c r="B98" s="24" t="s">
        <v>228</v>
      </c>
      <c r="C98" s="25">
        <v>14192</v>
      </c>
      <c r="D98" s="25">
        <v>29541</v>
      </c>
      <c r="E98" s="25">
        <v>15464</v>
      </c>
      <c r="F98" s="26">
        <v>14077</v>
      </c>
      <c r="G98" s="66"/>
      <c r="H98" s="23">
        <v>2</v>
      </c>
      <c r="I98" s="24" t="s">
        <v>229</v>
      </c>
      <c r="J98" s="25">
        <v>24852</v>
      </c>
      <c r="K98" s="25">
        <v>52045</v>
      </c>
      <c r="L98" s="25">
        <v>26725</v>
      </c>
      <c r="M98" s="26">
        <v>25320</v>
      </c>
      <c r="N98" s="66"/>
      <c r="O98" s="23">
        <v>4</v>
      </c>
      <c r="P98" s="24" t="s">
        <v>230</v>
      </c>
      <c r="Q98" s="25">
        <v>6192</v>
      </c>
      <c r="R98" s="25">
        <v>14446</v>
      </c>
      <c r="S98" s="25">
        <v>7274</v>
      </c>
      <c r="T98" s="26">
        <v>7172</v>
      </c>
    </row>
    <row r="99" spans="1:20" ht="14.25" x14ac:dyDescent="0.15">
      <c r="A99" s="94" t="s">
        <v>457</v>
      </c>
      <c r="B99" s="94"/>
      <c r="C99" s="94"/>
      <c r="D99" s="94"/>
      <c r="E99" s="94"/>
      <c r="F99" s="94"/>
      <c r="G99" s="66"/>
      <c r="H99" s="78"/>
      <c r="I99" s="66"/>
      <c r="J99" s="66"/>
      <c r="K99" s="66"/>
      <c r="L99" s="66"/>
      <c r="M99" s="66"/>
      <c r="N99" s="66"/>
      <c r="O99" s="78"/>
      <c r="P99" s="66"/>
      <c r="Q99" s="66"/>
      <c r="R99" s="66"/>
      <c r="S99" s="66"/>
      <c r="T99" s="66"/>
    </row>
    <row r="100" spans="1:20" ht="13.5" x14ac:dyDescent="0.15">
      <c r="A100" s="70" t="s">
        <v>412</v>
      </c>
      <c r="B100" s="71" t="s">
        <v>2</v>
      </c>
      <c r="C100" s="71" t="s">
        <v>3</v>
      </c>
      <c r="D100" s="71" t="s">
        <v>4</v>
      </c>
      <c r="E100" s="71" t="s">
        <v>5</v>
      </c>
      <c r="F100" s="72" t="s">
        <v>6</v>
      </c>
      <c r="G100" s="66"/>
      <c r="H100" s="70" t="s">
        <v>412</v>
      </c>
      <c r="I100" s="71" t="s">
        <v>2</v>
      </c>
      <c r="J100" s="71" t="s">
        <v>3</v>
      </c>
      <c r="K100" s="71" t="s">
        <v>4</v>
      </c>
      <c r="L100" s="71" t="s">
        <v>5</v>
      </c>
      <c r="M100" s="72" t="s">
        <v>6</v>
      </c>
      <c r="N100" s="66"/>
      <c r="O100" s="70" t="s">
        <v>412</v>
      </c>
      <c r="P100" s="71" t="s">
        <v>2</v>
      </c>
      <c r="Q100" s="71" t="s">
        <v>3</v>
      </c>
      <c r="R100" s="71" t="s">
        <v>4</v>
      </c>
      <c r="S100" s="71" t="s">
        <v>5</v>
      </c>
      <c r="T100" s="72" t="s">
        <v>6</v>
      </c>
    </row>
    <row r="101" spans="1:20" ht="13.5" x14ac:dyDescent="0.15">
      <c r="A101" s="9">
        <v>10900</v>
      </c>
      <c r="B101" s="10" t="s">
        <v>231</v>
      </c>
      <c r="C101" s="11">
        <v>66</v>
      </c>
      <c r="D101" s="11">
        <v>157</v>
      </c>
      <c r="E101" s="11">
        <v>74</v>
      </c>
      <c r="F101" s="12">
        <v>83</v>
      </c>
      <c r="G101" s="66"/>
      <c r="H101" s="9">
        <v>4001</v>
      </c>
      <c r="I101" s="10" t="s">
        <v>232</v>
      </c>
      <c r="J101" s="11">
        <v>404</v>
      </c>
      <c r="K101" s="11">
        <v>1108</v>
      </c>
      <c r="L101" s="11">
        <v>556</v>
      </c>
      <c r="M101" s="12">
        <v>552</v>
      </c>
      <c r="N101" s="66"/>
      <c r="O101" s="9">
        <v>13400</v>
      </c>
      <c r="P101" s="10" t="s">
        <v>233</v>
      </c>
      <c r="Q101" s="11">
        <v>17</v>
      </c>
      <c r="R101" s="11">
        <v>35</v>
      </c>
      <c r="S101" s="11">
        <v>19</v>
      </c>
      <c r="T101" s="12">
        <v>16</v>
      </c>
    </row>
    <row r="102" spans="1:20" ht="13.5" x14ac:dyDescent="0.15">
      <c r="A102" s="9">
        <v>11000</v>
      </c>
      <c r="B102" s="10" t="s">
        <v>234</v>
      </c>
      <c r="C102" s="11">
        <v>990</v>
      </c>
      <c r="D102" s="11">
        <v>2123</v>
      </c>
      <c r="E102" s="11">
        <v>1079</v>
      </c>
      <c r="F102" s="12">
        <v>1044</v>
      </c>
      <c r="G102" s="66"/>
      <c r="H102" s="9">
        <v>4002</v>
      </c>
      <c r="I102" s="10" t="s">
        <v>235</v>
      </c>
      <c r="J102" s="11">
        <v>599</v>
      </c>
      <c r="K102" s="11">
        <v>1079</v>
      </c>
      <c r="L102" s="11">
        <v>544</v>
      </c>
      <c r="M102" s="12">
        <v>535</v>
      </c>
      <c r="N102" s="66"/>
      <c r="O102" s="9">
        <v>13500</v>
      </c>
      <c r="P102" s="10" t="s">
        <v>236</v>
      </c>
      <c r="Q102" s="11">
        <v>1162</v>
      </c>
      <c r="R102" s="11">
        <v>2599</v>
      </c>
      <c r="S102" s="11">
        <v>1340</v>
      </c>
      <c r="T102" s="12">
        <v>1259</v>
      </c>
    </row>
    <row r="103" spans="1:20" ht="13.5" x14ac:dyDescent="0.15">
      <c r="A103" s="9">
        <v>11051</v>
      </c>
      <c r="B103" s="10" t="s">
        <v>237</v>
      </c>
      <c r="C103" s="11">
        <v>218</v>
      </c>
      <c r="D103" s="11">
        <v>572</v>
      </c>
      <c r="E103" s="11">
        <v>286</v>
      </c>
      <c r="F103" s="12">
        <v>286</v>
      </c>
      <c r="G103" s="66"/>
      <c r="H103" s="9">
        <v>4003</v>
      </c>
      <c r="I103" s="10" t="s">
        <v>238</v>
      </c>
      <c r="J103" s="11">
        <v>1097</v>
      </c>
      <c r="K103" s="11">
        <v>2713</v>
      </c>
      <c r="L103" s="11">
        <v>1440</v>
      </c>
      <c r="M103" s="12">
        <v>1273</v>
      </c>
      <c r="N103" s="66"/>
      <c r="O103" s="9">
        <v>13600</v>
      </c>
      <c r="P103" s="10" t="s">
        <v>239</v>
      </c>
      <c r="Q103" s="11">
        <v>801</v>
      </c>
      <c r="R103" s="11">
        <v>1807</v>
      </c>
      <c r="S103" s="11">
        <v>903</v>
      </c>
      <c r="T103" s="12">
        <v>904</v>
      </c>
    </row>
    <row r="104" spans="1:20" ht="13.5" x14ac:dyDescent="0.15">
      <c r="A104" s="9">
        <v>11052</v>
      </c>
      <c r="B104" s="10" t="s">
        <v>240</v>
      </c>
      <c r="C104" s="11">
        <v>161</v>
      </c>
      <c r="D104" s="11">
        <v>434</v>
      </c>
      <c r="E104" s="11">
        <v>216</v>
      </c>
      <c r="F104" s="12">
        <v>218</v>
      </c>
      <c r="G104" s="66"/>
      <c r="H104" s="9">
        <v>4004</v>
      </c>
      <c r="I104" s="10" t="s">
        <v>241</v>
      </c>
      <c r="J104" s="11">
        <v>853</v>
      </c>
      <c r="K104" s="11">
        <v>2099</v>
      </c>
      <c r="L104" s="11">
        <v>1129</v>
      </c>
      <c r="M104" s="12">
        <v>970</v>
      </c>
      <c r="N104" s="66"/>
      <c r="O104" s="9">
        <v>13700</v>
      </c>
      <c r="P104" s="10" t="s">
        <v>242</v>
      </c>
      <c r="Q104" s="11">
        <v>1328</v>
      </c>
      <c r="R104" s="11">
        <v>2948</v>
      </c>
      <c r="S104" s="11">
        <v>1483</v>
      </c>
      <c r="T104" s="12">
        <v>1465</v>
      </c>
    </row>
    <row r="105" spans="1:20" ht="13.5" x14ac:dyDescent="0.15">
      <c r="A105" s="9">
        <v>11053</v>
      </c>
      <c r="B105" s="10" t="s">
        <v>243</v>
      </c>
      <c r="C105" s="11">
        <v>320</v>
      </c>
      <c r="D105" s="11">
        <v>944</v>
      </c>
      <c r="E105" s="11">
        <v>489</v>
      </c>
      <c r="F105" s="12">
        <v>455</v>
      </c>
      <c r="G105" s="66"/>
      <c r="H105" s="9">
        <v>4005</v>
      </c>
      <c r="I105" s="10" t="s">
        <v>244</v>
      </c>
      <c r="J105" s="11">
        <v>297</v>
      </c>
      <c r="K105" s="11">
        <v>568</v>
      </c>
      <c r="L105" s="11">
        <v>305</v>
      </c>
      <c r="M105" s="12">
        <v>263</v>
      </c>
      <c r="N105" s="66"/>
      <c r="O105" s="9">
        <v>13800</v>
      </c>
      <c r="P105" s="10" t="s">
        <v>245</v>
      </c>
      <c r="Q105" s="11">
        <v>66</v>
      </c>
      <c r="R105" s="11">
        <v>142</v>
      </c>
      <c r="S105" s="11">
        <v>74</v>
      </c>
      <c r="T105" s="12">
        <v>68</v>
      </c>
    </row>
    <row r="106" spans="1:20" ht="13.5" x14ac:dyDescent="0.15">
      <c r="A106" s="9">
        <v>11100</v>
      </c>
      <c r="B106" s="10" t="s">
        <v>246</v>
      </c>
      <c r="C106" s="11">
        <v>154</v>
      </c>
      <c r="D106" s="11">
        <v>377</v>
      </c>
      <c r="E106" s="11">
        <v>176</v>
      </c>
      <c r="F106" s="12">
        <v>201</v>
      </c>
      <c r="G106" s="66"/>
      <c r="H106" s="9">
        <v>4101</v>
      </c>
      <c r="I106" s="10" t="s">
        <v>247</v>
      </c>
      <c r="J106" s="11">
        <v>363</v>
      </c>
      <c r="K106" s="11">
        <v>959</v>
      </c>
      <c r="L106" s="11">
        <v>472</v>
      </c>
      <c r="M106" s="12">
        <v>487</v>
      </c>
      <c r="N106" s="66"/>
      <c r="O106" s="9">
        <v>13900</v>
      </c>
      <c r="P106" s="10" t="s">
        <v>248</v>
      </c>
      <c r="Q106" s="11">
        <v>419</v>
      </c>
      <c r="R106" s="11">
        <v>932</v>
      </c>
      <c r="S106" s="11">
        <v>464</v>
      </c>
      <c r="T106" s="12">
        <v>468</v>
      </c>
    </row>
    <row r="107" spans="1:20" ht="13.5" x14ac:dyDescent="0.15">
      <c r="A107" s="9">
        <v>11200</v>
      </c>
      <c r="B107" s="10" t="s">
        <v>249</v>
      </c>
      <c r="C107" s="11">
        <v>124</v>
      </c>
      <c r="D107" s="11">
        <v>278</v>
      </c>
      <c r="E107" s="11">
        <v>141</v>
      </c>
      <c r="F107" s="12">
        <v>137</v>
      </c>
      <c r="G107" s="66"/>
      <c r="H107" s="9">
        <v>4102</v>
      </c>
      <c r="I107" s="10" t="s">
        <v>250</v>
      </c>
      <c r="J107" s="11">
        <v>390</v>
      </c>
      <c r="K107" s="11">
        <v>1106</v>
      </c>
      <c r="L107" s="11">
        <v>550</v>
      </c>
      <c r="M107" s="12">
        <v>556</v>
      </c>
      <c r="N107" s="66"/>
      <c r="O107" s="9">
        <v>14000</v>
      </c>
      <c r="P107" s="10" t="s">
        <v>251</v>
      </c>
      <c r="Q107" s="11">
        <v>97</v>
      </c>
      <c r="R107" s="11">
        <v>233</v>
      </c>
      <c r="S107" s="11">
        <v>117</v>
      </c>
      <c r="T107" s="12">
        <v>116</v>
      </c>
    </row>
    <row r="108" spans="1:20" ht="13.5" x14ac:dyDescent="0.15">
      <c r="A108" s="9">
        <v>11300</v>
      </c>
      <c r="B108" s="10" t="s">
        <v>252</v>
      </c>
      <c r="C108" s="11">
        <v>83</v>
      </c>
      <c r="D108" s="11">
        <v>203</v>
      </c>
      <c r="E108" s="11">
        <v>106</v>
      </c>
      <c r="F108" s="12">
        <v>97</v>
      </c>
      <c r="G108" s="66"/>
      <c r="H108" s="9">
        <v>4103</v>
      </c>
      <c r="I108" s="10" t="s">
        <v>253</v>
      </c>
      <c r="J108" s="11">
        <v>692</v>
      </c>
      <c r="K108" s="11">
        <v>1184</v>
      </c>
      <c r="L108" s="11">
        <v>770</v>
      </c>
      <c r="M108" s="12">
        <v>414</v>
      </c>
      <c r="N108" s="66"/>
      <c r="O108" s="9">
        <v>14100</v>
      </c>
      <c r="P108" s="10" t="s">
        <v>254</v>
      </c>
      <c r="Q108" s="11">
        <v>225</v>
      </c>
      <c r="R108" s="11">
        <v>522</v>
      </c>
      <c r="S108" s="11">
        <v>274</v>
      </c>
      <c r="T108" s="12">
        <v>248</v>
      </c>
    </row>
    <row r="109" spans="1:20" ht="13.5" x14ac:dyDescent="0.15">
      <c r="A109" s="9">
        <v>11400</v>
      </c>
      <c r="B109" s="10" t="s">
        <v>255</v>
      </c>
      <c r="C109" s="11">
        <v>57</v>
      </c>
      <c r="D109" s="11">
        <v>145</v>
      </c>
      <c r="E109" s="11">
        <v>76</v>
      </c>
      <c r="F109" s="12">
        <v>69</v>
      </c>
      <c r="G109" s="66"/>
      <c r="H109" s="9">
        <v>4104</v>
      </c>
      <c r="I109" s="10" t="s">
        <v>256</v>
      </c>
      <c r="J109" s="11">
        <v>332</v>
      </c>
      <c r="K109" s="11">
        <v>774</v>
      </c>
      <c r="L109" s="11">
        <v>369</v>
      </c>
      <c r="M109" s="12">
        <v>405</v>
      </c>
      <c r="N109" s="66"/>
      <c r="O109" s="9">
        <v>14200</v>
      </c>
      <c r="P109" s="10" t="s">
        <v>257</v>
      </c>
      <c r="Q109" s="11">
        <v>775</v>
      </c>
      <c r="R109" s="11">
        <v>1755</v>
      </c>
      <c r="S109" s="11">
        <v>900</v>
      </c>
      <c r="T109" s="12">
        <v>855</v>
      </c>
    </row>
    <row r="110" spans="1:20" ht="13.5" x14ac:dyDescent="0.15">
      <c r="A110" s="9">
        <v>11500</v>
      </c>
      <c r="B110" s="10" t="s">
        <v>258</v>
      </c>
      <c r="C110" s="11">
        <v>1635</v>
      </c>
      <c r="D110" s="11">
        <v>3531</v>
      </c>
      <c r="E110" s="11">
        <v>1707</v>
      </c>
      <c r="F110" s="12">
        <v>1824</v>
      </c>
      <c r="G110" s="66"/>
      <c r="H110" s="9">
        <v>4105</v>
      </c>
      <c r="I110" s="10" t="s">
        <v>259</v>
      </c>
      <c r="J110" s="11">
        <v>147</v>
      </c>
      <c r="K110" s="11">
        <v>318</v>
      </c>
      <c r="L110" s="11">
        <v>156</v>
      </c>
      <c r="M110" s="12">
        <v>162</v>
      </c>
      <c r="N110" s="66"/>
      <c r="O110" s="9">
        <v>14300</v>
      </c>
      <c r="P110" s="10" t="s">
        <v>260</v>
      </c>
      <c r="Q110" s="11">
        <v>326</v>
      </c>
      <c r="R110" s="11">
        <v>778</v>
      </c>
      <c r="S110" s="11">
        <v>403</v>
      </c>
      <c r="T110" s="12">
        <v>375</v>
      </c>
    </row>
    <row r="111" spans="1:20" ht="13.5" x14ac:dyDescent="0.15">
      <c r="A111" s="9">
        <v>11600</v>
      </c>
      <c r="B111" s="10" t="s">
        <v>261</v>
      </c>
      <c r="C111" s="11">
        <v>37</v>
      </c>
      <c r="D111" s="11">
        <v>96</v>
      </c>
      <c r="E111" s="11">
        <v>52</v>
      </c>
      <c r="F111" s="12">
        <v>44</v>
      </c>
      <c r="G111" s="66"/>
      <c r="H111" s="9"/>
      <c r="I111" s="10"/>
      <c r="J111" s="11" t="s">
        <v>446</v>
      </c>
      <c r="K111" s="11" t="s">
        <v>446</v>
      </c>
      <c r="L111" s="11" t="s">
        <v>446</v>
      </c>
      <c r="M111" s="12" t="s">
        <v>446</v>
      </c>
      <c r="N111" s="66"/>
      <c r="O111" s="9">
        <v>14400</v>
      </c>
      <c r="P111" s="10" t="s">
        <v>262</v>
      </c>
      <c r="Q111" s="11">
        <v>78</v>
      </c>
      <c r="R111" s="11">
        <v>177</v>
      </c>
      <c r="S111" s="11">
        <v>93</v>
      </c>
      <c r="T111" s="12">
        <v>84</v>
      </c>
    </row>
    <row r="112" spans="1:20" ht="13.5" x14ac:dyDescent="0.15">
      <c r="A112" s="9">
        <v>11700</v>
      </c>
      <c r="B112" s="10" t="s">
        <v>263</v>
      </c>
      <c r="C112" s="11">
        <v>52</v>
      </c>
      <c r="D112" s="11">
        <v>125</v>
      </c>
      <c r="E112" s="11">
        <v>64</v>
      </c>
      <c r="F112" s="12">
        <v>61</v>
      </c>
      <c r="G112" s="66"/>
      <c r="H112" s="9"/>
      <c r="I112" s="10"/>
      <c r="J112" s="11" t="s">
        <v>446</v>
      </c>
      <c r="K112" s="11" t="s">
        <v>446</v>
      </c>
      <c r="L112" s="11" t="s">
        <v>446</v>
      </c>
      <c r="M112" s="12" t="s">
        <v>446</v>
      </c>
      <c r="N112" s="66"/>
      <c r="O112" s="9">
        <v>14500</v>
      </c>
      <c r="P112" s="10" t="s">
        <v>264</v>
      </c>
      <c r="Q112" s="11">
        <v>184</v>
      </c>
      <c r="R112" s="11">
        <v>442</v>
      </c>
      <c r="S112" s="11">
        <v>202</v>
      </c>
      <c r="T112" s="12">
        <v>240</v>
      </c>
    </row>
    <row r="113" spans="1:20" ht="13.5" x14ac:dyDescent="0.15">
      <c r="A113" s="9">
        <v>11800</v>
      </c>
      <c r="B113" s="10" t="s">
        <v>265</v>
      </c>
      <c r="C113" s="11">
        <v>50</v>
      </c>
      <c r="D113" s="11">
        <v>104</v>
      </c>
      <c r="E113" s="11">
        <v>47</v>
      </c>
      <c r="F113" s="12">
        <v>57</v>
      </c>
      <c r="G113" s="66"/>
      <c r="H113" s="9"/>
      <c r="I113" s="10"/>
      <c r="J113" s="11" t="s">
        <v>446</v>
      </c>
      <c r="K113" s="11" t="s">
        <v>446</v>
      </c>
      <c r="L113" s="11" t="s">
        <v>446</v>
      </c>
      <c r="M113" s="12" t="s">
        <v>446</v>
      </c>
      <c r="N113" s="66"/>
      <c r="O113" s="9">
        <v>14600</v>
      </c>
      <c r="P113" s="10" t="s">
        <v>266</v>
      </c>
      <c r="Q113" s="11">
        <v>914</v>
      </c>
      <c r="R113" s="11">
        <v>1887</v>
      </c>
      <c r="S113" s="11">
        <v>944</v>
      </c>
      <c r="T113" s="12">
        <v>943</v>
      </c>
    </row>
    <row r="114" spans="1:20" ht="13.5" x14ac:dyDescent="0.15">
      <c r="A114" s="9">
        <v>11900</v>
      </c>
      <c r="B114" s="10" t="s">
        <v>267</v>
      </c>
      <c r="C114" s="11">
        <v>114</v>
      </c>
      <c r="D114" s="11">
        <v>289</v>
      </c>
      <c r="E114" s="11">
        <v>132</v>
      </c>
      <c r="F114" s="12">
        <v>157</v>
      </c>
      <c r="G114" s="66"/>
      <c r="H114" s="9"/>
      <c r="I114" s="10"/>
      <c r="J114" s="11" t="s">
        <v>446</v>
      </c>
      <c r="K114" s="11" t="s">
        <v>446</v>
      </c>
      <c r="L114" s="11" t="s">
        <v>446</v>
      </c>
      <c r="M114" s="12" t="s">
        <v>446</v>
      </c>
      <c r="N114" s="66"/>
      <c r="O114" s="9">
        <v>14700</v>
      </c>
      <c r="P114" s="10" t="s">
        <v>268</v>
      </c>
      <c r="Q114" s="11">
        <v>741</v>
      </c>
      <c r="R114" s="11">
        <v>1618</v>
      </c>
      <c r="S114" s="11">
        <v>804</v>
      </c>
      <c r="T114" s="12">
        <v>814</v>
      </c>
    </row>
    <row r="115" spans="1:20" ht="13.5" x14ac:dyDescent="0.15">
      <c r="A115" s="9">
        <v>12000</v>
      </c>
      <c r="B115" s="10" t="s">
        <v>269</v>
      </c>
      <c r="C115" s="11">
        <v>166</v>
      </c>
      <c r="D115" s="11">
        <v>408</v>
      </c>
      <c r="E115" s="11">
        <v>204</v>
      </c>
      <c r="F115" s="12">
        <v>204</v>
      </c>
      <c r="G115" s="66"/>
      <c r="H115" s="9"/>
      <c r="I115" s="10"/>
      <c r="J115" s="11" t="s">
        <v>446</v>
      </c>
      <c r="K115" s="11" t="s">
        <v>446</v>
      </c>
      <c r="L115" s="11" t="s">
        <v>446</v>
      </c>
      <c r="M115" s="12" t="s">
        <v>446</v>
      </c>
      <c r="N115" s="66"/>
      <c r="O115" s="9">
        <v>14800</v>
      </c>
      <c r="P115" s="10" t="s">
        <v>270</v>
      </c>
      <c r="Q115" s="11">
        <v>29</v>
      </c>
      <c r="R115" s="11">
        <v>78</v>
      </c>
      <c r="S115" s="11">
        <v>39</v>
      </c>
      <c r="T115" s="12">
        <v>39</v>
      </c>
    </row>
    <row r="116" spans="1:20" ht="13.5" x14ac:dyDescent="0.15">
      <c r="A116" s="9">
        <v>12100</v>
      </c>
      <c r="B116" s="10" t="s">
        <v>271</v>
      </c>
      <c r="C116" s="11">
        <v>67</v>
      </c>
      <c r="D116" s="11">
        <v>173</v>
      </c>
      <c r="E116" s="11">
        <v>88</v>
      </c>
      <c r="F116" s="12">
        <v>85</v>
      </c>
      <c r="G116" s="66"/>
      <c r="H116" s="9"/>
      <c r="I116" s="10"/>
      <c r="J116" s="11" t="s">
        <v>446</v>
      </c>
      <c r="K116" s="11" t="s">
        <v>446</v>
      </c>
      <c r="L116" s="11" t="s">
        <v>446</v>
      </c>
      <c r="M116" s="12" t="s">
        <v>446</v>
      </c>
      <c r="N116" s="66"/>
      <c r="O116" s="9">
        <v>14900</v>
      </c>
      <c r="P116" s="10" t="s">
        <v>272</v>
      </c>
      <c r="Q116" s="11">
        <v>13</v>
      </c>
      <c r="R116" s="11">
        <v>29</v>
      </c>
      <c r="S116" s="11">
        <v>19</v>
      </c>
      <c r="T116" s="12">
        <v>10</v>
      </c>
    </row>
    <row r="117" spans="1:20" ht="13.5" x14ac:dyDescent="0.15">
      <c r="A117" s="9">
        <v>12200</v>
      </c>
      <c r="B117" s="10" t="s">
        <v>273</v>
      </c>
      <c r="C117" s="11">
        <v>30</v>
      </c>
      <c r="D117" s="11">
        <v>76</v>
      </c>
      <c r="E117" s="11">
        <v>37</v>
      </c>
      <c r="F117" s="12">
        <v>39</v>
      </c>
      <c r="G117" s="66"/>
      <c r="H117" s="9"/>
      <c r="I117" s="10"/>
      <c r="J117" s="11" t="s">
        <v>446</v>
      </c>
      <c r="K117" s="11" t="s">
        <v>446</v>
      </c>
      <c r="L117" s="11" t="s">
        <v>446</v>
      </c>
      <c r="M117" s="12" t="s">
        <v>446</v>
      </c>
      <c r="N117" s="66"/>
      <c r="O117" s="9">
        <v>15000</v>
      </c>
      <c r="P117" s="10" t="s">
        <v>274</v>
      </c>
      <c r="Q117" s="11">
        <v>60</v>
      </c>
      <c r="R117" s="11">
        <v>104</v>
      </c>
      <c r="S117" s="11">
        <v>65</v>
      </c>
      <c r="T117" s="12">
        <v>39</v>
      </c>
    </row>
    <row r="118" spans="1:20" ht="13.5" x14ac:dyDescent="0.15">
      <c r="A118" s="9">
        <v>12300</v>
      </c>
      <c r="B118" s="10" t="s">
        <v>275</v>
      </c>
      <c r="C118" s="11">
        <v>725</v>
      </c>
      <c r="D118" s="11">
        <v>1608</v>
      </c>
      <c r="E118" s="11">
        <v>812</v>
      </c>
      <c r="F118" s="12">
        <v>796</v>
      </c>
      <c r="G118" s="66"/>
      <c r="H118" s="9"/>
      <c r="I118" s="10"/>
      <c r="J118" s="11" t="s">
        <v>446</v>
      </c>
      <c r="K118" s="11" t="s">
        <v>446</v>
      </c>
      <c r="L118" s="11" t="s">
        <v>446</v>
      </c>
      <c r="M118" s="12" t="s">
        <v>446</v>
      </c>
      <c r="N118" s="66"/>
      <c r="O118" s="9">
        <v>15100</v>
      </c>
      <c r="P118" s="10" t="s">
        <v>276</v>
      </c>
      <c r="Q118" s="11">
        <v>67</v>
      </c>
      <c r="R118" s="11">
        <v>168</v>
      </c>
      <c r="S118" s="11">
        <v>84</v>
      </c>
      <c r="T118" s="12">
        <v>84</v>
      </c>
    </row>
    <row r="119" spans="1:20" ht="13.5" x14ac:dyDescent="0.15">
      <c r="A119" s="9">
        <v>12400</v>
      </c>
      <c r="B119" s="10" t="s">
        <v>277</v>
      </c>
      <c r="C119" s="11">
        <v>244</v>
      </c>
      <c r="D119" s="11">
        <v>464</v>
      </c>
      <c r="E119" s="11">
        <v>256</v>
      </c>
      <c r="F119" s="12">
        <v>208</v>
      </c>
      <c r="G119" s="66"/>
      <c r="H119" s="9"/>
      <c r="I119" s="10"/>
      <c r="J119" s="11" t="s">
        <v>446</v>
      </c>
      <c r="K119" s="11" t="s">
        <v>446</v>
      </c>
      <c r="L119" s="11" t="s">
        <v>446</v>
      </c>
      <c r="M119" s="12" t="s">
        <v>446</v>
      </c>
      <c r="N119" s="66"/>
      <c r="O119" s="9">
        <v>15200</v>
      </c>
      <c r="P119" s="10" t="s">
        <v>278</v>
      </c>
      <c r="Q119" s="11">
        <v>358</v>
      </c>
      <c r="R119" s="11">
        <v>812</v>
      </c>
      <c r="S119" s="11">
        <v>418</v>
      </c>
      <c r="T119" s="12">
        <v>394</v>
      </c>
    </row>
    <row r="120" spans="1:20" ht="13.5" x14ac:dyDescent="0.15">
      <c r="A120" s="9">
        <v>12500</v>
      </c>
      <c r="B120" s="10" t="s">
        <v>279</v>
      </c>
      <c r="C120" s="11">
        <v>40</v>
      </c>
      <c r="D120" s="11">
        <v>88</v>
      </c>
      <c r="E120" s="11">
        <v>42</v>
      </c>
      <c r="F120" s="12">
        <v>46</v>
      </c>
      <c r="G120" s="66"/>
      <c r="H120" s="9"/>
      <c r="I120" s="10"/>
      <c r="J120" s="11" t="s">
        <v>446</v>
      </c>
      <c r="K120" s="11" t="s">
        <v>446</v>
      </c>
      <c r="L120" s="11" t="s">
        <v>446</v>
      </c>
      <c r="M120" s="12" t="s">
        <v>446</v>
      </c>
      <c r="N120" s="66"/>
      <c r="O120" s="9">
        <v>15300</v>
      </c>
      <c r="P120" s="10" t="s">
        <v>280</v>
      </c>
      <c r="Q120" s="11">
        <v>101</v>
      </c>
      <c r="R120" s="11">
        <v>221</v>
      </c>
      <c r="S120" s="11">
        <v>109</v>
      </c>
      <c r="T120" s="12">
        <v>112</v>
      </c>
    </row>
    <row r="121" spans="1:20" ht="13.5" x14ac:dyDescent="0.15">
      <c r="A121" s="9">
        <v>12600</v>
      </c>
      <c r="B121" s="10" t="s">
        <v>281</v>
      </c>
      <c r="C121" s="11">
        <v>39</v>
      </c>
      <c r="D121" s="11">
        <v>94</v>
      </c>
      <c r="E121" s="11">
        <v>48</v>
      </c>
      <c r="F121" s="12">
        <v>46</v>
      </c>
      <c r="G121" s="66"/>
      <c r="H121" s="9"/>
      <c r="I121" s="10"/>
      <c r="J121" s="11" t="s">
        <v>446</v>
      </c>
      <c r="K121" s="11" t="s">
        <v>446</v>
      </c>
      <c r="L121" s="11" t="s">
        <v>446</v>
      </c>
      <c r="M121" s="12" t="s">
        <v>446</v>
      </c>
      <c r="N121" s="66"/>
      <c r="O121" s="9">
        <v>15400</v>
      </c>
      <c r="P121" s="10" t="s">
        <v>282</v>
      </c>
      <c r="Q121" s="11">
        <v>142</v>
      </c>
      <c r="R121" s="11">
        <v>322</v>
      </c>
      <c r="S121" s="11">
        <v>154</v>
      </c>
      <c r="T121" s="12">
        <v>168</v>
      </c>
    </row>
    <row r="122" spans="1:20" ht="13.5" x14ac:dyDescent="0.15">
      <c r="A122" s="9">
        <v>12700</v>
      </c>
      <c r="B122" s="10" t="s">
        <v>283</v>
      </c>
      <c r="C122" s="11">
        <v>205</v>
      </c>
      <c r="D122" s="11">
        <v>351</v>
      </c>
      <c r="E122" s="11">
        <v>142</v>
      </c>
      <c r="F122" s="12">
        <v>209</v>
      </c>
      <c r="G122" s="66"/>
      <c r="H122" s="9"/>
      <c r="I122" s="10"/>
      <c r="J122" s="11" t="s">
        <v>446</v>
      </c>
      <c r="K122" s="11" t="s">
        <v>446</v>
      </c>
      <c r="L122" s="11" t="s">
        <v>446</v>
      </c>
      <c r="M122" s="12" t="s">
        <v>446</v>
      </c>
      <c r="N122" s="66"/>
      <c r="O122" s="9">
        <v>15500</v>
      </c>
      <c r="P122" s="10" t="s">
        <v>284</v>
      </c>
      <c r="Q122" s="11">
        <v>49</v>
      </c>
      <c r="R122" s="11">
        <v>140</v>
      </c>
      <c r="S122" s="11">
        <v>69</v>
      </c>
      <c r="T122" s="12">
        <v>71</v>
      </c>
    </row>
    <row r="123" spans="1:20" ht="13.5" x14ac:dyDescent="0.15">
      <c r="A123" s="9">
        <v>12800</v>
      </c>
      <c r="B123" s="10" t="s">
        <v>285</v>
      </c>
      <c r="C123" s="11">
        <v>45</v>
      </c>
      <c r="D123" s="11">
        <v>128</v>
      </c>
      <c r="E123" s="11">
        <v>60</v>
      </c>
      <c r="F123" s="12">
        <v>68</v>
      </c>
      <c r="G123" s="66"/>
      <c r="H123" s="9"/>
      <c r="I123" s="10"/>
      <c r="J123" s="11" t="s">
        <v>446</v>
      </c>
      <c r="K123" s="11" t="s">
        <v>446</v>
      </c>
      <c r="L123" s="11" t="s">
        <v>446</v>
      </c>
      <c r="M123" s="12" t="s">
        <v>446</v>
      </c>
      <c r="N123" s="66"/>
      <c r="O123" s="9">
        <v>15600</v>
      </c>
      <c r="P123" s="10" t="s">
        <v>286</v>
      </c>
      <c r="Q123" s="11">
        <v>75</v>
      </c>
      <c r="R123" s="11">
        <v>193</v>
      </c>
      <c r="S123" s="11">
        <v>92</v>
      </c>
      <c r="T123" s="12">
        <v>101</v>
      </c>
    </row>
    <row r="124" spans="1:20" ht="13.5" x14ac:dyDescent="0.15">
      <c r="A124" s="9">
        <v>12900</v>
      </c>
      <c r="B124" s="10" t="s">
        <v>287</v>
      </c>
      <c r="C124" s="11">
        <v>89</v>
      </c>
      <c r="D124" s="11">
        <v>199</v>
      </c>
      <c r="E124" s="11">
        <v>110</v>
      </c>
      <c r="F124" s="12">
        <v>89</v>
      </c>
      <c r="G124" s="66"/>
      <c r="H124" s="9"/>
      <c r="I124" s="10"/>
      <c r="J124" s="11" t="s">
        <v>446</v>
      </c>
      <c r="K124" s="11" t="s">
        <v>446</v>
      </c>
      <c r="L124" s="11" t="s">
        <v>446</v>
      </c>
      <c r="M124" s="12" t="s">
        <v>446</v>
      </c>
      <c r="N124" s="66"/>
      <c r="O124" s="9">
        <v>15700</v>
      </c>
      <c r="P124" s="10" t="s">
        <v>288</v>
      </c>
      <c r="Q124" s="11">
        <v>16</v>
      </c>
      <c r="R124" s="11">
        <v>41</v>
      </c>
      <c r="S124" s="11">
        <v>21</v>
      </c>
      <c r="T124" s="12">
        <v>20</v>
      </c>
    </row>
    <row r="125" spans="1:20" ht="13.5" x14ac:dyDescent="0.15">
      <c r="A125" s="9">
        <v>13000</v>
      </c>
      <c r="B125" s="10" t="s">
        <v>289</v>
      </c>
      <c r="C125" s="11">
        <v>293</v>
      </c>
      <c r="D125" s="11">
        <v>635</v>
      </c>
      <c r="E125" s="11">
        <v>320</v>
      </c>
      <c r="F125" s="12">
        <v>315</v>
      </c>
      <c r="G125" s="66"/>
      <c r="H125" s="9"/>
      <c r="I125" s="10"/>
      <c r="J125" s="11" t="s">
        <v>446</v>
      </c>
      <c r="K125" s="11" t="s">
        <v>446</v>
      </c>
      <c r="L125" s="11" t="s">
        <v>446</v>
      </c>
      <c r="M125" s="12" t="s">
        <v>446</v>
      </c>
      <c r="N125" s="66"/>
      <c r="O125" s="9">
        <v>15800</v>
      </c>
      <c r="P125" s="10" t="s">
        <v>290</v>
      </c>
      <c r="Q125" s="11">
        <v>38</v>
      </c>
      <c r="R125" s="11">
        <v>97</v>
      </c>
      <c r="S125" s="11">
        <v>50</v>
      </c>
      <c r="T125" s="12">
        <v>47</v>
      </c>
    </row>
    <row r="126" spans="1:20" ht="13.5" x14ac:dyDescent="0.15">
      <c r="A126" s="9">
        <v>13100</v>
      </c>
      <c r="B126" s="10" t="s">
        <v>291</v>
      </c>
      <c r="C126" s="11">
        <v>177</v>
      </c>
      <c r="D126" s="11">
        <v>304</v>
      </c>
      <c r="E126" s="11">
        <v>136</v>
      </c>
      <c r="F126" s="12">
        <v>168</v>
      </c>
      <c r="G126" s="66"/>
      <c r="H126" s="9"/>
      <c r="I126" s="10"/>
      <c r="J126" s="11" t="s">
        <v>446</v>
      </c>
      <c r="K126" s="11" t="s">
        <v>446</v>
      </c>
      <c r="L126" s="11" t="s">
        <v>446</v>
      </c>
      <c r="M126" s="12" t="s">
        <v>446</v>
      </c>
      <c r="N126" s="66"/>
      <c r="O126" s="9">
        <v>15900</v>
      </c>
      <c r="P126" s="10" t="s">
        <v>292</v>
      </c>
      <c r="Q126" s="11">
        <v>25</v>
      </c>
      <c r="R126" s="11">
        <v>66</v>
      </c>
      <c r="S126" s="11">
        <v>34</v>
      </c>
      <c r="T126" s="12">
        <v>32</v>
      </c>
    </row>
    <row r="127" spans="1:20" ht="13.5" x14ac:dyDescent="0.15">
      <c r="A127" s="9">
        <v>13200</v>
      </c>
      <c r="B127" s="10" t="s">
        <v>293</v>
      </c>
      <c r="C127" s="11">
        <v>2</v>
      </c>
      <c r="D127" s="11">
        <v>6</v>
      </c>
      <c r="E127" s="11">
        <v>2</v>
      </c>
      <c r="F127" s="12">
        <v>4</v>
      </c>
      <c r="G127" s="66"/>
      <c r="H127" s="9"/>
      <c r="I127" s="10"/>
      <c r="J127" s="11" t="s">
        <v>446</v>
      </c>
      <c r="K127" s="11" t="s">
        <v>446</v>
      </c>
      <c r="L127" s="11" t="s">
        <v>446</v>
      </c>
      <c r="M127" s="12" t="s">
        <v>446</v>
      </c>
      <c r="N127" s="66"/>
      <c r="O127" s="9">
        <v>16000</v>
      </c>
      <c r="P127" s="10" t="s">
        <v>294</v>
      </c>
      <c r="Q127" s="11">
        <v>57</v>
      </c>
      <c r="R127" s="11">
        <v>147</v>
      </c>
      <c r="S127" s="11">
        <v>70</v>
      </c>
      <c r="T127" s="12">
        <v>77</v>
      </c>
    </row>
    <row r="128" spans="1:20" ht="13.5" x14ac:dyDescent="0.15">
      <c r="A128" s="9"/>
      <c r="B128" s="10"/>
      <c r="C128" s="11"/>
      <c r="D128" s="11"/>
      <c r="E128" s="11"/>
      <c r="F128" s="12"/>
      <c r="G128" s="66"/>
      <c r="H128" s="9"/>
      <c r="I128" s="10"/>
      <c r="J128" s="11" t="s">
        <v>446</v>
      </c>
      <c r="K128" s="11" t="s">
        <v>446</v>
      </c>
      <c r="L128" s="11" t="s">
        <v>446</v>
      </c>
      <c r="M128" s="12" t="s">
        <v>446</v>
      </c>
      <c r="N128" s="66"/>
      <c r="O128" s="9">
        <v>16100</v>
      </c>
      <c r="P128" s="10" t="s">
        <v>295</v>
      </c>
      <c r="Q128" s="11">
        <v>24</v>
      </c>
      <c r="R128" s="11">
        <v>59</v>
      </c>
      <c r="S128" s="11">
        <v>26</v>
      </c>
      <c r="T128" s="12">
        <v>33</v>
      </c>
    </row>
    <row r="129" spans="1:20" ht="13.5" x14ac:dyDescent="0.15">
      <c r="A129" s="9"/>
      <c r="B129" s="10"/>
      <c r="C129" s="11" t="s">
        <v>446</v>
      </c>
      <c r="D129" s="11" t="s">
        <v>446</v>
      </c>
      <c r="E129" s="11" t="s">
        <v>446</v>
      </c>
      <c r="F129" s="12" t="s">
        <v>446</v>
      </c>
      <c r="G129" s="66"/>
      <c r="H129" s="9"/>
      <c r="I129" s="10"/>
      <c r="J129" s="11" t="s">
        <v>446</v>
      </c>
      <c r="K129" s="11" t="s">
        <v>446</v>
      </c>
      <c r="L129" s="11" t="s">
        <v>446</v>
      </c>
      <c r="M129" s="12" t="s">
        <v>446</v>
      </c>
      <c r="N129" s="66"/>
      <c r="O129" s="9">
        <v>16200</v>
      </c>
      <c r="P129" s="10" t="s">
        <v>296</v>
      </c>
      <c r="Q129" s="11">
        <v>28</v>
      </c>
      <c r="R129" s="11">
        <v>60</v>
      </c>
      <c r="S129" s="11">
        <v>24</v>
      </c>
      <c r="T129" s="12">
        <v>36</v>
      </c>
    </row>
    <row r="130" spans="1:20" ht="13.5" x14ac:dyDescent="0.15">
      <c r="A130" s="9"/>
      <c r="B130" s="10"/>
      <c r="C130" s="11" t="s">
        <v>446</v>
      </c>
      <c r="D130" s="11" t="s">
        <v>446</v>
      </c>
      <c r="E130" s="11" t="s">
        <v>446</v>
      </c>
      <c r="F130" s="12" t="s">
        <v>446</v>
      </c>
      <c r="G130" s="66"/>
      <c r="H130" s="9"/>
      <c r="I130" s="10"/>
      <c r="J130" s="11" t="s">
        <v>446</v>
      </c>
      <c r="K130" s="11" t="s">
        <v>446</v>
      </c>
      <c r="L130" s="11" t="s">
        <v>446</v>
      </c>
      <c r="M130" s="12" t="s">
        <v>446</v>
      </c>
      <c r="N130" s="66"/>
      <c r="O130" s="9">
        <v>16300</v>
      </c>
      <c r="P130" s="10" t="s">
        <v>297</v>
      </c>
      <c r="Q130" s="11">
        <v>454</v>
      </c>
      <c r="R130" s="11">
        <v>1080</v>
      </c>
      <c r="S130" s="11">
        <v>548</v>
      </c>
      <c r="T130" s="12">
        <v>532</v>
      </c>
    </row>
    <row r="131" spans="1:20" ht="13.5" x14ac:dyDescent="0.15">
      <c r="A131" s="9"/>
      <c r="B131" s="10"/>
      <c r="C131" s="11" t="s">
        <v>446</v>
      </c>
      <c r="D131" s="11" t="s">
        <v>446</v>
      </c>
      <c r="E131" s="11" t="s">
        <v>446</v>
      </c>
      <c r="F131" s="12" t="s">
        <v>446</v>
      </c>
      <c r="G131" s="66"/>
      <c r="H131" s="9"/>
      <c r="I131" s="10"/>
      <c r="J131" s="11" t="s">
        <v>446</v>
      </c>
      <c r="K131" s="11" t="s">
        <v>446</v>
      </c>
      <c r="L131" s="11" t="s">
        <v>446</v>
      </c>
      <c r="M131" s="12" t="s">
        <v>446</v>
      </c>
      <c r="N131" s="66"/>
      <c r="O131" s="9">
        <v>16400</v>
      </c>
      <c r="P131" s="10" t="s">
        <v>298</v>
      </c>
      <c r="Q131" s="11">
        <v>132</v>
      </c>
      <c r="R131" s="11">
        <v>292</v>
      </c>
      <c r="S131" s="11">
        <v>149</v>
      </c>
      <c r="T131" s="12">
        <v>143</v>
      </c>
    </row>
    <row r="132" spans="1:20" ht="13.5" x14ac:dyDescent="0.15">
      <c r="A132" s="9"/>
      <c r="B132" s="10"/>
      <c r="C132" s="11" t="s">
        <v>446</v>
      </c>
      <c r="D132" s="11" t="s">
        <v>446</v>
      </c>
      <c r="E132" s="11" t="s">
        <v>446</v>
      </c>
      <c r="F132" s="12" t="s">
        <v>446</v>
      </c>
      <c r="G132" s="66"/>
      <c r="H132" s="9"/>
      <c r="I132" s="10"/>
      <c r="J132" s="11" t="s">
        <v>446</v>
      </c>
      <c r="K132" s="11" t="s">
        <v>446</v>
      </c>
      <c r="L132" s="11" t="s">
        <v>446</v>
      </c>
      <c r="M132" s="12" t="s">
        <v>446</v>
      </c>
      <c r="N132" s="66"/>
      <c r="O132" s="9">
        <v>16500</v>
      </c>
      <c r="P132" s="10" t="s">
        <v>299</v>
      </c>
      <c r="Q132" s="11">
        <v>181</v>
      </c>
      <c r="R132" s="11">
        <v>427</v>
      </c>
      <c r="S132" s="11">
        <v>200</v>
      </c>
      <c r="T132" s="12">
        <v>227</v>
      </c>
    </row>
    <row r="133" spans="1:20" ht="13.5" x14ac:dyDescent="0.15">
      <c r="A133" s="9"/>
      <c r="B133" s="10"/>
      <c r="C133" s="11" t="s">
        <v>446</v>
      </c>
      <c r="D133" s="11" t="s">
        <v>446</v>
      </c>
      <c r="E133" s="11" t="s">
        <v>446</v>
      </c>
      <c r="F133" s="12" t="s">
        <v>446</v>
      </c>
      <c r="G133" s="66"/>
      <c r="H133" s="9"/>
      <c r="I133" s="10"/>
      <c r="J133" s="11" t="s">
        <v>446</v>
      </c>
      <c r="K133" s="11" t="s">
        <v>446</v>
      </c>
      <c r="L133" s="11" t="s">
        <v>446</v>
      </c>
      <c r="M133" s="12" t="s">
        <v>446</v>
      </c>
      <c r="N133" s="66"/>
      <c r="O133" s="9">
        <v>16600</v>
      </c>
      <c r="P133" s="10" t="s">
        <v>300</v>
      </c>
      <c r="Q133" s="11">
        <v>27</v>
      </c>
      <c r="R133" s="11">
        <v>66</v>
      </c>
      <c r="S133" s="11">
        <v>30</v>
      </c>
      <c r="T133" s="12">
        <v>36</v>
      </c>
    </row>
    <row r="134" spans="1:20" ht="13.5" x14ac:dyDescent="0.15">
      <c r="A134" s="9"/>
      <c r="B134" s="10"/>
      <c r="C134" s="11" t="s">
        <v>446</v>
      </c>
      <c r="D134" s="11" t="s">
        <v>446</v>
      </c>
      <c r="E134" s="11" t="s">
        <v>446</v>
      </c>
      <c r="F134" s="12" t="s">
        <v>446</v>
      </c>
      <c r="G134" s="66"/>
      <c r="H134" s="9"/>
      <c r="I134" s="10"/>
      <c r="J134" s="11" t="s">
        <v>446</v>
      </c>
      <c r="K134" s="11" t="s">
        <v>446</v>
      </c>
      <c r="L134" s="11" t="s">
        <v>446</v>
      </c>
      <c r="M134" s="12" t="s">
        <v>446</v>
      </c>
      <c r="N134" s="66"/>
      <c r="O134" s="9">
        <v>16700</v>
      </c>
      <c r="P134" s="10" t="s">
        <v>301</v>
      </c>
      <c r="Q134" s="11">
        <v>126</v>
      </c>
      <c r="R134" s="11">
        <v>282</v>
      </c>
      <c r="S134" s="11">
        <v>135</v>
      </c>
      <c r="T134" s="12">
        <v>147</v>
      </c>
    </row>
    <row r="135" spans="1:20" ht="13.5" x14ac:dyDescent="0.15">
      <c r="A135" s="9"/>
      <c r="B135" s="10"/>
      <c r="C135" s="11" t="s">
        <v>446</v>
      </c>
      <c r="D135" s="11" t="s">
        <v>446</v>
      </c>
      <c r="E135" s="11" t="s">
        <v>446</v>
      </c>
      <c r="F135" s="12" t="s">
        <v>446</v>
      </c>
      <c r="G135" s="66"/>
      <c r="H135" s="9"/>
      <c r="I135" s="10"/>
      <c r="J135" s="11" t="s">
        <v>446</v>
      </c>
      <c r="K135" s="11" t="s">
        <v>446</v>
      </c>
      <c r="L135" s="11" t="s">
        <v>446</v>
      </c>
      <c r="M135" s="12" t="s">
        <v>446</v>
      </c>
      <c r="N135" s="66"/>
      <c r="O135" s="9">
        <v>16800</v>
      </c>
      <c r="P135" s="10" t="s">
        <v>302</v>
      </c>
      <c r="Q135" s="11">
        <v>517</v>
      </c>
      <c r="R135" s="11">
        <v>1116</v>
      </c>
      <c r="S135" s="11">
        <v>528</v>
      </c>
      <c r="T135" s="12">
        <v>588</v>
      </c>
    </row>
    <row r="136" spans="1:20" ht="13.5" x14ac:dyDescent="0.15">
      <c r="A136" s="9"/>
      <c r="B136" s="10"/>
      <c r="C136" s="11" t="s">
        <v>446</v>
      </c>
      <c r="D136" s="11" t="s">
        <v>446</v>
      </c>
      <c r="E136" s="11" t="s">
        <v>446</v>
      </c>
      <c r="F136" s="12" t="s">
        <v>446</v>
      </c>
      <c r="G136" s="66"/>
      <c r="H136" s="9"/>
      <c r="I136" s="10"/>
      <c r="J136" s="11" t="s">
        <v>446</v>
      </c>
      <c r="K136" s="11" t="s">
        <v>446</v>
      </c>
      <c r="L136" s="11" t="s">
        <v>446</v>
      </c>
      <c r="M136" s="12" t="s">
        <v>446</v>
      </c>
      <c r="N136" s="66"/>
      <c r="O136" s="9">
        <v>16900</v>
      </c>
      <c r="P136" s="10" t="s">
        <v>303</v>
      </c>
      <c r="Q136" s="11">
        <v>199</v>
      </c>
      <c r="R136" s="11">
        <v>447</v>
      </c>
      <c r="S136" s="11">
        <v>228</v>
      </c>
      <c r="T136" s="12">
        <v>219</v>
      </c>
    </row>
    <row r="137" spans="1:20" ht="13.5" x14ac:dyDescent="0.15">
      <c r="A137" s="9"/>
      <c r="B137" s="10"/>
      <c r="C137" s="11" t="s">
        <v>446</v>
      </c>
      <c r="D137" s="11" t="s">
        <v>446</v>
      </c>
      <c r="E137" s="11" t="s">
        <v>446</v>
      </c>
      <c r="F137" s="12" t="s">
        <v>446</v>
      </c>
      <c r="G137" s="66"/>
      <c r="H137" s="9"/>
      <c r="I137" s="10"/>
      <c r="J137" s="11" t="s">
        <v>446</v>
      </c>
      <c r="K137" s="11" t="s">
        <v>446</v>
      </c>
      <c r="L137" s="11" t="s">
        <v>446</v>
      </c>
      <c r="M137" s="12" t="s">
        <v>446</v>
      </c>
      <c r="N137" s="66"/>
      <c r="O137" s="9">
        <v>17000</v>
      </c>
      <c r="P137" s="10" t="s">
        <v>304</v>
      </c>
      <c r="Q137" s="11">
        <v>90</v>
      </c>
      <c r="R137" s="11">
        <v>195</v>
      </c>
      <c r="S137" s="11">
        <v>106</v>
      </c>
      <c r="T137" s="12">
        <v>89</v>
      </c>
    </row>
    <row r="138" spans="1:20" ht="13.5" x14ac:dyDescent="0.15">
      <c r="A138" s="9"/>
      <c r="B138" s="10"/>
      <c r="C138" s="11" t="s">
        <v>446</v>
      </c>
      <c r="D138" s="11" t="s">
        <v>446</v>
      </c>
      <c r="E138" s="11" t="s">
        <v>446</v>
      </c>
      <c r="F138" s="12" t="s">
        <v>446</v>
      </c>
      <c r="G138" s="66"/>
      <c r="H138" s="9"/>
      <c r="I138" s="10"/>
      <c r="J138" s="11" t="s">
        <v>446</v>
      </c>
      <c r="K138" s="11" t="s">
        <v>446</v>
      </c>
      <c r="L138" s="11" t="s">
        <v>446</v>
      </c>
      <c r="M138" s="12" t="s">
        <v>446</v>
      </c>
      <c r="N138" s="66"/>
      <c r="O138" s="9">
        <v>17100</v>
      </c>
      <c r="P138" s="10" t="s">
        <v>305</v>
      </c>
      <c r="Q138" s="11">
        <v>192</v>
      </c>
      <c r="R138" s="11">
        <v>445</v>
      </c>
      <c r="S138" s="11">
        <v>229</v>
      </c>
      <c r="T138" s="12">
        <v>216</v>
      </c>
    </row>
    <row r="139" spans="1:20" ht="13.5" x14ac:dyDescent="0.15">
      <c r="A139" s="9"/>
      <c r="B139" s="10"/>
      <c r="C139" s="11" t="s">
        <v>446</v>
      </c>
      <c r="D139" s="11" t="s">
        <v>446</v>
      </c>
      <c r="E139" s="11" t="s">
        <v>446</v>
      </c>
      <c r="F139" s="12" t="s">
        <v>446</v>
      </c>
      <c r="G139" s="66"/>
      <c r="H139" s="9"/>
      <c r="I139" s="10"/>
      <c r="J139" s="11" t="s">
        <v>446</v>
      </c>
      <c r="K139" s="11" t="s">
        <v>446</v>
      </c>
      <c r="L139" s="11" t="s">
        <v>446</v>
      </c>
      <c r="M139" s="12" t="s">
        <v>446</v>
      </c>
      <c r="N139" s="66"/>
      <c r="O139" s="9">
        <v>17200</v>
      </c>
      <c r="P139" s="10" t="s">
        <v>306</v>
      </c>
      <c r="Q139" s="11">
        <v>147</v>
      </c>
      <c r="R139" s="11">
        <v>289</v>
      </c>
      <c r="S139" s="11">
        <v>159</v>
      </c>
      <c r="T139" s="12">
        <v>130</v>
      </c>
    </row>
    <row r="140" spans="1:20" ht="13.5" x14ac:dyDescent="0.15">
      <c r="A140" s="9"/>
      <c r="B140" s="10"/>
      <c r="C140" s="11" t="s">
        <v>446</v>
      </c>
      <c r="D140" s="11" t="s">
        <v>446</v>
      </c>
      <c r="E140" s="11" t="s">
        <v>446</v>
      </c>
      <c r="F140" s="12" t="s">
        <v>446</v>
      </c>
      <c r="G140" s="66"/>
      <c r="H140" s="9"/>
      <c r="I140" s="10"/>
      <c r="J140" s="11" t="s">
        <v>446</v>
      </c>
      <c r="K140" s="11" t="s">
        <v>446</v>
      </c>
      <c r="L140" s="11" t="s">
        <v>446</v>
      </c>
      <c r="M140" s="12" t="s">
        <v>446</v>
      </c>
      <c r="N140" s="66"/>
      <c r="O140" s="9">
        <v>17300</v>
      </c>
      <c r="P140" s="10" t="s">
        <v>307</v>
      </c>
      <c r="Q140" s="11">
        <v>36</v>
      </c>
      <c r="R140" s="11">
        <v>81</v>
      </c>
      <c r="S140" s="11">
        <v>39</v>
      </c>
      <c r="T140" s="12">
        <v>42</v>
      </c>
    </row>
    <row r="141" spans="1:20" ht="13.5" x14ac:dyDescent="0.15">
      <c r="A141" s="9"/>
      <c r="B141" s="10"/>
      <c r="C141" s="11" t="s">
        <v>446</v>
      </c>
      <c r="D141" s="11" t="s">
        <v>446</v>
      </c>
      <c r="E141" s="11" t="s">
        <v>446</v>
      </c>
      <c r="F141" s="12" t="s">
        <v>446</v>
      </c>
      <c r="G141" s="66"/>
      <c r="H141" s="9"/>
      <c r="I141" s="10"/>
      <c r="J141" s="11" t="s">
        <v>446</v>
      </c>
      <c r="K141" s="11" t="s">
        <v>446</v>
      </c>
      <c r="L141" s="11" t="s">
        <v>446</v>
      </c>
      <c r="M141" s="12" t="s">
        <v>446</v>
      </c>
      <c r="N141" s="66"/>
      <c r="O141" s="9"/>
      <c r="P141" s="10"/>
      <c r="Q141" s="11" t="s">
        <v>446</v>
      </c>
      <c r="R141" s="11" t="s">
        <v>446</v>
      </c>
      <c r="S141" s="11" t="s">
        <v>446</v>
      </c>
      <c r="T141" s="12" t="s">
        <v>446</v>
      </c>
    </row>
    <row r="142" spans="1:20" ht="13.5" x14ac:dyDescent="0.15">
      <c r="A142" s="9"/>
      <c r="B142" s="10"/>
      <c r="C142" s="11" t="s">
        <v>446</v>
      </c>
      <c r="D142" s="11" t="s">
        <v>446</v>
      </c>
      <c r="E142" s="11" t="s">
        <v>446</v>
      </c>
      <c r="F142" s="12" t="s">
        <v>446</v>
      </c>
      <c r="G142" s="66"/>
      <c r="H142" s="9"/>
      <c r="I142" s="10"/>
      <c r="J142" s="11" t="s">
        <v>446</v>
      </c>
      <c r="K142" s="11" t="s">
        <v>446</v>
      </c>
      <c r="L142" s="11" t="s">
        <v>446</v>
      </c>
      <c r="M142" s="12" t="s">
        <v>446</v>
      </c>
      <c r="N142" s="66"/>
      <c r="O142" s="9"/>
      <c r="P142" s="10"/>
      <c r="Q142" s="11" t="s">
        <v>446</v>
      </c>
      <c r="R142" s="11" t="s">
        <v>446</v>
      </c>
      <c r="S142" s="11" t="s">
        <v>446</v>
      </c>
      <c r="T142" s="12" t="s">
        <v>446</v>
      </c>
    </row>
    <row r="143" spans="1:20" ht="13.5" x14ac:dyDescent="0.15">
      <c r="A143" s="9"/>
      <c r="B143" s="10"/>
      <c r="C143" s="11" t="s">
        <v>446</v>
      </c>
      <c r="D143" s="11" t="s">
        <v>446</v>
      </c>
      <c r="E143" s="11" t="s">
        <v>446</v>
      </c>
      <c r="F143" s="12" t="s">
        <v>446</v>
      </c>
      <c r="G143" s="66"/>
      <c r="H143" s="9"/>
      <c r="I143" s="10"/>
      <c r="J143" s="11" t="s">
        <v>446</v>
      </c>
      <c r="K143" s="11" t="s">
        <v>446</v>
      </c>
      <c r="L143" s="11" t="s">
        <v>446</v>
      </c>
      <c r="M143" s="12" t="s">
        <v>446</v>
      </c>
      <c r="N143" s="66"/>
      <c r="O143" s="9"/>
      <c r="P143" s="10"/>
      <c r="Q143" s="11" t="s">
        <v>446</v>
      </c>
      <c r="R143" s="11" t="s">
        <v>446</v>
      </c>
      <c r="S143" s="11" t="s">
        <v>446</v>
      </c>
      <c r="T143" s="12" t="s">
        <v>446</v>
      </c>
    </row>
    <row r="144" spans="1:20" ht="13.5" x14ac:dyDescent="0.15">
      <c r="A144" s="9"/>
      <c r="B144" s="10"/>
      <c r="C144" s="11" t="s">
        <v>446</v>
      </c>
      <c r="D144" s="11" t="s">
        <v>446</v>
      </c>
      <c r="E144" s="11" t="s">
        <v>446</v>
      </c>
      <c r="F144" s="12" t="s">
        <v>446</v>
      </c>
      <c r="G144" s="66"/>
      <c r="H144" s="9"/>
      <c r="I144" s="10"/>
      <c r="J144" s="11" t="s">
        <v>446</v>
      </c>
      <c r="K144" s="11" t="s">
        <v>446</v>
      </c>
      <c r="L144" s="11" t="s">
        <v>446</v>
      </c>
      <c r="M144" s="12" t="s">
        <v>446</v>
      </c>
      <c r="N144" s="66"/>
      <c r="O144" s="9"/>
      <c r="P144" s="10"/>
      <c r="Q144" s="11" t="s">
        <v>446</v>
      </c>
      <c r="R144" s="11" t="s">
        <v>446</v>
      </c>
      <c r="S144" s="11" t="s">
        <v>446</v>
      </c>
      <c r="T144" s="12" t="s">
        <v>446</v>
      </c>
    </row>
    <row r="145" spans="1:20" ht="13.5" x14ac:dyDescent="0.15">
      <c r="A145" s="9"/>
      <c r="B145" s="10"/>
      <c r="C145" s="11" t="s">
        <v>446</v>
      </c>
      <c r="D145" s="11" t="s">
        <v>446</v>
      </c>
      <c r="E145" s="11" t="s">
        <v>446</v>
      </c>
      <c r="F145" s="12" t="s">
        <v>446</v>
      </c>
      <c r="G145" s="66"/>
      <c r="H145" s="9"/>
      <c r="I145" s="10"/>
      <c r="J145" s="11" t="s">
        <v>446</v>
      </c>
      <c r="K145" s="11" t="s">
        <v>446</v>
      </c>
      <c r="L145" s="11" t="s">
        <v>446</v>
      </c>
      <c r="M145" s="12" t="s">
        <v>446</v>
      </c>
      <c r="N145" s="66"/>
      <c r="O145" s="9"/>
      <c r="P145" s="10"/>
      <c r="Q145" s="11" t="s">
        <v>446</v>
      </c>
      <c r="R145" s="11" t="s">
        <v>446</v>
      </c>
      <c r="S145" s="11" t="s">
        <v>446</v>
      </c>
      <c r="T145" s="12" t="s">
        <v>446</v>
      </c>
    </row>
    <row r="146" spans="1:20" ht="13.5" x14ac:dyDescent="0.15">
      <c r="A146" s="15"/>
      <c r="B146" s="16"/>
      <c r="C146" s="11" t="s">
        <v>446</v>
      </c>
      <c r="D146" s="11" t="s">
        <v>446</v>
      </c>
      <c r="E146" s="11" t="s">
        <v>446</v>
      </c>
      <c r="F146" s="12" t="s">
        <v>446</v>
      </c>
      <c r="G146" s="66"/>
      <c r="H146" s="15"/>
      <c r="I146" s="16"/>
      <c r="J146" s="11" t="s">
        <v>446</v>
      </c>
      <c r="K146" s="11" t="s">
        <v>446</v>
      </c>
      <c r="L146" s="11" t="s">
        <v>446</v>
      </c>
      <c r="M146" s="12" t="s">
        <v>446</v>
      </c>
      <c r="N146" s="66"/>
      <c r="O146" s="15"/>
      <c r="P146" s="16"/>
      <c r="Q146" s="11" t="s">
        <v>446</v>
      </c>
      <c r="R146" s="11" t="s">
        <v>446</v>
      </c>
      <c r="S146" s="11" t="s">
        <v>446</v>
      </c>
      <c r="T146" s="12" t="s">
        <v>446</v>
      </c>
    </row>
    <row r="147" spans="1:20" ht="13.5" customHeight="1" x14ac:dyDescent="0.15">
      <c r="A147" s="23">
        <v>5</v>
      </c>
      <c r="B147" s="24" t="s">
        <v>308</v>
      </c>
      <c r="C147" s="25">
        <v>6183</v>
      </c>
      <c r="D147" s="25">
        <v>13912</v>
      </c>
      <c r="E147" s="25">
        <v>6902</v>
      </c>
      <c r="F147" s="26">
        <v>7010</v>
      </c>
      <c r="G147" s="66"/>
      <c r="H147" s="23">
        <v>6</v>
      </c>
      <c r="I147" s="24" t="s">
        <v>309</v>
      </c>
      <c r="J147" s="25">
        <v>5174</v>
      </c>
      <c r="K147" s="25">
        <v>11908</v>
      </c>
      <c r="L147" s="25">
        <v>6291</v>
      </c>
      <c r="M147" s="26">
        <v>5617</v>
      </c>
      <c r="N147" s="66"/>
      <c r="O147" s="23">
        <v>7</v>
      </c>
      <c r="P147" s="24" t="s">
        <v>310</v>
      </c>
      <c r="Q147" s="25">
        <v>10316</v>
      </c>
      <c r="R147" s="25">
        <v>23132</v>
      </c>
      <c r="S147" s="25">
        <v>11645</v>
      </c>
      <c r="T147" s="26">
        <v>11487</v>
      </c>
    </row>
    <row r="148" spans="1:20" ht="14.25" x14ac:dyDescent="0.15">
      <c r="A148" s="94" t="s">
        <v>457</v>
      </c>
      <c r="B148" s="94"/>
      <c r="C148" s="94"/>
      <c r="D148" s="94"/>
      <c r="E148" s="94"/>
      <c r="F148" s="94"/>
      <c r="G148" s="66"/>
      <c r="H148" s="78"/>
      <c r="I148" s="66"/>
      <c r="J148" s="66"/>
      <c r="K148" s="66"/>
      <c r="L148" s="66"/>
      <c r="M148" s="66"/>
      <c r="N148" s="66"/>
      <c r="O148" s="78"/>
      <c r="P148" s="66"/>
      <c r="Q148" s="66"/>
      <c r="R148" s="66"/>
      <c r="S148" s="66"/>
      <c r="T148" s="66"/>
    </row>
    <row r="149" spans="1:20" ht="13.5" x14ac:dyDescent="0.15">
      <c r="A149" s="70" t="s">
        <v>412</v>
      </c>
      <c r="B149" s="71" t="s">
        <v>2</v>
      </c>
      <c r="C149" s="71" t="s">
        <v>3</v>
      </c>
      <c r="D149" s="71" t="s">
        <v>4</v>
      </c>
      <c r="E149" s="71" t="s">
        <v>5</v>
      </c>
      <c r="F149" s="72" t="s">
        <v>6</v>
      </c>
      <c r="G149" s="66"/>
      <c r="H149" s="70" t="s">
        <v>412</v>
      </c>
      <c r="I149" s="71" t="s">
        <v>2</v>
      </c>
      <c r="J149" s="71" t="s">
        <v>3</v>
      </c>
      <c r="K149" s="71" t="s">
        <v>4</v>
      </c>
      <c r="L149" s="71" t="s">
        <v>5</v>
      </c>
      <c r="M149" s="72" t="s">
        <v>6</v>
      </c>
      <c r="N149" s="66"/>
      <c r="O149" s="70" t="s">
        <v>412</v>
      </c>
      <c r="P149" s="71" t="s">
        <v>2</v>
      </c>
      <c r="Q149" s="71" t="s">
        <v>3</v>
      </c>
      <c r="R149" s="71" t="s">
        <v>4</v>
      </c>
      <c r="S149" s="71" t="s">
        <v>5</v>
      </c>
      <c r="T149" s="72" t="s">
        <v>6</v>
      </c>
    </row>
    <row r="150" spans="1:20" ht="13.5" x14ac:dyDescent="0.15">
      <c r="A150" s="9">
        <v>17400</v>
      </c>
      <c r="B150" s="10" t="s">
        <v>311</v>
      </c>
      <c r="C150" s="11">
        <v>44</v>
      </c>
      <c r="D150" s="11">
        <v>101</v>
      </c>
      <c r="E150" s="11">
        <v>54</v>
      </c>
      <c r="F150" s="12">
        <v>47</v>
      </c>
      <c r="G150" s="66"/>
      <c r="H150" s="9">
        <v>200</v>
      </c>
      <c r="I150" s="10" t="s">
        <v>139</v>
      </c>
      <c r="J150" s="11">
        <v>159</v>
      </c>
      <c r="K150" s="11">
        <v>318</v>
      </c>
      <c r="L150" s="11">
        <v>158</v>
      </c>
      <c r="M150" s="12">
        <v>160</v>
      </c>
      <c r="N150" s="66"/>
      <c r="O150" s="9">
        <v>40101</v>
      </c>
      <c r="P150" s="10" t="s">
        <v>312</v>
      </c>
      <c r="Q150" s="11">
        <v>528</v>
      </c>
      <c r="R150" s="11">
        <v>1675</v>
      </c>
      <c r="S150" s="11">
        <v>849</v>
      </c>
      <c r="T150" s="12">
        <v>826</v>
      </c>
    </row>
    <row r="151" spans="1:20" ht="13.5" x14ac:dyDescent="0.15">
      <c r="A151" s="9">
        <v>17500</v>
      </c>
      <c r="B151" s="10" t="s">
        <v>313</v>
      </c>
      <c r="C151" s="11">
        <v>160</v>
      </c>
      <c r="D151" s="11">
        <v>383</v>
      </c>
      <c r="E151" s="11">
        <v>192</v>
      </c>
      <c r="F151" s="12">
        <v>191</v>
      </c>
      <c r="G151" s="66"/>
      <c r="H151" s="9">
        <v>251</v>
      </c>
      <c r="I151" s="10" t="s">
        <v>314</v>
      </c>
      <c r="J151" s="11">
        <v>335</v>
      </c>
      <c r="K151" s="11">
        <v>752</v>
      </c>
      <c r="L151" s="11">
        <v>384</v>
      </c>
      <c r="M151" s="12">
        <v>368</v>
      </c>
      <c r="N151" s="66"/>
      <c r="O151" s="9">
        <v>40102</v>
      </c>
      <c r="P151" s="10" t="s">
        <v>315</v>
      </c>
      <c r="Q151" s="11">
        <v>855</v>
      </c>
      <c r="R151" s="11">
        <v>2078</v>
      </c>
      <c r="S151" s="11">
        <v>1008</v>
      </c>
      <c r="T151" s="12">
        <v>1070</v>
      </c>
    </row>
    <row r="152" spans="1:20" ht="13.5" x14ac:dyDescent="0.15">
      <c r="A152" s="9">
        <v>17600</v>
      </c>
      <c r="B152" s="10" t="s">
        <v>316</v>
      </c>
      <c r="C152" s="11">
        <v>73</v>
      </c>
      <c r="D152" s="11">
        <v>119</v>
      </c>
      <c r="E152" s="11">
        <v>51</v>
      </c>
      <c r="F152" s="12">
        <v>68</v>
      </c>
      <c r="G152" s="66"/>
      <c r="H152" s="9">
        <v>252</v>
      </c>
      <c r="I152" s="10" t="s">
        <v>317</v>
      </c>
      <c r="J152" s="11">
        <v>302</v>
      </c>
      <c r="K152" s="11">
        <v>654</v>
      </c>
      <c r="L152" s="11">
        <v>318</v>
      </c>
      <c r="M152" s="12">
        <v>336</v>
      </c>
      <c r="N152" s="66"/>
      <c r="O152" s="9">
        <v>40103</v>
      </c>
      <c r="P152" s="10" t="s">
        <v>318</v>
      </c>
      <c r="Q152" s="11">
        <v>135</v>
      </c>
      <c r="R152" s="11">
        <v>452</v>
      </c>
      <c r="S152" s="11">
        <v>237</v>
      </c>
      <c r="T152" s="12">
        <v>215</v>
      </c>
    </row>
    <row r="153" spans="1:20" ht="13.5" x14ac:dyDescent="0.15">
      <c r="A153" s="9">
        <v>17700</v>
      </c>
      <c r="B153" s="10" t="s">
        <v>319</v>
      </c>
      <c r="C153" s="11">
        <v>65</v>
      </c>
      <c r="D153" s="11">
        <v>155</v>
      </c>
      <c r="E153" s="11">
        <v>76</v>
      </c>
      <c r="F153" s="12">
        <v>79</v>
      </c>
      <c r="G153" s="66"/>
      <c r="H153" s="9">
        <v>400</v>
      </c>
      <c r="I153" s="10" t="s">
        <v>320</v>
      </c>
      <c r="J153" s="11">
        <v>50</v>
      </c>
      <c r="K153" s="11">
        <v>128</v>
      </c>
      <c r="L153" s="11">
        <v>63</v>
      </c>
      <c r="M153" s="12">
        <v>65</v>
      </c>
      <c r="N153" s="66"/>
      <c r="O153" s="9">
        <v>40104</v>
      </c>
      <c r="P153" s="10" t="s">
        <v>321</v>
      </c>
      <c r="Q153" s="11">
        <v>419</v>
      </c>
      <c r="R153" s="11">
        <v>1254</v>
      </c>
      <c r="S153" s="11">
        <v>623</v>
      </c>
      <c r="T153" s="12">
        <v>631</v>
      </c>
    </row>
    <row r="154" spans="1:20" ht="13.5" x14ac:dyDescent="0.15">
      <c r="A154" s="9">
        <v>17800</v>
      </c>
      <c r="B154" s="10" t="s">
        <v>322</v>
      </c>
      <c r="C154" s="11">
        <v>127</v>
      </c>
      <c r="D154" s="11">
        <v>267</v>
      </c>
      <c r="E154" s="11">
        <v>131</v>
      </c>
      <c r="F154" s="12">
        <v>136</v>
      </c>
      <c r="G154" s="66"/>
      <c r="H154" s="9">
        <v>500</v>
      </c>
      <c r="I154" s="10" t="s">
        <v>323</v>
      </c>
      <c r="J154" s="11">
        <v>145</v>
      </c>
      <c r="K154" s="11">
        <v>307</v>
      </c>
      <c r="L154" s="11">
        <v>154</v>
      </c>
      <c r="M154" s="12">
        <v>153</v>
      </c>
      <c r="N154" s="66"/>
      <c r="O154" s="9">
        <v>40105</v>
      </c>
      <c r="P154" s="10" t="s">
        <v>324</v>
      </c>
      <c r="Q154" s="11">
        <v>227</v>
      </c>
      <c r="R154" s="11">
        <v>523</v>
      </c>
      <c r="S154" s="11">
        <v>261</v>
      </c>
      <c r="T154" s="12">
        <v>262</v>
      </c>
    </row>
    <row r="155" spans="1:20" ht="13.5" x14ac:dyDescent="0.15">
      <c r="A155" s="9">
        <v>17900</v>
      </c>
      <c r="B155" s="10" t="s">
        <v>325</v>
      </c>
      <c r="C155" s="11">
        <v>110</v>
      </c>
      <c r="D155" s="11">
        <v>259</v>
      </c>
      <c r="E155" s="11">
        <v>139</v>
      </c>
      <c r="F155" s="12">
        <v>120</v>
      </c>
      <c r="G155" s="66"/>
      <c r="H155" s="9">
        <v>600</v>
      </c>
      <c r="I155" s="10" t="s">
        <v>326</v>
      </c>
      <c r="J155" s="11">
        <v>292</v>
      </c>
      <c r="K155" s="11">
        <v>594</v>
      </c>
      <c r="L155" s="11">
        <v>336</v>
      </c>
      <c r="M155" s="12">
        <v>258</v>
      </c>
      <c r="N155" s="66"/>
      <c r="O155" s="9">
        <v>40106</v>
      </c>
      <c r="P155" s="10" t="s">
        <v>327</v>
      </c>
      <c r="Q155" s="11">
        <v>482</v>
      </c>
      <c r="R155" s="11">
        <v>1685</v>
      </c>
      <c r="S155" s="11">
        <v>853</v>
      </c>
      <c r="T155" s="12">
        <v>832</v>
      </c>
    </row>
    <row r="156" spans="1:20" ht="13.5" x14ac:dyDescent="0.15">
      <c r="A156" s="9">
        <v>18000</v>
      </c>
      <c r="B156" s="10" t="s">
        <v>328</v>
      </c>
      <c r="C156" s="11">
        <v>119</v>
      </c>
      <c r="D156" s="11">
        <v>291</v>
      </c>
      <c r="E156" s="11">
        <v>134</v>
      </c>
      <c r="F156" s="12">
        <v>157</v>
      </c>
      <c r="G156" s="66"/>
      <c r="H156" s="9">
        <v>701</v>
      </c>
      <c r="I156" s="10" t="s">
        <v>329</v>
      </c>
      <c r="J156" s="11">
        <v>373</v>
      </c>
      <c r="K156" s="11">
        <v>577</v>
      </c>
      <c r="L156" s="11">
        <v>431</v>
      </c>
      <c r="M156" s="12">
        <v>146</v>
      </c>
      <c r="N156" s="66"/>
      <c r="O156" s="9">
        <v>40107</v>
      </c>
      <c r="P156" s="10" t="s">
        <v>330</v>
      </c>
      <c r="Q156" s="11">
        <v>324</v>
      </c>
      <c r="R156" s="11">
        <v>1089</v>
      </c>
      <c r="S156" s="11">
        <v>541</v>
      </c>
      <c r="T156" s="12">
        <v>548</v>
      </c>
    </row>
    <row r="157" spans="1:20" ht="13.5" x14ac:dyDescent="0.15">
      <c r="A157" s="9">
        <v>18100</v>
      </c>
      <c r="B157" s="10" t="s">
        <v>331</v>
      </c>
      <c r="C157" s="11">
        <v>47</v>
      </c>
      <c r="D157" s="11">
        <v>123</v>
      </c>
      <c r="E157" s="11">
        <v>63</v>
      </c>
      <c r="F157" s="12">
        <v>60</v>
      </c>
      <c r="G157" s="66"/>
      <c r="H157" s="9">
        <v>702</v>
      </c>
      <c r="I157" s="10" t="s">
        <v>332</v>
      </c>
      <c r="J157" s="11">
        <v>257</v>
      </c>
      <c r="K157" s="11">
        <v>581</v>
      </c>
      <c r="L157" s="11">
        <v>316</v>
      </c>
      <c r="M157" s="12">
        <v>265</v>
      </c>
      <c r="N157" s="66"/>
      <c r="O157" s="9">
        <v>40108</v>
      </c>
      <c r="P157" s="10" t="s">
        <v>333</v>
      </c>
      <c r="Q157" s="11">
        <v>417</v>
      </c>
      <c r="R157" s="11">
        <v>1377</v>
      </c>
      <c r="S157" s="11">
        <v>698</v>
      </c>
      <c r="T157" s="12">
        <v>679</v>
      </c>
    </row>
    <row r="158" spans="1:20" ht="13.5" x14ac:dyDescent="0.15">
      <c r="A158" s="9">
        <v>18200</v>
      </c>
      <c r="B158" s="10" t="s">
        <v>334</v>
      </c>
      <c r="C158" s="11">
        <v>56</v>
      </c>
      <c r="D158" s="11">
        <v>129</v>
      </c>
      <c r="E158" s="11">
        <v>57</v>
      </c>
      <c r="F158" s="12">
        <v>72</v>
      </c>
      <c r="G158" s="66"/>
      <c r="H158" s="9">
        <v>703</v>
      </c>
      <c r="I158" s="10" t="s">
        <v>335</v>
      </c>
      <c r="J158" s="11">
        <v>355</v>
      </c>
      <c r="K158" s="11">
        <v>1104</v>
      </c>
      <c r="L158" s="11">
        <v>546</v>
      </c>
      <c r="M158" s="12">
        <v>558</v>
      </c>
      <c r="N158" s="66"/>
      <c r="O158" s="9">
        <v>40109</v>
      </c>
      <c r="P158" s="10" t="s">
        <v>336</v>
      </c>
      <c r="Q158" s="11">
        <v>316</v>
      </c>
      <c r="R158" s="11">
        <v>939</v>
      </c>
      <c r="S158" s="11">
        <v>473</v>
      </c>
      <c r="T158" s="12">
        <v>466</v>
      </c>
    </row>
    <row r="159" spans="1:20" ht="13.5" x14ac:dyDescent="0.15">
      <c r="A159" s="9">
        <v>18300</v>
      </c>
      <c r="B159" s="10" t="s">
        <v>337</v>
      </c>
      <c r="C159" s="11">
        <v>28</v>
      </c>
      <c r="D159" s="11">
        <v>67</v>
      </c>
      <c r="E159" s="11">
        <v>35</v>
      </c>
      <c r="F159" s="12">
        <v>32</v>
      </c>
      <c r="G159" s="66"/>
      <c r="H159" s="9">
        <v>801</v>
      </c>
      <c r="I159" s="10" t="s">
        <v>338</v>
      </c>
      <c r="J159" s="11">
        <v>400</v>
      </c>
      <c r="K159" s="11">
        <v>860</v>
      </c>
      <c r="L159" s="11">
        <v>513</v>
      </c>
      <c r="M159" s="12">
        <v>347</v>
      </c>
      <c r="N159" s="66"/>
      <c r="O159" s="9">
        <v>40201</v>
      </c>
      <c r="P159" s="10" t="s">
        <v>339</v>
      </c>
      <c r="Q159" s="11">
        <v>692</v>
      </c>
      <c r="R159" s="11">
        <v>1812</v>
      </c>
      <c r="S159" s="11">
        <v>876</v>
      </c>
      <c r="T159" s="12">
        <v>936</v>
      </c>
    </row>
    <row r="160" spans="1:20" ht="13.5" x14ac:dyDescent="0.15">
      <c r="A160" s="9">
        <v>18400</v>
      </c>
      <c r="B160" s="10" t="s">
        <v>340</v>
      </c>
      <c r="C160" s="11">
        <v>120</v>
      </c>
      <c r="D160" s="11">
        <v>186</v>
      </c>
      <c r="E160" s="11">
        <v>112</v>
      </c>
      <c r="F160" s="12">
        <v>74</v>
      </c>
      <c r="G160" s="66"/>
      <c r="H160" s="9">
        <v>802</v>
      </c>
      <c r="I160" s="10" t="s">
        <v>341</v>
      </c>
      <c r="J160" s="11">
        <v>274</v>
      </c>
      <c r="K160" s="11">
        <v>692</v>
      </c>
      <c r="L160" s="11">
        <v>373</v>
      </c>
      <c r="M160" s="12">
        <v>319</v>
      </c>
      <c r="N160" s="66"/>
      <c r="O160" s="9">
        <v>40202</v>
      </c>
      <c r="P160" s="10" t="s">
        <v>342</v>
      </c>
      <c r="Q160" s="11">
        <v>192</v>
      </c>
      <c r="R160" s="11">
        <v>591</v>
      </c>
      <c r="S160" s="11">
        <v>306</v>
      </c>
      <c r="T160" s="12">
        <v>285</v>
      </c>
    </row>
    <row r="161" spans="1:20" ht="13.5" x14ac:dyDescent="0.15">
      <c r="A161" s="9">
        <v>18500</v>
      </c>
      <c r="B161" s="10" t="s">
        <v>343</v>
      </c>
      <c r="C161" s="11">
        <v>172</v>
      </c>
      <c r="D161" s="11">
        <v>363</v>
      </c>
      <c r="E161" s="11">
        <v>184</v>
      </c>
      <c r="F161" s="12">
        <v>179</v>
      </c>
      <c r="G161" s="66"/>
      <c r="H161" s="9">
        <v>900</v>
      </c>
      <c r="I161" s="10" t="s">
        <v>344</v>
      </c>
      <c r="J161" s="11">
        <v>208</v>
      </c>
      <c r="K161" s="11">
        <v>471</v>
      </c>
      <c r="L161" s="11">
        <v>233</v>
      </c>
      <c r="M161" s="12">
        <v>238</v>
      </c>
      <c r="N161" s="66"/>
      <c r="O161" s="9">
        <v>40203</v>
      </c>
      <c r="P161" s="10" t="s">
        <v>345</v>
      </c>
      <c r="Q161" s="11">
        <v>131</v>
      </c>
      <c r="R161" s="11">
        <v>368</v>
      </c>
      <c r="S161" s="11">
        <v>178</v>
      </c>
      <c r="T161" s="12">
        <v>190</v>
      </c>
    </row>
    <row r="162" spans="1:20" ht="13.5" x14ac:dyDescent="0.15">
      <c r="A162" s="9">
        <v>18600</v>
      </c>
      <c r="B162" s="10" t="s">
        <v>346</v>
      </c>
      <c r="C162" s="11">
        <v>64</v>
      </c>
      <c r="D162" s="11">
        <v>154</v>
      </c>
      <c r="E162" s="11">
        <v>79</v>
      </c>
      <c r="F162" s="12">
        <v>75</v>
      </c>
      <c r="G162" s="66"/>
      <c r="H162" s="9">
        <v>1000</v>
      </c>
      <c r="I162" s="10" t="s">
        <v>347</v>
      </c>
      <c r="J162" s="11">
        <v>159</v>
      </c>
      <c r="K162" s="11">
        <v>338</v>
      </c>
      <c r="L162" s="11">
        <v>189</v>
      </c>
      <c r="M162" s="12">
        <v>149</v>
      </c>
      <c r="N162" s="66"/>
      <c r="O162" s="9">
        <v>40204</v>
      </c>
      <c r="P162" s="10" t="s">
        <v>348</v>
      </c>
      <c r="Q162" s="11">
        <v>408</v>
      </c>
      <c r="R162" s="11">
        <v>1131</v>
      </c>
      <c r="S162" s="11">
        <v>544</v>
      </c>
      <c r="T162" s="12">
        <v>587</v>
      </c>
    </row>
    <row r="163" spans="1:20" ht="13.5" x14ac:dyDescent="0.15">
      <c r="A163" s="9">
        <v>18700</v>
      </c>
      <c r="B163" s="10" t="s">
        <v>349</v>
      </c>
      <c r="C163" s="11">
        <v>50</v>
      </c>
      <c r="D163" s="11">
        <v>114</v>
      </c>
      <c r="E163" s="11">
        <v>59</v>
      </c>
      <c r="F163" s="12">
        <v>55</v>
      </c>
      <c r="G163" s="66"/>
      <c r="H163" s="9">
        <v>1100</v>
      </c>
      <c r="I163" s="10" t="s">
        <v>350</v>
      </c>
      <c r="J163" s="11">
        <v>44</v>
      </c>
      <c r="K163" s="11">
        <v>126</v>
      </c>
      <c r="L163" s="11">
        <v>62</v>
      </c>
      <c r="M163" s="12">
        <v>64</v>
      </c>
      <c r="N163" s="66"/>
      <c r="O163" s="9">
        <v>40205</v>
      </c>
      <c r="P163" s="10" t="s">
        <v>351</v>
      </c>
      <c r="Q163" s="11">
        <v>276</v>
      </c>
      <c r="R163" s="11">
        <v>710</v>
      </c>
      <c r="S163" s="11">
        <v>353</v>
      </c>
      <c r="T163" s="12">
        <v>357</v>
      </c>
    </row>
    <row r="164" spans="1:20" ht="13.5" x14ac:dyDescent="0.15">
      <c r="A164" s="9">
        <v>18800</v>
      </c>
      <c r="B164" s="10" t="s">
        <v>352</v>
      </c>
      <c r="C164" s="11">
        <v>39</v>
      </c>
      <c r="D164" s="11">
        <v>83</v>
      </c>
      <c r="E164" s="11">
        <v>43</v>
      </c>
      <c r="F164" s="12">
        <v>40</v>
      </c>
      <c r="G164" s="66"/>
      <c r="H164" s="9">
        <v>1200</v>
      </c>
      <c r="I164" s="10" t="s">
        <v>353</v>
      </c>
      <c r="J164" s="11">
        <v>123</v>
      </c>
      <c r="K164" s="11">
        <v>342</v>
      </c>
      <c r="L164" s="11">
        <v>169</v>
      </c>
      <c r="M164" s="12">
        <v>173</v>
      </c>
      <c r="N164" s="66"/>
      <c r="O164" s="9">
        <v>40206</v>
      </c>
      <c r="P164" s="10" t="s">
        <v>354</v>
      </c>
      <c r="Q164" s="11">
        <v>712</v>
      </c>
      <c r="R164" s="11">
        <v>2460</v>
      </c>
      <c r="S164" s="11">
        <v>1214</v>
      </c>
      <c r="T164" s="12">
        <v>1246</v>
      </c>
    </row>
    <row r="165" spans="1:20" ht="13.5" x14ac:dyDescent="0.15">
      <c r="A165" s="9">
        <v>18900</v>
      </c>
      <c r="B165" s="10" t="s">
        <v>355</v>
      </c>
      <c r="C165" s="11">
        <v>106</v>
      </c>
      <c r="D165" s="11">
        <v>227</v>
      </c>
      <c r="E165" s="11">
        <v>106</v>
      </c>
      <c r="F165" s="12">
        <v>121</v>
      </c>
      <c r="G165" s="66"/>
      <c r="H165" s="9">
        <v>1801</v>
      </c>
      <c r="I165" s="10" t="s">
        <v>356</v>
      </c>
      <c r="J165" s="11">
        <v>236</v>
      </c>
      <c r="K165" s="11">
        <v>598</v>
      </c>
      <c r="L165" s="11">
        <v>289</v>
      </c>
      <c r="M165" s="12">
        <v>309</v>
      </c>
      <c r="N165" s="66"/>
      <c r="O165" s="9">
        <v>40301</v>
      </c>
      <c r="P165" s="10" t="s">
        <v>357</v>
      </c>
      <c r="Q165" s="11">
        <v>275</v>
      </c>
      <c r="R165" s="11">
        <v>765</v>
      </c>
      <c r="S165" s="11">
        <v>377</v>
      </c>
      <c r="T165" s="12">
        <v>388</v>
      </c>
    </row>
    <row r="166" spans="1:20" ht="13.5" x14ac:dyDescent="0.15">
      <c r="A166" s="9">
        <v>19000</v>
      </c>
      <c r="B166" s="10" t="s">
        <v>358</v>
      </c>
      <c r="C166" s="11">
        <v>158</v>
      </c>
      <c r="D166" s="11">
        <v>238</v>
      </c>
      <c r="E166" s="11">
        <v>97</v>
      </c>
      <c r="F166" s="12">
        <v>141</v>
      </c>
      <c r="G166" s="66"/>
      <c r="H166" s="9">
        <v>1802</v>
      </c>
      <c r="I166" s="10" t="s">
        <v>359</v>
      </c>
      <c r="J166" s="11">
        <v>467</v>
      </c>
      <c r="K166" s="11">
        <v>1064</v>
      </c>
      <c r="L166" s="11">
        <v>527</v>
      </c>
      <c r="M166" s="12">
        <v>537</v>
      </c>
      <c r="N166" s="66"/>
      <c r="O166" s="9">
        <v>40302</v>
      </c>
      <c r="P166" s="10" t="s">
        <v>360</v>
      </c>
      <c r="Q166" s="11">
        <v>383</v>
      </c>
      <c r="R166" s="11">
        <v>972</v>
      </c>
      <c r="S166" s="11">
        <v>485</v>
      </c>
      <c r="T166" s="12">
        <v>487</v>
      </c>
    </row>
    <row r="167" spans="1:20" ht="13.5" x14ac:dyDescent="0.15">
      <c r="A167" s="9">
        <v>19100</v>
      </c>
      <c r="B167" s="10" t="s">
        <v>361</v>
      </c>
      <c r="C167" s="11">
        <v>33</v>
      </c>
      <c r="D167" s="11">
        <v>84</v>
      </c>
      <c r="E167" s="11">
        <v>37</v>
      </c>
      <c r="F167" s="12">
        <v>47</v>
      </c>
      <c r="G167" s="66"/>
      <c r="H167" s="9">
        <v>1803</v>
      </c>
      <c r="I167" s="10" t="s">
        <v>362</v>
      </c>
      <c r="J167" s="11">
        <v>373</v>
      </c>
      <c r="K167" s="11">
        <v>819</v>
      </c>
      <c r="L167" s="11">
        <v>401</v>
      </c>
      <c r="M167" s="12">
        <v>418</v>
      </c>
      <c r="N167" s="66"/>
      <c r="O167" s="9">
        <v>40303</v>
      </c>
      <c r="P167" s="10" t="s">
        <v>363</v>
      </c>
      <c r="Q167" s="11">
        <v>288</v>
      </c>
      <c r="R167" s="11">
        <v>758</v>
      </c>
      <c r="S167" s="11">
        <v>384</v>
      </c>
      <c r="T167" s="12">
        <v>374</v>
      </c>
    </row>
    <row r="168" spans="1:20" ht="13.5" x14ac:dyDescent="0.15">
      <c r="A168" s="9">
        <v>19200</v>
      </c>
      <c r="B168" s="10" t="s">
        <v>364</v>
      </c>
      <c r="C168" s="11">
        <v>75</v>
      </c>
      <c r="D168" s="11">
        <v>166</v>
      </c>
      <c r="E168" s="11">
        <v>72</v>
      </c>
      <c r="F168" s="12">
        <v>94</v>
      </c>
      <c r="G168" s="66"/>
      <c r="H168" s="9">
        <v>1804</v>
      </c>
      <c r="I168" s="10" t="s">
        <v>365</v>
      </c>
      <c r="J168" s="11">
        <v>289</v>
      </c>
      <c r="K168" s="11">
        <v>648</v>
      </c>
      <c r="L168" s="11">
        <v>330</v>
      </c>
      <c r="M168" s="12">
        <v>318</v>
      </c>
      <c r="N168" s="66"/>
      <c r="O168" s="9">
        <v>40304</v>
      </c>
      <c r="P168" s="10" t="s">
        <v>366</v>
      </c>
      <c r="Q168" s="11">
        <v>290</v>
      </c>
      <c r="R168" s="11">
        <v>921</v>
      </c>
      <c r="S168" s="11">
        <v>461</v>
      </c>
      <c r="T168" s="12">
        <v>460</v>
      </c>
    </row>
    <row r="169" spans="1:20" ht="13.5" x14ac:dyDescent="0.15">
      <c r="A169" s="9">
        <v>19300</v>
      </c>
      <c r="B169" s="10" t="s">
        <v>367</v>
      </c>
      <c r="C169" s="11">
        <v>109</v>
      </c>
      <c r="D169" s="11">
        <v>257</v>
      </c>
      <c r="E169" s="11">
        <v>132</v>
      </c>
      <c r="F169" s="12">
        <v>125</v>
      </c>
      <c r="G169" s="66"/>
      <c r="H169" s="9">
        <v>1851</v>
      </c>
      <c r="I169" s="10" t="s">
        <v>368</v>
      </c>
      <c r="J169" s="11">
        <v>210</v>
      </c>
      <c r="K169" s="11">
        <v>510</v>
      </c>
      <c r="L169" s="11">
        <v>259</v>
      </c>
      <c r="M169" s="12">
        <v>251</v>
      </c>
      <c r="N169" s="66"/>
      <c r="O169" s="9">
        <v>40305</v>
      </c>
      <c r="P169" s="10" t="s">
        <v>369</v>
      </c>
      <c r="Q169" s="11">
        <v>807</v>
      </c>
      <c r="R169" s="11">
        <v>2082</v>
      </c>
      <c r="S169" s="11">
        <v>1016</v>
      </c>
      <c r="T169" s="12">
        <v>1066</v>
      </c>
    </row>
    <row r="170" spans="1:20" ht="13.5" x14ac:dyDescent="0.15">
      <c r="A170" s="9">
        <v>19400</v>
      </c>
      <c r="B170" s="10" t="s">
        <v>370</v>
      </c>
      <c r="C170" s="11">
        <v>55</v>
      </c>
      <c r="D170" s="11">
        <v>109</v>
      </c>
      <c r="E170" s="11">
        <v>54</v>
      </c>
      <c r="F170" s="12">
        <v>55</v>
      </c>
      <c r="G170" s="66"/>
      <c r="H170" s="9">
        <v>1852</v>
      </c>
      <c r="I170" s="10" t="s">
        <v>371</v>
      </c>
      <c r="J170" s="11">
        <v>302</v>
      </c>
      <c r="K170" s="11">
        <v>791</v>
      </c>
      <c r="L170" s="11">
        <v>407</v>
      </c>
      <c r="M170" s="12">
        <v>384</v>
      </c>
      <c r="N170" s="66"/>
      <c r="O170" s="9">
        <v>40306</v>
      </c>
      <c r="P170" s="10" t="s">
        <v>372</v>
      </c>
      <c r="Q170" s="11">
        <v>952</v>
      </c>
      <c r="R170" s="11">
        <v>2292</v>
      </c>
      <c r="S170" s="11">
        <v>1124</v>
      </c>
      <c r="T170" s="12">
        <v>1168</v>
      </c>
    </row>
    <row r="171" spans="1:20" ht="13.5" x14ac:dyDescent="0.15">
      <c r="A171" s="9">
        <v>19500</v>
      </c>
      <c r="B171" s="10" t="s">
        <v>373</v>
      </c>
      <c r="C171" s="11">
        <v>54</v>
      </c>
      <c r="D171" s="11">
        <v>127</v>
      </c>
      <c r="E171" s="11">
        <v>70</v>
      </c>
      <c r="F171" s="12">
        <v>57</v>
      </c>
      <c r="G171" s="66"/>
      <c r="H171" s="9">
        <v>1853</v>
      </c>
      <c r="I171" s="10" t="s">
        <v>374</v>
      </c>
      <c r="J171" s="11">
        <v>393</v>
      </c>
      <c r="K171" s="11">
        <v>977</v>
      </c>
      <c r="L171" s="11">
        <v>493</v>
      </c>
      <c r="M171" s="12">
        <v>484</v>
      </c>
      <c r="N171" s="66"/>
      <c r="O171" s="9"/>
      <c r="P171" s="10"/>
      <c r="Q171" s="11" t="s">
        <v>446</v>
      </c>
      <c r="R171" s="11" t="s">
        <v>446</v>
      </c>
      <c r="S171" s="11" t="s">
        <v>446</v>
      </c>
      <c r="T171" s="12" t="s">
        <v>446</v>
      </c>
    </row>
    <row r="172" spans="1:20" ht="13.5" x14ac:dyDescent="0.15">
      <c r="A172" s="9">
        <v>19600</v>
      </c>
      <c r="B172" s="10" t="s">
        <v>375</v>
      </c>
      <c r="C172" s="11">
        <v>138</v>
      </c>
      <c r="D172" s="11">
        <v>284</v>
      </c>
      <c r="E172" s="11">
        <v>136</v>
      </c>
      <c r="F172" s="12">
        <v>148</v>
      </c>
      <c r="G172" s="66"/>
      <c r="H172" s="9">
        <v>1854</v>
      </c>
      <c r="I172" s="10" t="s">
        <v>376</v>
      </c>
      <c r="J172" s="11">
        <v>260</v>
      </c>
      <c r="K172" s="11">
        <v>649</v>
      </c>
      <c r="L172" s="11">
        <v>321</v>
      </c>
      <c r="M172" s="12">
        <v>328</v>
      </c>
      <c r="N172" s="66"/>
      <c r="O172" s="9"/>
      <c r="P172" s="10"/>
      <c r="Q172" s="11" t="s">
        <v>446</v>
      </c>
      <c r="R172" s="11" t="s">
        <v>446</v>
      </c>
      <c r="S172" s="11" t="s">
        <v>446</v>
      </c>
      <c r="T172" s="12" t="s">
        <v>446</v>
      </c>
    </row>
    <row r="173" spans="1:20" ht="13.5" x14ac:dyDescent="0.15">
      <c r="A173" s="9">
        <v>19700</v>
      </c>
      <c r="B173" s="10" t="s">
        <v>377</v>
      </c>
      <c r="C173" s="11">
        <v>70</v>
      </c>
      <c r="D173" s="11">
        <v>146</v>
      </c>
      <c r="E173" s="11">
        <v>84</v>
      </c>
      <c r="F173" s="12">
        <v>62</v>
      </c>
      <c r="G173" s="66"/>
      <c r="H173" s="9">
        <v>1855</v>
      </c>
      <c r="I173" s="10" t="s">
        <v>378</v>
      </c>
      <c r="J173" s="11">
        <v>190</v>
      </c>
      <c r="K173" s="11">
        <v>537</v>
      </c>
      <c r="L173" s="11">
        <v>267</v>
      </c>
      <c r="M173" s="12">
        <v>270</v>
      </c>
      <c r="N173" s="66"/>
      <c r="O173" s="9"/>
      <c r="P173" s="10"/>
      <c r="Q173" s="11" t="s">
        <v>446</v>
      </c>
      <c r="R173" s="11" t="s">
        <v>446</v>
      </c>
      <c r="S173" s="11" t="s">
        <v>446</v>
      </c>
      <c r="T173" s="12" t="s">
        <v>446</v>
      </c>
    </row>
    <row r="174" spans="1:20" ht="13.5" x14ac:dyDescent="0.15">
      <c r="A174" s="9">
        <v>19800</v>
      </c>
      <c r="B174" s="10" t="s">
        <v>379</v>
      </c>
      <c r="C174" s="11">
        <v>57</v>
      </c>
      <c r="D174" s="11">
        <v>128</v>
      </c>
      <c r="E174" s="11">
        <v>66</v>
      </c>
      <c r="F174" s="12">
        <v>62</v>
      </c>
      <c r="G174" s="66"/>
      <c r="H174" s="9"/>
      <c r="I174" s="10"/>
      <c r="J174" s="11" t="s">
        <v>446</v>
      </c>
      <c r="K174" s="11" t="s">
        <v>446</v>
      </c>
      <c r="L174" s="11" t="s">
        <v>446</v>
      </c>
      <c r="M174" s="12" t="s">
        <v>446</v>
      </c>
      <c r="N174" s="66"/>
      <c r="O174" s="9"/>
      <c r="P174" s="10"/>
      <c r="Q174" s="11" t="s">
        <v>446</v>
      </c>
      <c r="R174" s="11" t="s">
        <v>446</v>
      </c>
      <c r="S174" s="11" t="s">
        <v>446</v>
      </c>
      <c r="T174" s="12" t="s">
        <v>446</v>
      </c>
    </row>
    <row r="175" spans="1:20" ht="13.5" x14ac:dyDescent="0.15">
      <c r="A175" s="9">
        <v>19900</v>
      </c>
      <c r="B175" s="10" t="s">
        <v>380</v>
      </c>
      <c r="C175" s="11">
        <v>35</v>
      </c>
      <c r="D175" s="11">
        <v>79</v>
      </c>
      <c r="E175" s="11">
        <v>41</v>
      </c>
      <c r="F175" s="12">
        <v>38</v>
      </c>
      <c r="G175" s="66"/>
      <c r="H175" s="9"/>
      <c r="I175" s="10"/>
      <c r="J175" s="11" t="s">
        <v>446</v>
      </c>
      <c r="K175" s="11" t="s">
        <v>446</v>
      </c>
      <c r="L175" s="11" t="s">
        <v>446</v>
      </c>
      <c r="M175" s="12" t="s">
        <v>446</v>
      </c>
      <c r="N175" s="66"/>
      <c r="O175" s="9"/>
      <c r="P175" s="10"/>
      <c r="Q175" s="11" t="s">
        <v>446</v>
      </c>
      <c r="R175" s="11" t="s">
        <v>446</v>
      </c>
      <c r="S175" s="11" t="s">
        <v>446</v>
      </c>
      <c r="T175" s="12" t="s">
        <v>446</v>
      </c>
    </row>
    <row r="176" spans="1:20" ht="13.5" x14ac:dyDescent="0.15">
      <c r="A176" s="9">
        <v>20000</v>
      </c>
      <c r="B176" s="10" t="s">
        <v>381</v>
      </c>
      <c r="C176" s="11">
        <v>50</v>
      </c>
      <c r="D176" s="11">
        <v>122</v>
      </c>
      <c r="E176" s="11">
        <v>60</v>
      </c>
      <c r="F176" s="12">
        <v>62</v>
      </c>
      <c r="G176" s="66"/>
      <c r="H176" s="9"/>
      <c r="I176" s="10"/>
      <c r="J176" s="11" t="s">
        <v>446</v>
      </c>
      <c r="K176" s="11" t="s">
        <v>446</v>
      </c>
      <c r="L176" s="11" t="s">
        <v>446</v>
      </c>
      <c r="M176" s="12" t="s">
        <v>446</v>
      </c>
      <c r="N176" s="66"/>
      <c r="O176" s="9"/>
      <c r="P176" s="10"/>
      <c r="Q176" s="11" t="s">
        <v>446</v>
      </c>
      <c r="R176" s="11" t="s">
        <v>446</v>
      </c>
      <c r="S176" s="11" t="s">
        <v>446</v>
      </c>
      <c r="T176" s="12" t="s">
        <v>446</v>
      </c>
    </row>
    <row r="177" spans="1:20" ht="13.5" x14ac:dyDescent="0.15">
      <c r="A177" s="9">
        <v>20100</v>
      </c>
      <c r="B177" s="10" t="s">
        <v>382</v>
      </c>
      <c r="C177" s="11">
        <v>84</v>
      </c>
      <c r="D177" s="11">
        <v>193</v>
      </c>
      <c r="E177" s="11">
        <v>96</v>
      </c>
      <c r="F177" s="12">
        <v>97</v>
      </c>
      <c r="G177" s="66"/>
      <c r="H177" s="9"/>
      <c r="I177" s="10"/>
      <c r="J177" s="11" t="s">
        <v>446</v>
      </c>
      <c r="K177" s="11" t="s">
        <v>446</v>
      </c>
      <c r="L177" s="11" t="s">
        <v>446</v>
      </c>
      <c r="M177" s="12" t="s">
        <v>446</v>
      </c>
      <c r="N177" s="66"/>
      <c r="O177" s="9"/>
      <c r="P177" s="10"/>
      <c r="Q177" s="11" t="s">
        <v>446</v>
      </c>
      <c r="R177" s="11" t="s">
        <v>446</v>
      </c>
      <c r="S177" s="11" t="s">
        <v>446</v>
      </c>
      <c r="T177" s="12" t="s">
        <v>446</v>
      </c>
    </row>
    <row r="178" spans="1:20" ht="13.5" x14ac:dyDescent="0.15">
      <c r="A178" s="9">
        <v>20200</v>
      </c>
      <c r="B178" s="10" t="s">
        <v>383</v>
      </c>
      <c r="C178" s="11">
        <v>26</v>
      </c>
      <c r="D178" s="11">
        <v>61</v>
      </c>
      <c r="E178" s="11">
        <v>32</v>
      </c>
      <c r="F178" s="12">
        <v>29</v>
      </c>
      <c r="G178" s="66"/>
      <c r="H178" s="9"/>
      <c r="I178" s="10"/>
      <c r="J178" s="11" t="s">
        <v>446</v>
      </c>
      <c r="K178" s="11" t="s">
        <v>446</v>
      </c>
      <c r="L178" s="11" t="s">
        <v>446</v>
      </c>
      <c r="M178" s="12" t="s">
        <v>446</v>
      </c>
      <c r="N178" s="66"/>
      <c r="O178" s="9"/>
      <c r="P178" s="10"/>
      <c r="Q178" s="11" t="s">
        <v>446</v>
      </c>
      <c r="R178" s="11" t="s">
        <v>446</v>
      </c>
      <c r="S178" s="11" t="s">
        <v>446</v>
      </c>
      <c r="T178" s="12" t="s">
        <v>446</v>
      </c>
    </row>
    <row r="179" spans="1:20" ht="13.5" x14ac:dyDescent="0.15">
      <c r="A179" s="9">
        <v>20300</v>
      </c>
      <c r="B179" s="10" t="s">
        <v>384</v>
      </c>
      <c r="C179" s="11">
        <v>21</v>
      </c>
      <c r="D179" s="11">
        <v>43</v>
      </c>
      <c r="E179" s="11">
        <v>17</v>
      </c>
      <c r="F179" s="12">
        <v>26</v>
      </c>
      <c r="G179" s="66"/>
      <c r="H179" s="9"/>
      <c r="I179" s="10"/>
      <c r="J179" s="11" t="s">
        <v>446</v>
      </c>
      <c r="K179" s="11" t="s">
        <v>446</v>
      </c>
      <c r="L179" s="11" t="s">
        <v>446</v>
      </c>
      <c r="M179" s="12" t="s">
        <v>446</v>
      </c>
      <c r="N179" s="66"/>
      <c r="O179" s="9"/>
      <c r="P179" s="10"/>
      <c r="Q179" s="11" t="s">
        <v>446</v>
      </c>
      <c r="R179" s="11" t="s">
        <v>446</v>
      </c>
      <c r="S179" s="11" t="s">
        <v>446</v>
      </c>
      <c r="T179" s="12" t="s">
        <v>446</v>
      </c>
    </row>
    <row r="180" spans="1:20" ht="13.5" x14ac:dyDescent="0.15">
      <c r="A180" s="9">
        <v>20400</v>
      </c>
      <c r="B180" s="10" t="s">
        <v>385</v>
      </c>
      <c r="C180" s="11">
        <v>19</v>
      </c>
      <c r="D180" s="11">
        <v>40</v>
      </c>
      <c r="E180" s="11">
        <v>17</v>
      </c>
      <c r="F180" s="12">
        <v>23</v>
      </c>
      <c r="G180" s="66"/>
      <c r="H180" s="9"/>
      <c r="I180" s="10"/>
      <c r="J180" s="11" t="s">
        <v>446</v>
      </c>
      <c r="K180" s="11" t="s">
        <v>446</v>
      </c>
      <c r="L180" s="11" t="s">
        <v>446</v>
      </c>
      <c r="M180" s="12" t="s">
        <v>446</v>
      </c>
      <c r="N180" s="66"/>
      <c r="O180" s="9"/>
      <c r="P180" s="10"/>
      <c r="Q180" s="11" t="s">
        <v>446</v>
      </c>
      <c r="R180" s="11" t="s">
        <v>446</v>
      </c>
      <c r="S180" s="11" t="s">
        <v>446</v>
      </c>
      <c r="T180" s="12" t="s">
        <v>446</v>
      </c>
    </row>
    <row r="181" spans="1:20" ht="13.5" x14ac:dyDescent="0.15">
      <c r="A181" s="9">
        <v>20500</v>
      </c>
      <c r="B181" s="10" t="s">
        <v>386</v>
      </c>
      <c r="C181" s="11">
        <v>43</v>
      </c>
      <c r="D181" s="11">
        <v>99</v>
      </c>
      <c r="E181" s="11">
        <v>50</v>
      </c>
      <c r="F181" s="12">
        <v>49</v>
      </c>
      <c r="G181" s="66"/>
      <c r="H181" s="9"/>
      <c r="I181" s="10"/>
      <c r="J181" s="11" t="s">
        <v>446</v>
      </c>
      <c r="K181" s="11" t="s">
        <v>446</v>
      </c>
      <c r="L181" s="11" t="s">
        <v>446</v>
      </c>
      <c r="M181" s="12" t="s">
        <v>446</v>
      </c>
      <c r="N181" s="66"/>
      <c r="O181" s="9"/>
      <c r="P181" s="10"/>
      <c r="Q181" s="11" t="s">
        <v>446</v>
      </c>
      <c r="R181" s="11" t="s">
        <v>446</v>
      </c>
      <c r="S181" s="11" t="s">
        <v>446</v>
      </c>
      <c r="T181" s="12" t="s">
        <v>446</v>
      </c>
    </row>
    <row r="182" spans="1:20" ht="13.5" x14ac:dyDescent="0.15">
      <c r="A182" s="9">
        <v>20600</v>
      </c>
      <c r="B182" s="10" t="s">
        <v>452</v>
      </c>
      <c r="C182" s="11">
        <v>1</v>
      </c>
      <c r="D182" s="11">
        <v>1</v>
      </c>
      <c r="E182" s="11">
        <v>1</v>
      </c>
      <c r="F182" s="12">
        <v>0</v>
      </c>
      <c r="G182" s="66"/>
      <c r="H182" s="9"/>
      <c r="I182" s="10"/>
      <c r="J182" s="11" t="s">
        <v>446</v>
      </c>
      <c r="K182" s="11" t="s">
        <v>446</v>
      </c>
      <c r="L182" s="11" t="s">
        <v>446</v>
      </c>
      <c r="M182" s="12" t="s">
        <v>446</v>
      </c>
      <c r="N182" s="66"/>
      <c r="O182" s="9"/>
      <c r="P182" s="10"/>
      <c r="Q182" s="11" t="s">
        <v>446</v>
      </c>
      <c r="R182" s="11" t="s">
        <v>446</v>
      </c>
      <c r="S182" s="11" t="s">
        <v>446</v>
      </c>
      <c r="T182" s="12" t="s">
        <v>446</v>
      </c>
    </row>
    <row r="183" spans="1:20" ht="13.5" x14ac:dyDescent="0.15">
      <c r="A183" s="9"/>
      <c r="B183" s="10"/>
      <c r="C183" s="11" t="s">
        <v>446</v>
      </c>
      <c r="D183" s="11" t="s">
        <v>446</v>
      </c>
      <c r="E183" s="11" t="s">
        <v>446</v>
      </c>
      <c r="F183" s="12" t="s">
        <v>446</v>
      </c>
      <c r="G183" s="66"/>
      <c r="H183" s="9"/>
      <c r="I183" s="10"/>
      <c r="J183" s="11" t="s">
        <v>446</v>
      </c>
      <c r="K183" s="11" t="s">
        <v>446</v>
      </c>
      <c r="L183" s="11" t="s">
        <v>446</v>
      </c>
      <c r="M183" s="12" t="s">
        <v>446</v>
      </c>
      <c r="N183" s="66"/>
      <c r="O183" s="9"/>
      <c r="P183" s="10"/>
      <c r="Q183" s="11" t="s">
        <v>446</v>
      </c>
      <c r="R183" s="11" t="s">
        <v>446</v>
      </c>
      <c r="S183" s="11" t="s">
        <v>446</v>
      </c>
      <c r="T183" s="12" t="s">
        <v>446</v>
      </c>
    </row>
    <row r="184" spans="1:20" ht="13.5" x14ac:dyDescent="0.15">
      <c r="A184" s="9"/>
      <c r="B184" s="10"/>
      <c r="C184" s="11" t="s">
        <v>446</v>
      </c>
      <c r="D184" s="11" t="s">
        <v>446</v>
      </c>
      <c r="E184" s="11" t="s">
        <v>446</v>
      </c>
      <c r="F184" s="12" t="s">
        <v>446</v>
      </c>
      <c r="G184" s="66"/>
      <c r="H184" s="9"/>
      <c r="I184" s="10"/>
      <c r="J184" s="11" t="s">
        <v>446</v>
      </c>
      <c r="K184" s="11" t="s">
        <v>446</v>
      </c>
      <c r="L184" s="11" t="s">
        <v>446</v>
      </c>
      <c r="M184" s="12" t="s">
        <v>446</v>
      </c>
      <c r="N184" s="66"/>
      <c r="O184" s="9"/>
      <c r="P184" s="10"/>
      <c r="Q184" s="11" t="s">
        <v>446</v>
      </c>
      <c r="R184" s="11" t="s">
        <v>446</v>
      </c>
      <c r="S184" s="11" t="s">
        <v>446</v>
      </c>
      <c r="T184" s="12" t="s">
        <v>446</v>
      </c>
    </row>
    <row r="185" spans="1:20" ht="13.5" x14ac:dyDescent="0.15">
      <c r="A185" s="9"/>
      <c r="B185" s="10"/>
      <c r="C185" s="11" t="s">
        <v>446</v>
      </c>
      <c r="D185" s="11" t="s">
        <v>446</v>
      </c>
      <c r="E185" s="11" t="s">
        <v>446</v>
      </c>
      <c r="F185" s="12" t="s">
        <v>446</v>
      </c>
      <c r="G185" s="66"/>
      <c r="H185" s="9"/>
      <c r="I185" s="10"/>
      <c r="J185" s="11" t="s">
        <v>446</v>
      </c>
      <c r="K185" s="11" t="s">
        <v>446</v>
      </c>
      <c r="L185" s="11" t="s">
        <v>446</v>
      </c>
      <c r="M185" s="12" t="s">
        <v>446</v>
      </c>
      <c r="N185" s="66"/>
      <c r="O185" s="9"/>
      <c r="P185" s="10"/>
      <c r="Q185" s="11" t="s">
        <v>446</v>
      </c>
      <c r="R185" s="11" t="s">
        <v>446</v>
      </c>
      <c r="S185" s="11" t="s">
        <v>446</v>
      </c>
      <c r="T185" s="12" t="s">
        <v>446</v>
      </c>
    </row>
    <row r="186" spans="1:20" ht="13.5" x14ac:dyDescent="0.15">
      <c r="A186" s="9"/>
      <c r="B186" s="10"/>
      <c r="C186" s="11" t="s">
        <v>446</v>
      </c>
      <c r="D186" s="11" t="s">
        <v>446</v>
      </c>
      <c r="E186" s="11" t="s">
        <v>446</v>
      </c>
      <c r="F186" s="12" t="s">
        <v>446</v>
      </c>
      <c r="G186" s="66"/>
      <c r="H186" s="9"/>
      <c r="I186" s="10"/>
      <c r="J186" s="11" t="s">
        <v>446</v>
      </c>
      <c r="K186" s="11" t="s">
        <v>446</v>
      </c>
      <c r="L186" s="11" t="s">
        <v>446</v>
      </c>
      <c r="M186" s="12" t="s">
        <v>446</v>
      </c>
      <c r="N186" s="66"/>
      <c r="O186" s="9"/>
      <c r="P186" s="10"/>
      <c r="Q186" s="11" t="s">
        <v>446</v>
      </c>
      <c r="R186" s="11" t="s">
        <v>446</v>
      </c>
      <c r="S186" s="11" t="s">
        <v>446</v>
      </c>
      <c r="T186" s="12" t="s">
        <v>446</v>
      </c>
    </row>
    <row r="187" spans="1:20" ht="13.5" x14ac:dyDescent="0.15">
      <c r="A187" s="9"/>
      <c r="B187" s="10"/>
      <c r="C187" s="11" t="s">
        <v>446</v>
      </c>
      <c r="D187" s="11" t="s">
        <v>446</v>
      </c>
      <c r="E187" s="11" t="s">
        <v>446</v>
      </c>
      <c r="F187" s="12" t="s">
        <v>446</v>
      </c>
      <c r="G187" s="66"/>
      <c r="H187" s="9"/>
      <c r="I187" s="10"/>
      <c r="J187" s="11" t="s">
        <v>446</v>
      </c>
      <c r="K187" s="11" t="s">
        <v>446</v>
      </c>
      <c r="L187" s="11" t="s">
        <v>446</v>
      </c>
      <c r="M187" s="12" t="s">
        <v>446</v>
      </c>
      <c r="N187" s="66"/>
      <c r="O187" s="9"/>
      <c r="P187" s="10"/>
      <c r="Q187" s="11" t="s">
        <v>446</v>
      </c>
      <c r="R187" s="11" t="s">
        <v>446</v>
      </c>
      <c r="S187" s="11" t="s">
        <v>446</v>
      </c>
      <c r="T187" s="12" t="s">
        <v>446</v>
      </c>
    </row>
    <row r="188" spans="1:20" ht="13.5" x14ac:dyDescent="0.15">
      <c r="A188" s="9"/>
      <c r="B188" s="10"/>
      <c r="C188" s="11" t="s">
        <v>446</v>
      </c>
      <c r="D188" s="11" t="s">
        <v>446</v>
      </c>
      <c r="E188" s="11" t="s">
        <v>446</v>
      </c>
      <c r="F188" s="12" t="s">
        <v>446</v>
      </c>
      <c r="G188" s="66"/>
      <c r="H188" s="9"/>
      <c r="I188" s="29"/>
      <c r="J188" s="11" t="s">
        <v>446</v>
      </c>
      <c r="K188" s="11" t="s">
        <v>446</v>
      </c>
      <c r="L188" s="11" t="s">
        <v>446</v>
      </c>
      <c r="M188" s="12" t="s">
        <v>446</v>
      </c>
      <c r="N188" s="66"/>
      <c r="O188" s="9"/>
      <c r="P188" s="10"/>
      <c r="Q188" s="11" t="s">
        <v>446</v>
      </c>
      <c r="R188" s="11" t="s">
        <v>446</v>
      </c>
      <c r="S188" s="11" t="s">
        <v>446</v>
      </c>
      <c r="T188" s="12" t="s">
        <v>446</v>
      </c>
    </row>
    <row r="189" spans="1:20" ht="13.5" x14ac:dyDescent="0.15">
      <c r="A189" s="9"/>
      <c r="B189" s="10"/>
      <c r="C189" s="11" t="s">
        <v>446</v>
      </c>
      <c r="D189" s="11" t="s">
        <v>446</v>
      </c>
      <c r="E189" s="11" t="s">
        <v>446</v>
      </c>
      <c r="F189" s="12" t="s">
        <v>446</v>
      </c>
      <c r="G189" s="66"/>
      <c r="H189" s="9"/>
      <c r="I189" s="29"/>
      <c r="J189" s="11" t="s">
        <v>446</v>
      </c>
      <c r="K189" s="11" t="s">
        <v>446</v>
      </c>
      <c r="L189" s="11" t="s">
        <v>446</v>
      </c>
      <c r="M189" s="12" t="s">
        <v>446</v>
      </c>
      <c r="N189" s="66"/>
      <c r="O189" s="9"/>
      <c r="P189" s="10"/>
      <c r="Q189" s="11" t="s">
        <v>446</v>
      </c>
      <c r="R189" s="11" t="s">
        <v>446</v>
      </c>
      <c r="S189" s="11" t="s">
        <v>446</v>
      </c>
      <c r="T189" s="12" t="s">
        <v>446</v>
      </c>
    </row>
    <row r="190" spans="1:20" ht="13.5" x14ac:dyDescent="0.15">
      <c r="A190" s="9"/>
      <c r="B190" s="10"/>
      <c r="C190" s="11" t="s">
        <v>446</v>
      </c>
      <c r="D190" s="11" t="s">
        <v>446</v>
      </c>
      <c r="E190" s="11" t="s">
        <v>446</v>
      </c>
      <c r="F190" s="12" t="s">
        <v>446</v>
      </c>
      <c r="G190" s="66"/>
      <c r="H190" s="9"/>
      <c r="I190" s="29"/>
      <c r="J190" s="11" t="s">
        <v>446</v>
      </c>
      <c r="K190" s="11" t="s">
        <v>446</v>
      </c>
      <c r="L190" s="11" t="s">
        <v>446</v>
      </c>
      <c r="M190" s="12" t="s">
        <v>446</v>
      </c>
      <c r="N190" s="66"/>
      <c r="O190" s="9"/>
      <c r="P190" s="10"/>
      <c r="Q190" s="11" t="s">
        <v>446</v>
      </c>
      <c r="R190" s="11" t="s">
        <v>446</v>
      </c>
      <c r="S190" s="11" t="s">
        <v>446</v>
      </c>
      <c r="T190" s="12" t="s">
        <v>446</v>
      </c>
    </row>
    <row r="191" spans="1:20" ht="13.5" x14ac:dyDescent="0.15">
      <c r="A191" s="9"/>
      <c r="B191" s="10"/>
      <c r="C191" s="11" t="s">
        <v>446</v>
      </c>
      <c r="D191" s="11" t="s">
        <v>446</v>
      </c>
      <c r="E191" s="11" t="s">
        <v>446</v>
      </c>
      <c r="F191" s="12" t="s">
        <v>446</v>
      </c>
      <c r="G191" s="66"/>
      <c r="H191" s="9"/>
      <c r="I191" s="29"/>
      <c r="J191" s="11" t="s">
        <v>446</v>
      </c>
      <c r="K191" s="11" t="s">
        <v>446</v>
      </c>
      <c r="L191" s="11" t="s">
        <v>446</v>
      </c>
      <c r="M191" s="12" t="s">
        <v>446</v>
      </c>
      <c r="N191" s="66"/>
      <c r="O191" s="9"/>
      <c r="P191" s="10"/>
      <c r="Q191" s="11" t="s">
        <v>446</v>
      </c>
      <c r="R191" s="11" t="s">
        <v>446</v>
      </c>
      <c r="S191" s="11" t="s">
        <v>446</v>
      </c>
      <c r="T191" s="12" t="s">
        <v>446</v>
      </c>
    </row>
    <row r="192" spans="1:20" ht="13.5" x14ac:dyDescent="0.15">
      <c r="A192" s="9"/>
      <c r="B192" s="10"/>
      <c r="C192" s="11" t="s">
        <v>446</v>
      </c>
      <c r="D192" s="11" t="s">
        <v>446</v>
      </c>
      <c r="E192" s="11" t="s">
        <v>446</v>
      </c>
      <c r="F192" s="12" t="s">
        <v>446</v>
      </c>
      <c r="G192" s="66"/>
      <c r="H192" s="9"/>
      <c r="I192" s="10"/>
      <c r="J192" s="11" t="s">
        <v>446</v>
      </c>
      <c r="K192" s="11" t="s">
        <v>446</v>
      </c>
      <c r="L192" s="11" t="s">
        <v>446</v>
      </c>
      <c r="M192" s="12" t="s">
        <v>446</v>
      </c>
      <c r="N192" s="66"/>
      <c r="O192" s="9"/>
      <c r="P192" s="10"/>
      <c r="Q192" s="11" t="s">
        <v>446</v>
      </c>
      <c r="R192" s="11" t="s">
        <v>446</v>
      </c>
      <c r="S192" s="11" t="s">
        <v>446</v>
      </c>
      <c r="T192" s="12" t="s">
        <v>446</v>
      </c>
    </row>
    <row r="193" spans="1:20" ht="13.5" x14ac:dyDescent="0.15">
      <c r="A193" s="9"/>
      <c r="B193" s="10"/>
      <c r="C193" s="11" t="s">
        <v>446</v>
      </c>
      <c r="D193" s="11" t="s">
        <v>446</v>
      </c>
      <c r="E193" s="11" t="s">
        <v>446</v>
      </c>
      <c r="F193" s="12" t="s">
        <v>446</v>
      </c>
      <c r="G193" s="66"/>
      <c r="H193" s="9"/>
      <c r="I193" s="10"/>
      <c r="J193" s="11" t="s">
        <v>446</v>
      </c>
      <c r="K193" s="11" t="s">
        <v>446</v>
      </c>
      <c r="L193" s="11" t="s">
        <v>446</v>
      </c>
      <c r="M193" s="12" t="s">
        <v>446</v>
      </c>
      <c r="N193" s="66"/>
      <c r="O193" s="9"/>
      <c r="P193" s="10"/>
      <c r="Q193" s="11" t="s">
        <v>446</v>
      </c>
      <c r="R193" s="11" t="s">
        <v>446</v>
      </c>
      <c r="S193" s="11" t="s">
        <v>446</v>
      </c>
      <c r="T193" s="12" t="s">
        <v>446</v>
      </c>
    </row>
    <row r="194" spans="1:20" ht="13.5" x14ac:dyDescent="0.15">
      <c r="A194" s="9"/>
      <c r="B194" s="10"/>
      <c r="C194" s="11" t="s">
        <v>446</v>
      </c>
      <c r="D194" s="11" t="s">
        <v>446</v>
      </c>
      <c r="E194" s="11" t="s">
        <v>446</v>
      </c>
      <c r="F194" s="12" t="s">
        <v>446</v>
      </c>
      <c r="G194" s="66"/>
      <c r="H194" s="9"/>
      <c r="I194" s="10"/>
      <c r="J194" s="11" t="s">
        <v>446</v>
      </c>
      <c r="K194" s="11" t="s">
        <v>446</v>
      </c>
      <c r="L194" s="11" t="s">
        <v>446</v>
      </c>
      <c r="M194" s="12" t="s">
        <v>446</v>
      </c>
      <c r="N194" s="66"/>
      <c r="O194" s="9"/>
      <c r="P194" s="10"/>
      <c r="Q194" s="11" t="s">
        <v>446</v>
      </c>
      <c r="R194" s="11" t="s">
        <v>446</v>
      </c>
      <c r="S194" s="11" t="s">
        <v>446</v>
      </c>
      <c r="T194" s="12" t="s">
        <v>446</v>
      </c>
    </row>
    <row r="195" spans="1:20" ht="13.5" x14ac:dyDescent="0.15">
      <c r="A195" s="15"/>
      <c r="B195" s="16"/>
      <c r="C195" s="11" t="s">
        <v>446</v>
      </c>
      <c r="D195" s="11" t="s">
        <v>446</v>
      </c>
      <c r="E195" s="11" t="s">
        <v>446</v>
      </c>
      <c r="F195" s="12" t="s">
        <v>446</v>
      </c>
      <c r="G195" s="66"/>
      <c r="H195" s="15"/>
      <c r="I195" s="16"/>
      <c r="J195" s="11" t="s">
        <v>446</v>
      </c>
      <c r="K195" s="11" t="s">
        <v>446</v>
      </c>
      <c r="L195" s="11" t="s">
        <v>446</v>
      </c>
      <c r="M195" s="12" t="s">
        <v>446</v>
      </c>
      <c r="N195" s="66"/>
      <c r="O195" s="15"/>
      <c r="P195" s="16"/>
      <c r="Q195" s="11" t="s">
        <v>446</v>
      </c>
      <c r="R195" s="11" t="s">
        <v>446</v>
      </c>
      <c r="S195" s="11" t="s">
        <v>446</v>
      </c>
      <c r="T195" s="12" t="s">
        <v>446</v>
      </c>
    </row>
    <row r="196" spans="1:20" ht="13.5" customHeight="1" x14ac:dyDescent="0.15">
      <c r="A196" s="23">
        <v>8</v>
      </c>
      <c r="B196" s="24" t="s">
        <v>388</v>
      </c>
      <c r="C196" s="25">
        <v>2408</v>
      </c>
      <c r="D196" s="25">
        <v>5198</v>
      </c>
      <c r="E196" s="25">
        <v>2577</v>
      </c>
      <c r="F196" s="26">
        <v>2621</v>
      </c>
      <c r="G196" s="66"/>
      <c r="H196" s="23">
        <v>9</v>
      </c>
      <c r="I196" s="24" t="s">
        <v>389</v>
      </c>
      <c r="J196" s="25">
        <v>6196</v>
      </c>
      <c r="K196" s="25">
        <v>14437</v>
      </c>
      <c r="L196" s="25">
        <v>7539</v>
      </c>
      <c r="M196" s="26">
        <v>6898</v>
      </c>
      <c r="N196" s="66"/>
      <c r="O196" s="23">
        <v>10</v>
      </c>
      <c r="P196" s="24" t="s">
        <v>390</v>
      </c>
      <c r="Q196" s="25">
        <v>9109</v>
      </c>
      <c r="R196" s="25">
        <v>25934</v>
      </c>
      <c r="S196" s="25">
        <v>12861</v>
      </c>
      <c r="T196" s="26">
        <v>13073</v>
      </c>
    </row>
    <row r="199" spans="1:20" ht="14.25" x14ac:dyDescent="0.15">
      <c r="A199" s="86" t="str">
        <f>A1</f>
        <v>平成29年11月1日現在　世帯数及び人口</v>
      </c>
      <c r="B199" s="86"/>
      <c r="C199" s="86"/>
      <c r="D199" s="86"/>
      <c r="E199" s="86"/>
      <c r="F199" s="86"/>
    </row>
    <row r="200" spans="1:20" ht="13.5" x14ac:dyDescent="0.15">
      <c r="A200" s="87" t="s">
        <v>0</v>
      </c>
      <c r="B200" s="87"/>
      <c r="C200" s="51" t="s">
        <v>3</v>
      </c>
      <c r="D200" s="51" t="s">
        <v>4</v>
      </c>
      <c r="E200" s="51" t="s">
        <v>5</v>
      </c>
      <c r="F200" s="52" t="s">
        <v>6</v>
      </c>
    </row>
    <row r="201" spans="1:20" ht="13.5" x14ac:dyDescent="0.15">
      <c r="A201" s="53">
        <v>1</v>
      </c>
      <c r="B201" s="54" t="s">
        <v>431</v>
      </c>
      <c r="C201" s="55">
        <f>C98</f>
        <v>14192</v>
      </c>
      <c r="D201" s="55">
        <f>D98</f>
        <v>29541</v>
      </c>
      <c r="E201" s="55">
        <f>E98</f>
        <v>15464</v>
      </c>
      <c r="F201" s="56">
        <f>F98</f>
        <v>14077</v>
      </c>
    </row>
    <row r="202" spans="1:20" ht="13.5" x14ac:dyDescent="0.15">
      <c r="A202" s="57">
        <v>2</v>
      </c>
      <c r="B202" s="58" t="s">
        <v>432</v>
      </c>
      <c r="C202" s="59">
        <f>J98</f>
        <v>24852</v>
      </c>
      <c r="D202" s="59">
        <f>K98</f>
        <v>52045</v>
      </c>
      <c r="E202" s="59">
        <f>L98</f>
        <v>26725</v>
      </c>
      <c r="F202" s="60">
        <f>M98</f>
        <v>25320</v>
      </c>
    </row>
    <row r="203" spans="1:20" ht="13.5" x14ac:dyDescent="0.15">
      <c r="A203" s="57">
        <v>3</v>
      </c>
      <c r="B203" s="58" t="s">
        <v>433</v>
      </c>
      <c r="C203" s="59">
        <f>Q49</f>
        <v>40419</v>
      </c>
      <c r="D203" s="59">
        <f>R49</f>
        <v>87398</v>
      </c>
      <c r="E203" s="59">
        <f>S49</f>
        <v>45857</v>
      </c>
      <c r="F203" s="60">
        <f>T49</f>
        <v>41541</v>
      </c>
    </row>
    <row r="204" spans="1:20" ht="13.5" x14ac:dyDescent="0.15">
      <c r="A204" s="57">
        <v>4</v>
      </c>
      <c r="B204" s="58" t="s">
        <v>434</v>
      </c>
      <c r="C204" s="59">
        <f>Q98</f>
        <v>6192</v>
      </c>
      <c r="D204" s="59">
        <f>R98</f>
        <v>14446</v>
      </c>
      <c r="E204" s="59">
        <f>S98</f>
        <v>7274</v>
      </c>
      <c r="F204" s="60">
        <f>T98</f>
        <v>7172</v>
      </c>
      <c r="O204" s="1"/>
    </row>
    <row r="205" spans="1:20" ht="13.5" x14ac:dyDescent="0.15">
      <c r="A205" s="57">
        <v>5</v>
      </c>
      <c r="B205" s="58" t="s">
        <v>435</v>
      </c>
      <c r="C205" s="59">
        <f>C147</f>
        <v>6183</v>
      </c>
      <c r="D205" s="59">
        <f>D147</f>
        <v>13912</v>
      </c>
      <c r="E205" s="59">
        <f>E147</f>
        <v>6902</v>
      </c>
      <c r="F205" s="60">
        <f>F147</f>
        <v>7010</v>
      </c>
      <c r="O205" s="1"/>
    </row>
    <row r="206" spans="1:20" ht="13.5" x14ac:dyDescent="0.15">
      <c r="A206" s="57">
        <v>6</v>
      </c>
      <c r="B206" s="58" t="s">
        <v>436</v>
      </c>
      <c r="C206" s="59">
        <f>J147</f>
        <v>5174</v>
      </c>
      <c r="D206" s="59">
        <f>K147</f>
        <v>11908</v>
      </c>
      <c r="E206" s="59">
        <f>L147</f>
        <v>6291</v>
      </c>
      <c r="F206" s="60">
        <f>M147</f>
        <v>5617</v>
      </c>
      <c r="O206" s="1"/>
    </row>
    <row r="207" spans="1:20" ht="13.5" x14ac:dyDescent="0.15">
      <c r="A207" s="57">
        <v>7</v>
      </c>
      <c r="B207" s="58" t="s">
        <v>437</v>
      </c>
      <c r="C207" s="59">
        <f>Q147</f>
        <v>10316</v>
      </c>
      <c r="D207" s="59">
        <f>R147</f>
        <v>23132</v>
      </c>
      <c r="E207" s="59">
        <f>S147</f>
        <v>11645</v>
      </c>
      <c r="F207" s="60">
        <f>T147</f>
        <v>11487</v>
      </c>
      <c r="O207" s="1"/>
    </row>
    <row r="208" spans="1:20" ht="13.5" x14ac:dyDescent="0.15">
      <c r="A208" s="57">
        <v>8</v>
      </c>
      <c r="B208" s="58" t="s">
        <v>438</v>
      </c>
      <c r="C208" s="59">
        <f>C196</f>
        <v>2408</v>
      </c>
      <c r="D208" s="59">
        <f>D196</f>
        <v>5198</v>
      </c>
      <c r="E208" s="59">
        <f>E196</f>
        <v>2577</v>
      </c>
      <c r="F208" s="60">
        <f>F196</f>
        <v>2621</v>
      </c>
      <c r="O208" s="1"/>
    </row>
    <row r="209" spans="1:15" ht="13.5" x14ac:dyDescent="0.15">
      <c r="A209" s="57">
        <v>9</v>
      </c>
      <c r="B209" s="58" t="s">
        <v>439</v>
      </c>
      <c r="C209" s="59">
        <f>J196</f>
        <v>6196</v>
      </c>
      <c r="D209" s="59">
        <f>K196</f>
        <v>14437</v>
      </c>
      <c r="E209" s="59">
        <f>L196</f>
        <v>7539</v>
      </c>
      <c r="F209" s="60">
        <f>M196</f>
        <v>6898</v>
      </c>
      <c r="O209" s="1"/>
    </row>
    <row r="210" spans="1:15" ht="13.5" x14ac:dyDescent="0.15">
      <c r="A210" s="61">
        <v>10</v>
      </c>
      <c r="B210" s="62" t="s">
        <v>440</v>
      </c>
      <c r="C210" s="63">
        <f>Q196</f>
        <v>9109</v>
      </c>
      <c r="D210" s="63">
        <f>R196</f>
        <v>25934</v>
      </c>
      <c r="E210" s="63">
        <f>S196</f>
        <v>12861</v>
      </c>
      <c r="F210" s="64">
        <f>T196</f>
        <v>13073</v>
      </c>
      <c r="O210" s="1"/>
    </row>
    <row r="211" spans="1:15" ht="13.5" x14ac:dyDescent="0.15">
      <c r="A211" s="88" t="s">
        <v>441</v>
      </c>
      <c r="B211" s="89"/>
      <c r="C211" s="55">
        <f>SUM(C201:C210)</f>
        <v>125041</v>
      </c>
      <c r="D211" s="55">
        <f>SUM(D201:D210)</f>
        <v>277951</v>
      </c>
      <c r="E211" s="55">
        <f>SUM(E201:E210)</f>
        <v>143135</v>
      </c>
      <c r="F211" s="56">
        <f>SUM(F201:F210)</f>
        <v>134816</v>
      </c>
      <c r="O211" s="1"/>
    </row>
    <row r="212" spans="1:15" ht="13.5" x14ac:dyDescent="0.15">
      <c r="A212" s="90" t="s">
        <v>442</v>
      </c>
      <c r="B212" s="91"/>
      <c r="C212" s="59">
        <v>125015</v>
      </c>
      <c r="D212" s="59">
        <v>278085</v>
      </c>
      <c r="E212" s="59">
        <v>143205</v>
      </c>
      <c r="F212" s="60">
        <v>134880</v>
      </c>
      <c r="O212" s="1"/>
    </row>
    <row r="213" spans="1:15" ht="13.5" x14ac:dyDescent="0.15">
      <c r="A213" s="92" t="s">
        <v>443</v>
      </c>
      <c r="B213" s="93"/>
      <c r="C213" s="63">
        <f>C211-C212</f>
        <v>26</v>
      </c>
      <c r="D213" s="63">
        <f>D211-D212</f>
        <v>-134</v>
      </c>
      <c r="E213" s="63">
        <f>E211-E212</f>
        <v>-70</v>
      </c>
      <c r="F213" s="64">
        <f>F211-F212</f>
        <v>-64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12">
    <mergeCell ref="A148:F148"/>
    <mergeCell ref="A199:F199"/>
    <mergeCell ref="A200:B200"/>
    <mergeCell ref="A211:B211"/>
    <mergeCell ref="A212:B212"/>
    <mergeCell ref="A213:B213"/>
    <mergeCell ref="A1:F1"/>
    <mergeCell ref="O1:P1"/>
    <mergeCell ref="A49:B49"/>
    <mergeCell ref="H49:I49"/>
    <mergeCell ref="A50:F50"/>
    <mergeCell ref="A99:F99"/>
  </mergeCells>
  <phoneticPr fontId="3"/>
  <pageMargins left="0.7" right="0.7" top="0.75" bottom="0.75" header="0.3" footer="0.3"/>
  <pageSetup paperSize="9" scale="79" orientation="landscape" horizontalDpi="300" verticalDpi="300" r:id="rId1"/>
  <rowBreaks count="1" manualBreakCount="1">
    <brk id="4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1"/>
  <sheetViews>
    <sheetView zoomScaleNormal="100" workbookViewId="0">
      <selection sqref="A1:F1"/>
    </sheetView>
  </sheetViews>
  <sheetFormatPr defaultRowHeight="12" x14ac:dyDescent="0.15"/>
  <cols>
    <col min="1" max="1" width="4.875" style="30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30" customWidth="1"/>
    <col min="9" max="9" width="15.625" style="1" customWidth="1"/>
    <col min="10" max="13" width="6.625" style="1" customWidth="1"/>
    <col min="14" max="14" width="1.625" style="1" customWidth="1"/>
    <col min="15" max="15" width="4.125" style="30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256" width="9" style="1"/>
    <col min="257" max="257" width="4.875" style="1" bestFit="1" customWidth="1"/>
    <col min="258" max="258" width="15.625" style="1" customWidth="1"/>
    <col min="259" max="262" width="6.625" style="1" customWidth="1"/>
    <col min="263" max="263" width="1.625" style="1" customWidth="1"/>
    <col min="264" max="264" width="4.125" style="1" customWidth="1"/>
    <col min="265" max="265" width="15.625" style="1" customWidth="1"/>
    <col min="266" max="269" width="6.625" style="1" customWidth="1"/>
    <col min="270" max="270" width="1.625" style="1" customWidth="1"/>
    <col min="271" max="271" width="4.125" style="1" customWidth="1"/>
    <col min="272" max="272" width="15.625" style="1" customWidth="1"/>
    <col min="273" max="276" width="6.625" style="1" customWidth="1"/>
    <col min="277" max="277" width="9" style="1"/>
    <col min="278" max="278" width="9.625" style="1" bestFit="1" customWidth="1"/>
    <col min="279" max="279" width="9" style="1"/>
    <col min="280" max="280" width="5" style="1" bestFit="1" customWidth="1"/>
    <col min="281" max="281" width="2.125" style="1" customWidth="1"/>
    <col min="282" max="282" width="5.25" style="1" bestFit="1" customWidth="1"/>
    <col min="283" max="283" width="5.375" style="1" customWidth="1"/>
    <col min="284" max="512" width="9" style="1"/>
    <col min="513" max="513" width="4.875" style="1" bestFit="1" customWidth="1"/>
    <col min="514" max="514" width="15.625" style="1" customWidth="1"/>
    <col min="515" max="518" width="6.625" style="1" customWidth="1"/>
    <col min="519" max="519" width="1.625" style="1" customWidth="1"/>
    <col min="520" max="520" width="4.125" style="1" customWidth="1"/>
    <col min="521" max="521" width="15.625" style="1" customWidth="1"/>
    <col min="522" max="525" width="6.625" style="1" customWidth="1"/>
    <col min="526" max="526" width="1.625" style="1" customWidth="1"/>
    <col min="527" max="527" width="4.125" style="1" customWidth="1"/>
    <col min="528" max="528" width="15.625" style="1" customWidth="1"/>
    <col min="529" max="532" width="6.625" style="1" customWidth="1"/>
    <col min="533" max="533" width="9" style="1"/>
    <col min="534" max="534" width="9.625" style="1" bestFit="1" customWidth="1"/>
    <col min="535" max="535" width="9" style="1"/>
    <col min="536" max="536" width="5" style="1" bestFit="1" customWidth="1"/>
    <col min="537" max="537" width="2.125" style="1" customWidth="1"/>
    <col min="538" max="538" width="5.25" style="1" bestFit="1" customWidth="1"/>
    <col min="539" max="539" width="5.375" style="1" customWidth="1"/>
    <col min="540" max="768" width="9" style="1"/>
    <col min="769" max="769" width="4.875" style="1" bestFit="1" customWidth="1"/>
    <col min="770" max="770" width="15.625" style="1" customWidth="1"/>
    <col min="771" max="774" width="6.625" style="1" customWidth="1"/>
    <col min="775" max="775" width="1.625" style="1" customWidth="1"/>
    <col min="776" max="776" width="4.125" style="1" customWidth="1"/>
    <col min="777" max="777" width="15.625" style="1" customWidth="1"/>
    <col min="778" max="781" width="6.625" style="1" customWidth="1"/>
    <col min="782" max="782" width="1.625" style="1" customWidth="1"/>
    <col min="783" max="783" width="4.125" style="1" customWidth="1"/>
    <col min="784" max="784" width="15.625" style="1" customWidth="1"/>
    <col min="785" max="788" width="6.625" style="1" customWidth="1"/>
    <col min="789" max="789" width="9" style="1"/>
    <col min="790" max="790" width="9.625" style="1" bestFit="1" customWidth="1"/>
    <col min="791" max="791" width="9" style="1"/>
    <col min="792" max="792" width="5" style="1" bestFit="1" customWidth="1"/>
    <col min="793" max="793" width="2.125" style="1" customWidth="1"/>
    <col min="794" max="794" width="5.25" style="1" bestFit="1" customWidth="1"/>
    <col min="795" max="795" width="5.375" style="1" customWidth="1"/>
    <col min="796" max="1024" width="9" style="1"/>
    <col min="1025" max="1025" width="4.875" style="1" bestFit="1" customWidth="1"/>
    <col min="1026" max="1026" width="15.625" style="1" customWidth="1"/>
    <col min="1027" max="1030" width="6.625" style="1" customWidth="1"/>
    <col min="1031" max="1031" width="1.625" style="1" customWidth="1"/>
    <col min="1032" max="1032" width="4.125" style="1" customWidth="1"/>
    <col min="1033" max="1033" width="15.625" style="1" customWidth="1"/>
    <col min="1034" max="1037" width="6.625" style="1" customWidth="1"/>
    <col min="1038" max="1038" width="1.625" style="1" customWidth="1"/>
    <col min="1039" max="1039" width="4.125" style="1" customWidth="1"/>
    <col min="1040" max="1040" width="15.625" style="1" customWidth="1"/>
    <col min="1041" max="1044" width="6.625" style="1" customWidth="1"/>
    <col min="1045" max="1045" width="9" style="1"/>
    <col min="1046" max="1046" width="9.625" style="1" bestFit="1" customWidth="1"/>
    <col min="1047" max="1047" width="9" style="1"/>
    <col min="1048" max="1048" width="5" style="1" bestFit="1" customWidth="1"/>
    <col min="1049" max="1049" width="2.125" style="1" customWidth="1"/>
    <col min="1050" max="1050" width="5.25" style="1" bestFit="1" customWidth="1"/>
    <col min="1051" max="1051" width="5.375" style="1" customWidth="1"/>
    <col min="1052" max="1280" width="9" style="1"/>
    <col min="1281" max="1281" width="4.875" style="1" bestFit="1" customWidth="1"/>
    <col min="1282" max="1282" width="15.625" style="1" customWidth="1"/>
    <col min="1283" max="1286" width="6.625" style="1" customWidth="1"/>
    <col min="1287" max="1287" width="1.625" style="1" customWidth="1"/>
    <col min="1288" max="1288" width="4.125" style="1" customWidth="1"/>
    <col min="1289" max="1289" width="15.625" style="1" customWidth="1"/>
    <col min="1290" max="1293" width="6.625" style="1" customWidth="1"/>
    <col min="1294" max="1294" width="1.625" style="1" customWidth="1"/>
    <col min="1295" max="1295" width="4.125" style="1" customWidth="1"/>
    <col min="1296" max="1296" width="15.625" style="1" customWidth="1"/>
    <col min="1297" max="1300" width="6.625" style="1" customWidth="1"/>
    <col min="1301" max="1301" width="9" style="1"/>
    <col min="1302" max="1302" width="9.625" style="1" bestFit="1" customWidth="1"/>
    <col min="1303" max="1303" width="9" style="1"/>
    <col min="1304" max="1304" width="5" style="1" bestFit="1" customWidth="1"/>
    <col min="1305" max="1305" width="2.125" style="1" customWidth="1"/>
    <col min="1306" max="1306" width="5.25" style="1" bestFit="1" customWidth="1"/>
    <col min="1307" max="1307" width="5.375" style="1" customWidth="1"/>
    <col min="1308" max="1536" width="9" style="1"/>
    <col min="1537" max="1537" width="4.875" style="1" bestFit="1" customWidth="1"/>
    <col min="1538" max="1538" width="15.625" style="1" customWidth="1"/>
    <col min="1539" max="1542" width="6.625" style="1" customWidth="1"/>
    <col min="1543" max="1543" width="1.625" style="1" customWidth="1"/>
    <col min="1544" max="1544" width="4.125" style="1" customWidth="1"/>
    <col min="1545" max="1545" width="15.625" style="1" customWidth="1"/>
    <col min="1546" max="1549" width="6.625" style="1" customWidth="1"/>
    <col min="1550" max="1550" width="1.625" style="1" customWidth="1"/>
    <col min="1551" max="1551" width="4.125" style="1" customWidth="1"/>
    <col min="1552" max="1552" width="15.625" style="1" customWidth="1"/>
    <col min="1553" max="1556" width="6.625" style="1" customWidth="1"/>
    <col min="1557" max="1557" width="9" style="1"/>
    <col min="1558" max="1558" width="9.625" style="1" bestFit="1" customWidth="1"/>
    <col min="1559" max="1559" width="9" style="1"/>
    <col min="1560" max="1560" width="5" style="1" bestFit="1" customWidth="1"/>
    <col min="1561" max="1561" width="2.125" style="1" customWidth="1"/>
    <col min="1562" max="1562" width="5.25" style="1" bestFit="1" customWidth="1"/>
    <col min="1563" max="1563" width="5.375" style="1" customWidth="1"/>
    <col min="1564" max="1792" width="9" style="1"/>
    <col min="1793" max="1793" width="4.875" style="1" bestFit="1" customWidth="1"/>
    <col min="1794" max="1794" width="15.625" style="1" customWidth="1"/>
    <col min="1795" max="1798" width="6.625" style="1" customWidth="1"/>
    <col min="1799" max="1799" width="1.625" style="1" customWidth="1"/>
    <col min="1800" max="1800" width="4.125" style="1" customWidth="1"/>
    <col min="1801" max="1801" width="15.625" style="1" customWidth="1"/>
    <col min="1802" max="1805" width="6.625" style="1" customWidth="1"/>
    <col min="1806" max="1806" width="1.625" style="1" customWidth="1"/>
    <col min="1807" max="1807" width="4.125" style="1" customWidth="1"/>
    <col min="1808" max="1808" width="15.625" style="1" customWidth="1"/>
    <col min="1809" max="1812" width="6.625" style="1" customWidth="1"/>
    <col min="1813" max="1813" width="9" style="1"/>
    <col min="1814" max="1814" width="9.625" style="1" bestFit="1" customWidth="1"/>
    <col min="1815" max="1815" width="9" style="1"/>
    <col min="1816" max="1816" width="5" style="1" bestFit="1" customWidth="1"/>
    <col min="1817" max="1817" width="2.125" style="1" customWidth="1"/>
    <col min="1818" max="1818" width="5.25" style="1" bestFit="1" customWidth="1"/>
    <col min="1819" max="1819" width="5.375" style="1" customWidth="1"/>
    <col min="1820" max="2048" width="9" style="1"/>
    <col min="2049" max="2049" width="4.875" style="1" bestFit="1" customWidth="1"/>
    <col min="2050" max="2050" width="15.625" style="1" customWidth="1"/>
    <col min="2051" max="2054" width="6.625" style="1" customWidth="1"/>
    <col min="2055" max="2055" width="1.625" style="1" customWidth="1"/>
    <col min="2056" max="2056" width="4.125" style="1" customWidth="1"/>
    <col min="2057" max="2057" width="15.625" style="1" customWidth="1"/>
    <col min="2058" max="2061" width="6.625" style="1" customWidth="1"/>
    <col min="2062" max="2062" width="1.625" style="1" customWidth="1"/>
    <col min="2063" max="2063" width="4.125" style="1" customWidth="1"/>
    <col min="2064" max="2064" width="15.625" style="1" customWidth="1"/>
    <col min="2065" max="2068" width="6.625" style="1" customWidth="1"/>
    <col min="2069" max="2069" width="9" style="1"/>
    <col min="2070" max="2070" width="9.625" style="1" bestFit="1" customWidth="1"/>
    <col min="2071" max="2071" width="9" style="1"/>
    <col min="2072" max="2072" width="5" style="1" bestFit="1" customWidth="1"/>
    <col min="2073" max="2073" width="2.125" style="1" customWidth="1"/>
    <col min="2074" max="2074" width="5.25" style="1" bestFit="1" customWidth="1"/>
    <col min="2075" max="2075" width="5.375" style="1" customWidth="1"/>
    <col min="2076" max="2304" width="9" style="1"/>
    <col min="2305" max="2305" width="4.875" style="1" bestFit="1" customWidth="1"/>
    <col min="2306" max="2306" width="15.625" style="1" customWidth="1"/>
    <col min="2307" max="2310" width="6.625" style="1" customWidth="1"/>
    <col min="2311" max="2311" width="1.625" style="1" customWidth="1"/>
    <col min="2312" max="2312" width="4.125" style="1" customWidth="1"/>
    <col min="2313" max="2313" width="15.625" style="1" customWidth="1"/>
    <col min="2314" max="2317" width="6.625" style="1" customWidth="1"/>
    <col min="2318" max="2318" width="1.625" style="1" customWidth="1"/>
    <col min="2319" max="2319" width="4.125" style="1" customWidth="1"/>
    <col min="2320" max="2320" width="15.625" style="1" customWidth="1"/>
    <col min="2321" max="2324" width="6.625" style="1" customWidth="1"/>
    <col min="2325" max="2325" width="9" style="1"/>
    <col min="2326" max="2326" width="9.625" style="1" bestFit="1" customWidth="1"/>
    <col min="2327" max="2327" width="9" style="1"/>
    <col min="2328" max="2328" width="5" style="1" bestFit="1" customWidth="1"/>
    <col min="2329" max="2329" width="2.125" style="1" customWidth="1"/>
    <col min="2330" max="2330" width="5.25" style="1" bestFit="1" customWidth="1"/>
    <col min="2331" max="2331" width="5.375" style="1" customWidth="1"/>
    <col min="2332" max="2560" width="9" style="1"/>
    <col min="2561" max="2561" width="4.875" style="1" bestFit="1" customWidth="1"/>
    <col min="2562" max="2562" width="15.625" style="1" customWidth="1"/>
    <col min="2563" max="2566" width="6.625" style="1" customWidth="1"/>
    <col min="2567" max="2567" width="1.625" style="1" customWidth="1"/>
    <col min="2568" max="2568" width="4.125" style="1" customWidth="1"/>
    <col min="2569" max="2569" width="15.625" style="1" customWidth="1"/>
    <col min="2570" max="2573" width="6.625" style="1" customWidth="1"/>
    <col min="2574" max="2574" width="1.625" style="1" customWidth="1"/>
    <col min="2575" max="2575" width="4.125" style="1" customWidth="1"/>
    <col min="2576" max="2576" width="15.625" style="1" customWidth="1"/>
    <col min="2577" max="2580" width="6.625" style="1" customWidth="1"/>
    <col min="2581" max="2581" width="9" style="1"/>
    <col min="2582" max="2582" width="9.625" style="1" bestFit="1" customWidth="1"/>
    <col min="2583" max="2583" width="9" style="1"/>
    <col min="2584" max="2584" width="5" style="1" bestFit="1" customWidth="1"/>
    <col min="2585" max="2585" width="2.125" style="1" customWidth="1"/>
    <col min="2586" max="2586" width="5.25" style="1" bestFit="1" customWidth="1"/>
    <col min="2587" max="2587" width="5.375" style="1" customWidth="1"/>
    <col min="2588" max="2816" width="9" style="1"/>
    <col min="2817" max="2817" width="4.875" style="1" bestFit="1" customWidth="1"/>
    <col min="2818" max="2818" width="15.625" style="1" customWidth="1"/>
    <col min="2819" max="2822" width="6.625" style="1" customWidth="1"/>
    <col min="2823" max="2823" width="1.625" style="1" customWidth="1"/>
    <col min="2824" max="2824" width="4.125" style="1" customWidth="1"/>
    <col min="2825" max="2825" width="15.625" style="1" customWidth="1"/>
    <col min="2826" max="2829" width="6.625" style="1" customWidth="1"/>
    <col min="2830" max="2830" width="1.625" style="1" customWidth="1"/>
    <col min="2831" max="2831" width="4.125" style="1" customWidth="1"/>
    <col min="2832" max="2832" width="15.625" style="1" customWidth="1"/>
    <col min="2833" max="2836" width="6.625" style="1" customWidth="1"/>
    <col min="2837" max="2837" width="9" style="1"/>
    <col min="2838" max="2838" width="9.625" style="1" bestFit="1" customWidth="1"/>
    <col min="2839" max="2839" width="9" style="1"/>
    <col min="2840" max="2840" width="5" style="1" bestFit="1" customWidth="1"/>
    <col min="2841" max="2841" width="2.125" style="1" customWidth="1"/>
    <col min="2842" max="2842" width="5.25" style="1" bestFit="1" customWidth="1"/>
    <col min="2843" max="2843" width="5.375" style="1" customWidth="1"/>
    <col min="2844" max="3072" width="9" style="1"/>
    <col min="3073" max="3073" width="4.875" style="1" bestFit="1" customWidth="1"/>
    <col min="3074" max="3074" width="15.625" style="1" customWidth="1"/>
    <col min="3075" max="3078" width="6.625" style="1" customWidth="1"/>
    <col min="3079" max="3079" width="1.625" style="1" customWidth="1"/>
    <col min="3080" max="3080" width="4.125" style="1" customWidth="1"/>
    <col min="3081" max="3081" width="15.625" style="1" customWidth="1"/>
    <col min="3082" max="3085" width="6.625" style="1" customWidth="1"/>
    <col min="3086" max="3086" width="1.625" style="1" customWidth="1"/>
    <col min="3087" max="3087" width="4.125" style="1" customWidth="1"/>
    <col min="3088" max="3088" width="15.625" style="1" customWidth="1"/>
    <col min="3089" max="3092" width="6.625" style="1" customWidth="1"/>
    <col min="3093" max="3093" width="9" style="1"/>
    <col min="3094" max="3094" width="9.625" style="1" bestFit="1" customWidth="1"/>
    <col min="3095" max="3095" width="9" style="1"/>
    <col min="3096" max="3096" width="5" style="1" bestFit="1" customWidth="1"/>
    <col min="3097" max="3097" width="2.125" style="1" customWidth="1"/>
    <col min="3098" max="3098" width="5.25" style="1" bestFit="1" customWidth="1"/>
    <col min="3099" max="3099" width="5.375" style="1" customWidth="1"/>
    <col min="3100" max="3328" width="9" style="1"/>
    <col min="3329" max="3329" width="4.875" style="1" bestFit="1" customWidth="1"/>
    <col min="3330" max="3330" width="15.625" style="1" customWidth="1"/>
    <col min="3331" max="3334" width="6.625" style="1" customWidth="1"/>
    <col min="3335" max="3335" width="1.625" style="1" customWidth="1"/>
    <col min="3336" max="3336" width="4.125" style="1" customWidth="1"/>
    <col min="3337" max="3337" width="15.625" style="1" customWidth="1"/>
    <col min="3338" max="3341" width="6.625" style="1" customWidth="1"/>
    <col min="3342" max="3342" width="1.625" style="1" customWidth="1"/>
    <col min="3343" max="3343" width="4.125" style="1" customWidth="1"/>
    <col min="3344" max="3344" width="15.625" style="1" customWidth="1"/>
    <col min="3345" max="3348" width="6.625" style="1" customWidth="1"/>
    <col min="3349" max="3349" width="9" style="1"/>
    <col min="3350" max="3350" width="9.625" style="1" bestFit="1" customWidth="1"/>
    <col min="3351" max="3351" width="9" style="1"/>
    <col min="3352" max="3352" width="5" style="1" bestFit="1" customWidth="1"/>
    <col min="3353" max="3353" width="2.125" style="1" customWidth="1"/>
    <col min="3354" max="3354" width="5.25" style="1" bestFit="1" customWidth="1"/>
    <col min="3355" max="3355" width="5.375" style="1" customWidth="1"/>
    <col min="3356" max="3584" width="9" style="1"/>
    <col min="3585" max="3585" width="4.875" style="1" bestFit="1" customWidth="1"/>
    <col min="3586" max="3586" width="15.625" style="1" customWidth="1"/>
    <col min="3587" max="3590" width="6.625" style="1" customWidth="1"/>
    <col min="3591" max="3591" width="1.625" style="1" customWidth="1"/>
    <col min="3592" max="3592" width="4.125" style="1" customWidth="1"/>
    <col min="3593" max="3593" width="15.625" style="1" customWidth="1"/>
    <col min="3594" max="3597" width="6.625" style="1" customWidth="1"/>
    <col min="3598" max="3598" width="1.625" style="1" customWidth="1"/>
    <col min="3599" max="3599" width="4.125" style="1" customWidth="1"/>
    <col min="3600" max="3600" width="15.625" style="1" customWidth="1"/>
    <col min="3601" max="3604" width="6.625" style="1" customWidth="1"/>
    <col min="3605" max="3605" width="9" style="1"/>
    <col min="3606" max="3606" width="9.625" style="1" bestFit="1" customWidth="1"/>
    <col min="3607" max="3607" width="9" style="1"/>
    <col min="3608" max="3608" width="5" style="1" bestFit="1" customWidth="1"/>
    <col min="3609" max="3609" width="2.125" style="1" customWidth="1"/>
    <col min="3610" max="3610" width="5.25" style="1" bestFit="1" customWidth="1"/>
    <col min="3611" max="3611" width="5.375" style="1" customWidth="1"/>
    <col min="3612" max="3840" width="9" style="1"/>
    <col min="3841" max="3841" width="4.875" style="1" bestFit="1" customWidth="1"/>
    <col min="3842" max="3842" width="15.625" style="1" customWidth="1"/>
    <col min="3843" max="3846" width="6.625" style="1" customWidth="1"/>
    <col min="3847" max="3847" width="1.625" style="1" customWidth="1"/>
    <col min="3848" max="3848" width="4.125" style="1" customWidth="1"/>
    <col min="3849" max="3849" width="15.625" style="1" customWidth="1"/>
    <col min="3850" max="3853" width="6.625" style="1" customWidth="1"/>
    <col min="3854" max="3854" width="1.625" style="1" customWidth="1"/>
    <col min="3855" max="3855" width="4.125" style="1" customWidth="1"/>
    <col min="3856" max="3856" width="15.625" style="1" customWidth="1"/>
    <col min="3857" max="3860" width="6.625" style="1" customWidth="1"/>
    <col min="3861" max="3861" width="9" style="1"/>
    <col min="3862" max="3862" width="9.625" style="1" bestFit="1" customWidth="1"/>
    <col min="3863" max="3863" width="9" style="1"/>
    <col min="3864" max="3864" width="5" style="1" bestFit="1" customWidth="1"/>
    <col min="3865" max="3865" width="2.125" style="1" customWidth="1"/>
    <col min="3866" max="3866" width="5.25" style="1" bestFit="1" customWidth="1"/>
    <col min="3867" max="3867" width="5.375" style="1" customWidth="1"/>
    <col min="3868" max="4096" width="9" style="1"/>
    <col min="4097" max="4097" width="4.875" style="1" bestFit="1" customWidth="1"/>
    <col min="4098" max="4098" width="15.625" style="1" customWidth="1"/>
    <col min="4099" max="4102" width="6.625" style="1" customWidth="1"/>
    <col min="4103" max="4103" width="1.625" style="1" customWidth="1"/>
    <col min="4104" max="4104" width="4.125" style="1" customWidth="1"/>
    <col min="4105" max="4105" width="15.625" style="1" customWidth="1"/>
    <col min="4106" max="4109" width="6.625" style="1" customWidth="1"/>
    <col min="4110" max="4110" width="1.625" style="1" customWidth="1"/>
    <col min="4111" max="4111" width="4.125" style="1" customWidth="1"/>
    <col min="4112" max="4112" width="15.625" style="1" customWidth="1"/>
    <col min="4113" max="4116" width="6.625" style="1" customWidth="1"/>
    <col min="4117" max="4117" width="9" style="1"/>
    <col min="4118" max="4118" width="9.625" style="1" bestFit="1" customWidth="1"/>
    <col min="4119" max="4119" width="9" style="1"/>
    <col min="4120" max="4120" width="5" style="1" bestFit="1" customWidth="1"/>
    <col min="4121" max="4121" width="2.125" style="1" customWidth="1"/>
    <col min="4122" max="4122" width="5.25" style="1" bestFit="1" customWidth="1"/>
    <col min="4123" max="4123" width="5.375" style="1" customWidth="1"/>
    <col min="4124" max="4352" width="9" style="1"/>
    <col min="4353" max="4353" width="4.875" style="1" bestFit="1" customWidth="1"/>
    <col min="4354" max="4354" width="15.625" style="1" customWidth="1"/>
    <col min="4355" max="4358" width="6.625" style="1" customWidth="1"/>
    <col min="4359" max="4359" width="1.625" style="1" customWidth="1"/>
    <col min="4360" max="4360" width="4.125" style="1" customWidth="1"/>
    <col min="4361" max="4361" width="15.625" style="1" customWidth="1"/>
    <col min="4362" max="4365" width="6.625" style="1" customWidth="1"/>
    <col min="4366" max="4366" width="1.625" style="1" customWidth="1"/>
    <col min="4367" max="4367" width="4.125" style="1" customWidth="1"/>
    <col min="4368" max="4368" width="15.625" style="1" customWidth="1"/>
    <col min="4369" max="4372" width="6.625" style="1" customWidth="1"/>
    <col min="4373" max="4373" width="9" style="1"/>
    <col min="4374" max="4374" width="9.625" style="1" bestFit="1" customWidth="1"/>
    <col min="4375" max="4375" width="9" style="1"/>
    <col min="4376" max="4376" width="5" style="1" bestFit="1" customWidth="1"/>
    <col min="4377" max="4377" width="2.125" style="1" customWidth="1"/>
    <col min="4378" max="4378" width="5.25" style="1" bestFit="1" customWidth="1"/>
    <col min="4379" max="4379" width="5.375" style="1" customWidth="1"/>
    <col min="4380" max="4608" width="9" style="1"/>
    <col min="4609" max="4609" width="4.875" style="1" bestFit="1" customWidth="1"/>
    <col min="4610" max="4610" width="15.625" style="1" customWidth="1"/>
    <col min="4611" max="4614" width="6.625" style="1" customWidth="1"/>
    <col min="4615" max="4615" width="1.625" style="1" customWidth="1"/>
    <col min="4616" max="4616" width="4.125" style="1" customWidth="1"/>
    <col min="4617" max="4617" width="15.625" style="1" customWidth="1"/>
    <col min="4618" max="4621" width="6.625" style="1" customWidth="1"/>
    <col min="4622" max="4622" width="1.625" style="1" customWidth="1"/>
    <col min="4623" max="4623" width="4.125" style="1" customWidth="1"/>
    <col min="4624" max="4624" width="15.625" style="1" customWidth="1"/>
    <col min="4625" max="4628" width="6.625" style="1" customWidth="1"/>
    <col min="4629" max="4629" width="9" style="1"/>
    <col min="4630" max="4630" width="9.625" style="1" bestFit="1" customWidth="1"/>
    <col min="4631" max="4631" width="9" style="1"/>
    <col min="4632" max="4632" width="5" style="1" bestFit="1" customWidth="1"/>
    <col min="4633" max="4633" width="2.125" style="1" customWidth="1"/>
    <col min="4634" max="4634" width="5.25" style="1" bestFit="1" customWidth="1"/>
    <col min="4635" max="4635" width="5.375" style="1" customWidth="1"/>
    <col min="4636" max="4864" width="9" style="1"/>
    <col min="4865" max="4865" width="4.875" style="1" bestFit="1" customWidth="1"/>
    <col min="4866" max="4866" width="15.625" style="1" customWidth="1"/>
    <col min="4867" max="4870" width="6.625" style="1" customWidth="1"/>
    <col min="4871" max="4871" width="1.625" style="1" customWidth="1"/>
    <col min="4872" max="4872" width="4.125" style="1" customWidth="1"/>
    <col min="4873" max="4873" width="15.625" style="1" customWidth="1"/>
    <col min="4874" max="4877" width="6.625" style="1" customWidth="1"/>
    <col min="4878" max="4878" width="1.625" style="1" customWidth="1"/>
    <col min="4879" max="4879" width="4.125" style="1" customWidth="1"/>
    <col min="4880" max="4880" width="15.625" style="1" customWidth="1"/>
    <col min="4881" max="4884" width="6.625" style="1" customWidth="1"/>
    <col min="4885" max="4885" width="9" style="1"/>
    <col min="4886" max="4886" width="9.625" style="1" bestFit="1" customWidth="1"/>
    <col min="4887" max="4887" width="9" style="1"/>
    <col min="4888" max="4888" width="5" style="1" bestFit="1" customWidth="1"/>
    <col min="4889" max="4889" width="2.125" style="1" customWidth="1"/>
    <col min="4890" max="4890" width="5.25" style="1" bestFit="1" customWidth="1"/>
    <col min="4891" max="4891" width="5.375" style="1" customWidth="1"/>
    <col min="4892" max="5120" width="9" style="1"/>
    <col min="5121" max="5121" width="4.875" style="1" bestFit="1" customWidth="1"/>
    <col min="5122" max="5122" width="15.625" style="1" customWidth="1"/>
    <col min="5123" max="5126" width="6.625" style="1" customWidth="1"/>
    <col min="5127" max="5127" width="1.625" style="1" customWidth="1"/>
    <col min="5128" max="5128" width="4.125" style="1" customWidth="1"/>
    <col min="5129" max="5129" width="15.625" style="1" customWidth="1"/>
    <col min="5130" max="5133" width="6.625" style="1" customWidth="1"/>
    <col min="5134" max="5134" width="1.625" style="1" customWidth="1"/>
    <col min="5135" max="5135" width="4.125" style="1" customWidth="1"/>
    <col min="5136" max="5136" width="15.625" style="1" customWidth="1"/>
    <col min="5137" max="5140" width="6.625" style="1" customWidth="1"/>
    <col min="5141" max="5141" width="9" style="1"/>
    <col min="5142" max="5142" width="9.625" style="1" bestFit="1" customWidth="1"/>
    <col min="5143" max="5143" width="9" style="1"/>
    <col min="5144" max="5144" width="5" style="1" bestFit="1" customWidth="1"/>
    <col min="5145" max="5145" width="2.125" style="1" customWidth="1"/>
    <col min="5146" max="5146" width="5.25" style="1" bestFit="1" customWidth="1"/>
    <col min="5147" max="5147" width="5.375" style="1" customWidth="1"/>
    <col min="5148" max="5376" width="9" style="1"/>
    <col min="5377" max="5377" width="4.875" style="1" bestFit="1" customWidth="1"/>
    <col min="5378" max="5378" width="15.625" style="1" customWidth="1"/>
    <col min="5379" max="5382" width="6.625" style="1" customWidth="1"/>
    <col min="5383" max="5383" width="1.625" style="1" customWidth="1"/>
    <col min="5384" max="5384" width="4.125" style="1" customWidth="1"/>
    <col min="5385" max="5385" width="15.625" style="1" customWidth="1"/>
    <col min="5386" max="5389" width="6.625" style="1" customWidth="1"/>
    <col min="5390" max="5390" width="1.625" style="1" customWidth="1"/>
    <col min="5391" max="5391" width="4.125" style="1" customWidth="1"/>
    <col min="5392" max="5392" width="15.625" style="1" customWidth="1"/>
    <col min="5393" max="5396" width="6.625" style="1" customWidth="1"/>
    <col min="5397" max="5397" width="9" style="1"/>
    <col min="5398" max="5398" width="9.625" style="1" bestFit="1" customWidth="1"/>
    <col min="5399" max="5399" width="9" style="1"/>
    <col min="5400" max="5400" width="5" style="1" bestFit="1" customWidth="1"/>
    <col min="5401" max="5401" width="2.125" style="1" customWidth="1"/>
    <col min="5402" max="5402" width="5.25" style="1" bestFit="1" customWidth="1"/>
    <col min="5403" max="5403" width="5.375" style="1" customWidth="1"/>
    <col min="5404" max="5632" width="9" style="1"/>
    <col min="5633" max="5633" width="4.875" style="1" bestFit="1" customWidth="1"/>
    <col min="5634" max="5634" width="15.625" style="1" customWidth="1"/>
    <col min="5635" max="5638" width="6.625" style="1" customWidth="1"/>
    <col min="5639" max="5639" width="1.625" style="1" customWidth="1"/>
    <col min="5640" max="5640" width="4.125" style="1" customWidth="1"/>
    <col min="5641" max="5641" width="15.625" style="1" customWidth="1"/>
    <col min="5642" max="5645" width="6.625" style="1" customWidth="1"/>
    <col min="5646" max="5646" width="1.625" style="1" customWidth="1"/>
    <col min="5647" max="5647" width="4.125" style="1" customWidth="1"/>
    <col min="5648" max="5648" width="15.625" style="1" customWidth="1"/>
    <col min="5649" max="5652" width="6.625" style="1" customWidth="1"/>
    <col min="5653" max="5653" width="9" style="1"/>
    <col min="5654" max="5654" width="9.625" style="1" bestFit="1" customWidth="1"/>
    <col min="5655" max="5655" width="9" style="1"/>
    <col min="5656" max="5656" width="5" style="1" bestFit="1" customWidth="1"/>
    <col min="5657" max="5657" width="2.125" style="1" customWidth="1"/>
    <col min="5658" max="5658" width="5.25" style="1" bestFit="1" customWidth="1"/>
    <col min="5659" max="5659" width="5.375" style="1" customWidth="1"/>
    <col min="5660" max="5888" width="9" style="1"/>
    <col min="5889" max="5889" width="4.875" style="1" bestFit="1" customWidth="1"/>
    <col min="5890" max="5890" width="15.625" style="1" customWidth="1"/>
    <col min="5891" max="5894" width="6.625" style="1" customWidth="1"/>
    <col min="5895" max="5895" width="1.625" style="1" customWidth="1"/>
    <col min="5896" max="5896" width="4.125" style="1" customWidth="1"/>
    <col min="5897" max="5897" width="15.625" style="1" customWidth="1"/>
    <col min="5898" max="5901" width="6.625" style="1" customWidth="1"/>
    <col min="5902" max="5902" width="1.625" style="1" customWidth="1"/>
    <col min="5903" max="5903" width="4.125" style="1" customWidth="1"/>
    <col min="5904" max="5904" width="15.625" style="1" customWidth="1"/>
    <col min="5905" max="5908" width="6.625" style="1" customWidth="1"/>
    <col min="5909" max="5909" width="9" style="1"/>
    <col min="5910" max="5910" width="9.625" style="1" bestFit="1" customWidth="1"/>
    <col min="5911" max="5911" width="9" style="1"/>
    <col min="5912" max="5912" width="5" style="1" bestFit="1" customWidth="1"/>
    <col min="5913" max="5913" width="2.125" style="1" customWidth="1"/>
    <col min="5914" max="5914" width="5.25" style="1" bestFit="1" customWidth="1"/>
    <col min="5915" max="5915" width="5.375" style="1" customWidth="1"/>
    <col min="5916" max="6144" width="9" style="1"/>
    <col min="6145" max="6145" width="4.875" style="1" bestFit="1" customWidth="1"/>
    <col min="6146" max="6146" width="15.625" style="1" customWidth="1"/>
    <col min="6147" max="6150" width="6.625" style="1" customWidth="1"/>
    <col min="6151" max="6151" width="1.625" style="1" customWidth="1"/>
    <col min="6152" max="6152" width="4.125" style="1" customWidth="1"/>
    <col min="6153" max="6153" width="15.625" style="1" customWidth="1"/>
    <col min="6154" max="6157" width="6.625" style="1" customWidth="1"/>
    <col min="6158" max="6158" width="1.625" style="1" customWidth="1"/>
    <col min="6159" max="6159" width="4.125" style="1" customWidth="1"/>
    <col min="6160" max="6160" width="15.625" style="1" customWidth="1"/>
    <col min="6161" max="6164" width="6.625" style="1" customWidth="1"/>
    <col min="6165" max="6165" width="9" style="1"/>
    <col min="6166" max="6166" width="9.625" style="1" bestFit="1" customWidth="1"/>
    <col min="6167" max="6167" width="9" style="1"/>
    <col min="6168" max="6168" width="5" style="1" bestFit="1" customWidth="1"/>
    <col min="6169" max="6169" width="2.125" style="1" customWidth="1"/>
    <col min="6170" max="6170" width="5.25" style="1" bestFit="1" customWidth="1"/>
    <col min="6171" max="6171" width="5.375" style="1" customWidth="1"/>
    <col min="6172" max="6400" width="9" style="1"/>
    <col min="6401" max="6401" width="4.875" style="1" bestFit="1" customWidth="1"/>
    <col min="6402" max="6402" width="15.625" style="1" customWidth="1"/>
    <col min="6403" max="6406" width="6.625" style="1" customWidth="1"/>
    <col min="6407" max="6407" width="1.625" style="1" customWidth="1"/>
    <col min="6408" max="6408" width="4.125" style="1" customWidth="1"/>
    <col min="6409" max="6409" width="15.625" style="1" customWidth="1"/>
    <col min="6410" max="6413" width="6.625" style="1" customWidth="1"/>
    <col min="6414" max="6414" width="1.625" style="1" customWidth="1"/>
    <col min="6415" max="6415" width="4.125" style="1" customWidth="1"/>
    <col min="6416" max="6416" width="15.625" style="1" customWidth="1"/>
    <col min="6417" max="6420" width="6.625" style="1" customWidth="1"/>
    <col min="6421" max="6421" width="9" style="1"/>
    <col min="6422" max="6422" width="9.625" style="1" bestFit="1" customWidth="1"/>
    <col min="6423" max="6423" width="9" style="1"/>
    <col min="6424" max="6424" width="5" style="1" bestFit="1" customWidth="1"/>
    <col min="6425" max="6425" width="2.125" style="1" customWidth="1"/>
    <col min="6426" max="6426" width="5.25" style="1" bestFit="1" customWidth="1"/>
    <col min="6427" max="6427" width="5.375" style="1" customWidth="1"/>
    <col min="6428" max="6656" width="9" style="1"/>
    <col min="6657" max="6657" width="4.875" style="1" bestFit="1" customWidth="1"/>
    <col min="6658" max="6658" width="15.625" style="1" customWidth="1"/>
    <col min="6659" max="6662" width="6.625" style="1" customWidth="1"/>
    <col min="6663" max="6663" width="1.625" style="1" customWidth="1"/>
    <col min="6664" max="6664" width="4.125" style="1" customWidth="1"/>
    <col min="6665" max="6665" width="15.625" style="1" customWidth="1"/>
    <col min="6666" max="6669" width="6.625" style="1" customWidth="1"/>
    <col min="6670" max="6670" width="1.625" style="1" customWidth="1"/>
    <col min="6671" max="6671" width="4.125" style="1" customWidth="1"/>
    <col min="6672" max="6672" width="15.625" style="1" customWidth="1"/>
    <col min="6673" max="6676" width="6.625" style="1" customWidth="1"/>
    <col min="6677" max="6677" width="9" style="1"/>
    <col min="6678" max="6678" width="9.625" style="1" bestFit="1" customWidth="1"/>
    <col min="6679" max="6679" width="9" style="1"/>
    <col min="6680" max="6680" width="5" style="1" bestFit="1" customWidth="1"/>
    <col min="6681" max="6681" width="2.125" style="1" customWidth="1"/>
    <col min="6682" max="6682" width="5.25" style="1" bestFit="1" customWidth="1"/>
    <col min="6683" max="6683" width="5.375" style="1" customWidth="1"/>
    <col min="6684" max="6912" width="9" style="1"/>
    <col min="6913" max="6913" width="4.875" style="1" bestFit="1" customWidth="1"/>
    <col min="6914" max="6914" width="15.625" style="1" customWidth="1"/>
    <col min="6915" max="6918" width="6.625" style="1" customWidth="1"/>
    <col min="6919" max="6919" width="1.625" style="1" customWidth="1"/>
    <col min="6920" max="6920" width="4.125" style="1" customWidth="1"/>
    <col min="6921" max="6921" width="15.625" style="1" customWidth="1"/>
    <col min="6922" max="6925" width="6.625" style="1" customWidth="1"/>
    <col min="6926" max="6926" width="1.625" style="1" customWidth="1"/>
    <col min="6927" max="6927" width="4.125" style="1" customWidth="1"/>
    <col min="6928" max="6928" width="15.625" style="1" customWidth="1"/>
    <col min="6929" max="6932" width="6.625" style="1" customWidth="1"/>
    <col min="6933" max="6933" width="9" style="1"/>
    <col min="6934" max="6934" width="9.625" style="1" bestFit="1" customWidth="1"/>
    <col min="6935" max="6935" width="9" style="1"/>
    <col min="6936" max="6936" width="5" style="1" bestFit="1" customWidth="1"/>
    <col min="6937" max="6937" width="2.125" style="1" customWidth="1"/>
    <col min="6938" max="6938" width="5.25" style="1" bestFit="1" customWidth="1"/>
    <col min="6939" max="6939" width="5.375" style="1" customWidth="1"/>
    <col min="6940" max="7168" width="9" style="1"/>
    <col min="7169" max="7169" width="4.875" style="1" bestFit="1" customWidth="1"/>
    <col min="7170" max="7170" width="15.625" style="1" customWidth="1"/>
    <col min="7171" max="7174" width="6.625" style="1" customWidth="1"/>
    <col min="7175" max="7175" width="1.625" style="1" customWidth="1"/>
    <col min="7176" max="7176" width="4.125" style="1" customWidth="1"/>
    <col min="7177" max="7177" width="15.625" style="1" customWidth="1"/>
    <col min="7178" max="7181" width="6.625" style="1" customWidth="1"/>
    <col min="7182" max="7182" width="1.625" style="1" customWidth="1"/>
    <col min="7183" max="7183" width="4.125" style="1" customWidth="1"/>
    <col min="7184" max="7184" width="15.625" style="1" customWidth="1"/>
    <col min="7185" max="7188" width="6.625" style="1" customWidth="1"/>
    <col min="7189" max="7189" width="9" style="1"/>
    <col min="7190" max="7190" width="9.625" style="1" bestFit="1" customWidth="1"/>
    <col min="7191" max="7191" width="9" style="1"/>
    <col min="7192" max="7192" width="5" style="1" bestFit="1" customWidth="1"/>
    <col min="7193" max="7193" width="2.125" style="1" customWidth="1"/>
    <col min="7194" max="7194" width="5.25" style="1" bestFit="1" customWidth="1"/>
    <col min="7195" max="7195" width="5.375" style="1" customWidth="1"/>
    <col min="7196" max="7424" width="9" style="1"/>
    <col min="7425" max="7425" width="4.875" style="1" bestFit="1" customWidth="1"/>
    <col min="7426" max="7426" width="15.625" style="1" customWidth="1"/>
    <col min="7427" max="7430" width="6.625" style="1" customWidth="1"/>
    <col min="7431" max="7431" width="1.625" style="1" customWidth="1"/>
    <col min="7432" max="7432" width="4.125" style="1" customWidth="1"/>
    <col min="7433" max="7433" width="15.625" style="1" customWidth="1"/>
    <col min="7434" max="7437" width="6.625" style="1" customWidth="1"/>
    <col min="7438" max="7438" width="1.625" style="1" customWidth="1"/>
    <col min="7439" max="7439" width="4.125" style="1" customWidth="1"/>
    <col min="7440" max="7440" width="15.625" style="1" customWidth="1"/>
    <col min="7441" max="7444" width="6.625" style="1" customWidth="1"/>
    <col min="7445" max="7445" width="9" style="1"/>
    <col min="7446" max="7446" width="9.625" style="1" bestFit="1" customWidth="1"/>
    <col min="7447" max="7447" width="9" style="1"/>
    <col min="7448" max="7448" width="5" style="1" bestFit="1" customWidth="1"/>
    <col min="7449" max="7449" width="2.125" style="1" customWidth="1"/>
    <col min="7450" max="7450" width="5.25" style="1" bestFit="1" customWidth="1"/>
    <col min="7451" max="7451" width="5.375" style="1" customWidth="1"/>
    <col min="7452" max="7680" width="9" style="1"/>
    <col min="7681" max="7681" width="4.875" style="1" bestFit="1" customWidth="1"/>
    <col min="7682" max="7682" width="15.625" style="1" customWidth="1"/>
    <col min="7683" max="7686" width="6.625" style="1" customWidth="1"/>
    <col min="7687" max="7687" width="1.625" style="1" customWidth="1"/>
    <col min="7688" max="7688" width="4.125" style="1" customWidth="1"/>
    <col min="7689" max="7689" width="15.625" style="1" customWidth="1"/>
    <col min="7690" max="7693" width="6.625" style="1" customWidth="1"/>
    <col min="7694" max="7694" width="1.625" style="1" customWidth="1"/>
    <col min="7695" max="7695" width="4.125" style="1" customWidth="1"/>
    <col min="7696" max="7696" width="15.625" style="1" customWidth="1"/>
    <col min="7697" max="7700" width="6.625" style="1" customWidth="1"/>
    <col min="7701" max="7701" width="9" style="1"/>
    <col min="7702" max="7702" width="9.625" style="1" bestFit="1" customWidth="1"/>
    <col min="7703" max="7703" width="9" style="1"/>
    <col min="7704" max="7704" width="5" style="1" bestFit="1" customWidth="1"/>
    <col min="7705" max="7705" width="2.125" style="1" customWidth="1"/>
    <col min="7706" max="7706" width="5.25" style="1" bestFit="1" customWidth="1"/>
    <col min="7707" max="7707" width="5.375" style="1" customWidth="1"/>
    <col min="7708" max="7936" width="9" style="1"/>
    <col min="7937" max="7937" width="4.875" style="1" bestFit="1" customWidth="1"/>
    <col min="7938" max="7938" width="15.625" style="1" customWidth="1"/>
    <col min="7939" max="7942" width="6.625" style="1" customWidth="1"/>
    <col min="7943" max="7943" width="1.625" style="1" customWidth="1"/>
    <col min="7944" max="7944" width="4.125" style="1" customWidth="1"/>
    <col min="7945" max="7945" width="15.625" style="1" customWidth="1"/>
    <col min="7946" max="7949" width="6.625" style="1" customWidth="1"/>
    <col min="7950" max="7950" width="1.625" style="1" customWidth="1"/>
    <col min="7951" max="7951" width="4.125" style="1" customWidth="1"/>
    <col min="7952" max="7952" width="15.625" style="1" customWidth="1"/>
    <col min="7953" max="7956" width="6.625" style="1" customWidth="1"/>
    <col min="7957" max="7957" width="9" style="1"/>
    <col min="7958" max="7958" width="9.625" style="1" bestFit="1" customWidth="1"/>
    <col min="7959" max="7959" width="9" style="1"/>
    <col min="7960" max="7960" width="5" style="1" bestFit="1" customWidth="1"/>
    <col min="7961" max="7961" width="2.125" style="1" customWidth="1"/>
    <col min="7962" max="7962" width="5.25" style="1" bestFit="1" customWidth="1"/>
    <col min="7963" max="7963" width="5.375" style="1" customWidth="1"/>
    <col min="7964" max="8192" width="9" style="1"/>
    <col min="8193" max="8193" width="4.875" style="1" bestFit="1" customWidth="1"/>
    <col min="8194" max="8194" width="15.625" style="1" customWidth="1"/>
    <col min="8195" max="8198" width="6.625" style="1" customWidth="1"/>
    <col min="8199" max="8199" width="1.625" style="1" customWidth="1"/>
    <col min="8200" max="8200" width="4.125" style="1" customWidth="1"/>
    <col min="8201" max="8201" width="15.625" style="1" customWidth="1"/>
    <col min="8202" max="8205" width="6.625" style="1" customWidth="1"/>
    <col min="8206" max="8206" width="1.625" style="1" customWidth="1"/>
    <col min="8207" max="8207" width="4.125" style="1" customWidth="1"/>
    <col min="8208" max="8208" width="15.625" style="1" customWidth="1"/>
    <col min="8209" max="8212" width="6.625" style="1" customWidth="1"/>
    <col min="8213" max="8213" width="9" style="1"/>
    <col min="8214" max="8214" width="9.625" style="1" bestFit="1" customWidth="1"/>
    <col min="8215" max="8215" width="9" style="1"/>
    <col min="8216" max="8216" width="5" style="1" bestFit="1" customWidth="1"/>
    <col min="8217" max="8217" width="2.125" style="1" customWidth="1"/>
    <col min="8218" max="8218" width="5.25" style="1" bestFit="1" customWidth="1"/>
    <col min="8219" max="8219" width="5.375" style="1" customWidth="1"/>
    <col min="8220" max="8448" width="9" style="1"/>
    <col min="8449" max="8449" width="4.875" style="1" bestFit="1" customWidth="1"/>
    <col min="8450" max="8450" width="15.625" style="1" customWidth="1"/>
    <col min="8451" max="8454" width="6.625" style="1" customWidth="1"/>
    <col min="8455" max="8455" width="1.625" style="1" customWidth="1"/>
    <col min="8456" max="8456" width="4.125" style="1" customWidth="1"/>
    <col min="8457" max="8457" width="15.625" style="1" customWidth="1"/>
    <col min="8458" max="8461" width="6.625" style="1" customWidth="1"/>
    <col min="8462" max="8462" width="1.625" style="1" customWidth="1"/>
    <col min="8463" max="8463" width="4.125" style="1" customWidth="1"/>
    <col min="8464" max="8464" width="15.625" style="1" customWidth="1"/>
    <col min="8465" max="8468" width="6.625" style="1" customWidth="1"/>
    <col min="8469" max="8469" width="9" style="1"/>
    <col min="8470" max="8470" width="9.625" style="1" bestFit="1" customWidth="1"/>
    <col min="8471" max="8471" width="9" style="1"/>
    <col min="8472" max="8472" width="5" style="1" bestFit="1" customWidth="1"/>
    <col min="8473" max="8473" width="2.125" style="1" customWidth="1"/>
    <col min="8474" max="8474" width="5.25" style="1" bestFit="1" customWidth="1"/>
    <col min="8475" max="8475" width="5.375" style="1" customWidth="1"/>
    <col min="8476" max="8704" width="9" style="1"/>
    <col min="8705" max="8705" width="4.875" style="1" bestFit="1" customWidth="1"/>
    <col min="8706" max="8706" width="15.625" style="1" customWidth="1"/>
    <col min="8707" max="8710" width="6.625" style="1" customWidth="1"/>
    <col min="8711" max="8711" width="1.625" style="1" customWidth="1"/>
    <col min="8712" max="8712" width="4.125" style="1" customWidth="1"/>
    <col min="8713" max="8713" width="15.625" style="1" customWidth="1"/>
    <col min="8714" max="8717" width="6.625" style="1" customWidth="1"/>
    <col min="8718" max="8718" width="1.625" style="1" customWidth="1"/>
    <col min="8719" max="8719" width="4.125" style="1" customWidth="1"/>
    <col min="8720" max="8720" width="15.625" style="1" customWidth="1"/>
    <col min="8721" max="8724" width="6.625" style="1" customWidth="1"/>
    <col min="8725" max="8725" width="9" style="1"/>
    <col min="8726" max="8726" width="9.625" style="1" bestFit="1" customWidth="1"/>
    <col min="8727" max="8727" width="9" style="1"/>
    <col min="8728" max="8728" width="5" style="1" bestFit="1" customWidth="1"/>
    <col min="8729" max="8729" width="2.125" style="1" customWidth="1"/>
    <col min="8730" max="8730" width="5.25" style="1" bestFit="1" customWidth="1"/>
    <col min="8731" max="8731" width="5.375" style="1" customWidth="1"/>
    <col min="8732" max="8960" width="9" style="1"/>
    <col min="8961" max="8961" width="4.875" style="1" bestFit="1" customWidth="1"/>
    <col min="8962" max="8962" width="15.625" style="1" customWidth="1"/>
    <col min="8963" max="8966" width="6.625" style="1" customWidth="1"/>
    <col min="8967" max="8967" width="1.625" style="1" customWidth="1"/>
    <col min="8968" max="8968" width="4.125" style="1" customWidth="1"/>
    <col min="8969" max="8969" width="15.625" style="1" customWidth="1"/>
    <col min="8970" max="8973" width="6.625" style="1" customWidth="1"/>
    <col min="8974" max="8974" width="1.625" style="1" customWidth="1"/>
    <col min="8975" max="8975" width="4.125" style="1" customWidth="1"/>
    <col min="8976" max="8976" width="15.625" style="1" customWidth="1"/>
    <col min="8977" max="8980" width="6.625" style="1" customWidth="1"/>
    <col min="8981" max="8981" width="9" style="1"/>
    <col min="8982" max="8982" width="9.625" style="1" bestFit="1" customWidth="1"/>
    <col min="8983" max="8983" width="9" style="1"/>
    <col min="8984" max="8984" width="5" style="1" bestFit="1" customWidth="1"/>
    <col min="8985" max="8985" width="2.125" style="1" customWidth="1"/>
    <col min="8986" max="8986" width="5.25" style="1" bestFit="1" customWidth="1"/>
    <col min="8987" max="8987" width="5.375" style="1" customWidth="1"/>
    <col min="8988" max="9216" width="9" style="1"/>
    <col min="9217" max="9217" width="4.875" style="1" bestFit="1" customWidth="1"/>
    <col min="9218" max="9218" width="15.625" style="1" customWidth="1"/>
    <col min="9219" max="9222" width="6.625" style="1" customWidth="1"/>
    <col min="9223" max="9223" width="1.625" style="1" customWidth="1"/>
    <col min="9224" max="9224" width="4.125" style="1" customWidth="1"/>
    <col min="9225" max="9225" width="15.625" style="1" customWidth="1"/>
    <col min="9226" max="9229" width="6.625" style="1" customWidth="1"/>
    <col min="9230" max="9230" width="1.625" style="1" customWidth="1"/>
    <col min="9231" max="9231" width="4.125" style="1" customWidth="1"/>
    <col min="9232" max="9232" width="15.625" style="1" customWidth="1"/>
    <col min="9233" max="9236" width="6.625" style="1" customWidth="1"/>
    <col min="9237" max="9237" width="9" style="1"/>
    <col min="9238" max="9238" width="9.625" style="1" bestFit="1" customWidth="1"/>
    <col min="9239" max="9239" width="9" style="1"/>
    <col min="9240" max="9240" width="5" style="1" bestFit="1" customWidth="1"/>
    <col min="9241" max="9241" width="2.125" style="1" customWidth="1"/>
    <col min="9242" max="9242" width="5.25" style="1" bestFit="1" customWidth="1"/>
    <col min="9243" max="9243" width="5.375" style="1" customWidth="1"/>
    <col min="9244" max="9472" width="9" style="1"/>
    <col min="9473" max="9473" width="4.875" style="1" bestFit="1" customWidth="1"/>
    <col min="9474" max="9474" width="15.625" style="1" customWidth="1"/>
    <col min="9475" max="9478" width="6.625" style="1" customWidth="1"/>
    <col min="9479" max="9479" width="1.625" style="1" customWidth="1"/>
    <col min="9480" max="9480" width="4.125" style="1" customWidth="1"/>
    <col min="9481" max="9481" width="15.625" style="1" customWidth="1"/>
    <col min="9482" max="9485" width="6.625" style="1" customWidth="1"/>
    <col min="9486" max="9486" width="1.625" style="1" customWidth="1"/>
    <col min="9487" max="9487" width="4.125" style="1" customWidth="1"/>
    <col min="9488" max="9488" width="15.625" style="1" customWidth="1"/>
    <col min="9489" max="9492" width="6.625" style="1" customWidth="1"/>
    <col min="9493" max="9493" width="9" style="1"/>
    <col min="9494" max="9494" width="9.625" style="1" bestFit="1" customWidth="1"/>
    <col min="9495" max="9495" width="9" style="1"/>
    <col min="9496" max="9496" width="5" style="1" bestFit="1" customWidth="1"/>
    <col min="9497" max="9497" width="2.125" style="1" customWidth="1"/>
    <col min="9498" max="9498" width="5.25" style="1" bestFit="1" customWidth="1"/>
    <col min="9499" max="9499" width="5.375" style="1" customWidth="1"/>
    <col min="9500" max="9728" width="9" style="1"/>
    <col min="9729" max="9729" width="4.875" style="1" bestFit="1" customWidth="1"/>
    <col min="9730" max="9730" width="15.625" style="1" customWidth="1"/>
    <col min="9731" max="9734" width="6.625" style="1" customWidth="1"/>
    <col min="9735" max="9735" width="1.625" style="1" customWidth="1"/>
    <col min="9736" max="9736" width="4.125" style="1" customWidth="1"/>
    <col min="9737" max="9737" width="15.625" style="1" customWidth="1"/>
    <col min="9738" max="9741" width="6.625" style="1" customWidth="1"/>
    <col min="9742" max="9742" width="1.625" style="1" customWidth="1"/>
    <col min="9743" max="9743" width="4.125" style="1" customWidth="1"/>
    <col min="9744" max="9744" width="15.625" style="1" customWidth="1"/>
    <col min="9745" max="9748" width="6.625" style="1" customWidth="1"/>
    <col min="9749" max="9749" width="9" style="1"/>
    <col min="9750" max="9750" width="9.625" style="1" bestFit="1" customWidth="1"/>
    <col min="9751" max="9751" width="9" style="1"/>
    <col min="9752" max="9752" width="5" style="1" bestFit="1" customWidth="1"/>
    <col min="9753" max="9753" width="2.125" style="1" customWidth="1"/>
    <col min="9754" max="9754" width="5.25" style="1" bestFit="1" customWidth="1"/>
    <col min="9755" max="9755" width="5.375" style="1" customWidth="1"/>
    <col min="9756" max="9984" width="9" style="1"/>
    <col min="9985" max="9985" width="4.875" style="1" bestFit="1" customWidth="1"/>
    <col min="9986" max="9986" width="15.625" style="1" customWidth="1"/>
    <col min="9987" max="9990" width="6.625" style="1" customWidth="1"/>
    <col min="9991" max="9991" width="1.625" style="1" customWidth="1"/>
    <col min="9992" max="9992" width="4.125" style="1" customWidth="1"/>
    <col min="9993" max="9993" width="15.625" style="1" customWidth="1"/>
    <col min="9994" max="9997" width="6.625" style="1" customWidth="1"/>
    <col min="9998" max="9998" width="1.625" style="1" customWidth="1"/>
    <col min="9999" max="9999" width="4.125" style="1" customWidth="1"/>
    <col min="10000" max="10000" width="15.625" style="1" customWidth="1"/>
    <col min="10001" max="10004" width="6.625" style="1" customWidth="1"/>
    <col min="10005" max="10005" width="9" style="1"/>
    <col min="10006" max="10006" width="9.625" style="1" bestFit="1" customWidth="1"/>
    <col min="10007" max="10007" width="9" style="1"/>
    <col min="10008" max="10008" width="5" style="1" bestFit="1" customWidth="1"/>
    <col min="10009" max="10009" width="2.125" style="1" customWidth="1"/>
    <col min="10010" max="10010" width="5.25" style="1" bestFit="1" customWidth="1"/>
    <col min="10011" max="10011" width="5.375" style="1" customWidth="1"/>
    <col min="10012" max="10240" width="9" style="1"/>
    <col min="10241" max="10241" width="4.875" style="1" bestFit="1" customWidth="1"/>
    <col min="10242" max="10242" width="15.625" style="1" customWidth="1"/>
    <col min="10243" max="10246" width="6.625" style="1" customWidth="1"/>
    <col min="10247" max="10247" width="1.625" style="1" customWidth="1"/>
    <col min="10248" max="10248" width="4.125" style="1" customWidth="1"/>
    <col min="10249" max="10249" width="15.625" style="1" customWidth="1"/>
    <col min="10250" max="10253" width="6.625" style="1" customWidth="1"/>
    <col min="10254" max="10254" width="1.625" style="1" customWidth="1"/>
    <col min="10255" max="10255" width="4.125" style="1" customWidth="1"/>
    <col min="10256" max="10256" width="15.625" style="1" customWidth="1"/>
    <col min="10257" max="10260" width="6.625" style="1" customWidth="1"/>
    <col min="10261" max="10261" width="9" style="1"/>
    <col min="10262" max="10262" width="9.625" style="1" bestFit="1" customWidth="1"/>
    <col min="10263" max="10263" width="9" style="1"/>
    <col min="10264" max="10264" width="5" style="1" bestFit="1" customWidth="1"/>
    <col min="10265" max="10265" width="2.125" style="1" customWidth="1"/>
    <col min="10266" max="10266" width="5.25" style="1" bestFit="1" customWidth="1"/>
    <col min="10267" max="10267" width="5.375" style="1" customWidth="1"/>
    <col min="10268" max="10496" width="9" style="1"/>
    <col min="10497" max="10497" width="4.875" style="1" bestFit="1" customWidth="1"/>
    <col min="10498" max="10498" width="15.625" style="1" customWidth="1"/>
    <col min="10499" max="10502" width="6.625" style="1" customWidth="1"/>
    <col min="10503" max="10503" width="1.625" style="1" customWidth="1"/>
    <col min="10504" max="10504" width="4.125" style="1" customWidth="1"/>
    <col min="10505" max="10505" width="15.625" style="1" customWidth="1"/>
    <col min="10506" max="10509" width="6.625" style="1" customWidth="1"/>
    <col min="10510" max="10510" width="1.625" style="1" customWidth="1"/>
    <col min="10511" max="10511" width="4.125" style="1" customWidth="1"/>
    <col min="10512" max="10512" width="15.625" style="1" customWidth="1"/>
    <col min="10513" max="10516" width="6.625" style="1" customWidth="1"/>
    <col min="10517" max="10517" width="9" style="1"/>
    <col min="10518" max="10518" width="9.625" style="1" bestFit="1" customWidth="1"/>
    <col min="10519" max="10519" width="9" style="1"/>
    <col min="10520" max="10520" width="5" style="1" bestFit="1" customWidth="1"/>
    <col min="10521" max="10521" width="2.125" style="1" customWidth="1"/>
    <col min="10522" max="10522" width="5.25" style="1" bestFit="1" customWidth="1"/>
    <col min="10523" max="10523" width="5.375" style="1" customWidth="1"/>
    <col min="10524" max="10752" width="9" style="1"/>
    <col min="10753" max="10753" width="4.875" style="1" bestFit="1" customWidth="1"/>
    <col min="10754" max="10754" width="15.625" style="1" customWidth="1"/>
    <col min="10755" max="10758" width="6.625" style="1" customWidth="1"/>
    <col min="10759" max="10759" width="1.625" style="1" customWidth="1"/>
    <col min="10760" max="10760" width="4.125" style="1" customWidth="1"/>
    <col min="10761" max="10761" width="15.625" style="1" customWidth="1"/>
    <col min="10762" max="10765" width="6.625" style="1" customWidth="1"/>
    <col min="10766" max="10766" width="1.625" style="1" customWidth="1"/>
    <col min="10767" max="10767" width="4.125" style="1" customWidth="1"/>
    <col min="10768" max="10768" width="15.625" style="1" customWidth="1"/>
    <col min="10769" max="10772" width="6.625" style="1" customWidth="1"/>
    <col min="10773" max="10773" width="9" style="1"/>
    <col min="10774" max="10774" width="9.625" style="1" bestFit="1" customWidth="1"/>
    <col min="10775" max="10775" width="9" style="1"/>
    <col min="10776" max="10776" width="5" style="1" bestFit="1" customWidth="1"/>
    <col min="10777" max="10777" width="2.125" style="1" customWidth="1"/>
    <col min="10778" max="10778" width="5.25" style="1" bestFit="1" customWidth="1"/>
    <col min="10779" max="10779" width="5.375" style="1" customWidth="1"/>
    <col min="10780" max="11008" width="9" style="1"/>
    <col min="11009" max="11009" width="4.875" style="1" bestFit="1" customWidth="1"/>
    <col min="11010" max="11010" width="15.625" style="1" customWidth="1"/>
    <col min="11011" max="11014" width="6.625" style="1" customWidth="1"/>
    <col min="11015" max="11015" width="1.625" style="1" customWidth="1"/>
    <col min="11016" max="11016" width="4.125" style="1" customWidth="1"/>
    <col min="11017" max="11017" width="15.625" style="1" customWidth="1"/>
    <col min="11018" max="11021" width="6.625" style="1" customWidth="1"/>
    <col min="11022" max="11022" width="1.625" style="1" customWidth="1"/>
    <col min="11023" max="11023" width="4.125" style="1" customWidth="1"/>
    <col min="11024" max="11024" width="15.625" style="1" customWidth="1"/>
    <col min="11025" max="11028" width="6.625" style="1" customWidth="1"/>
    <col min="11029" max="11029" width="9" style="1"/>
    <col min="11030" max="11030" width="9.625" style="1" bestFit="1" customWidth="1"/>
    <col min="11031" max="11031" width="9" style="1"/>
    <col min="11032" max="11032" width="5" style="1" bestFit="1" customWidth="1"/>
    <col min="11033" max="11033" width="2.125" style="1" customWidth="1"/>
    <col min="11034" max="11034" width="5.25" style="1" bestFit="1" customWidth="1"/>
    <col min="11035" max="11035" width="5.375" style="1" customWidth="1"/>
    <col min="11036" max="11264" width="9" style="1"/>
    <col min="11265" max="11265" width="4.875" style="1" bestFit="1" customWidth="1"/>
    <col min="11266" max="11266" width="15.625" style="1" customWidth="1"/>
    <col min="11267" max="11270" width="6.625" style="1" customWidth="1"/>
    <col min="11271" max="11271" width="1.625" style="1" customWidth="1"/>
    <col min="11272" max="11272" width="4.125" style="1" customWidth="1"/>
    <col min="11273" max="11273" width="15.625" style="1" customWidth="1"/>
    <col min="11274" max="11277" width="6.625" style="1" customWidth="1"/>
    <col min="11278" max="11278" width="1.625" style="1" customWidth="1"/>
    <col min="11279" max="11279" width="4.125" style="1" customWidth="1"/>
    <col min="11280" max="11280" width="15.625" style="1" customWidth="1"/>
    <col min="11281" max="11284" width="6.625" style="1" customWidth="1"/>
    <col min="11285" max="11285" width="9" style="1"/>
    <col min="11286" max="11286" width="9.625" style="1" bestFit="1" customWidth="1"/>
    <col min="11287" max="11287" width="9" style="1"/>
    <col min="11288" max="11288" width="5" style="1" bestFit="1" customWidth="1"/>
    <col min="11289" max="11289" width="2.125" style="1" customWidth="1"/>
    <col min="11290" max="11290" width="5.25" style="1" bestFit="1" customWidth="1"/>
    <col min="11291" max="11291" width="5.375" style="1" customWidth="1"/>
    <col min="11292" max="11520" width="9" style="1"/>
    <col min="11521" max="11521" width="4.875" style="1" bestFit="1" customWidth="1"/>
    <col min="11522" max="11522" width="15.625" style="1" customWidth="1"/>
    <col min="11523" max="11526" width="6.625" style="1" customWidth="1"/>
    <col min="11527" max="11527" width="1.625" style="1" customWidth="1"/>
    <col min="11528" max="11528" width="4.125" style="1" customWidth="1"/>
    <col min="11529" max="11529" width="15.625" style="1" customWidth="1"/>
    <col min="11530" max="11533" width="6.625" style="1" customWidth="1"/>
    <col min="11534" max="11534" width="1.625" style="1" customWidth="1"/>
    <col min="11535" max="11535" width="4.125" style="1" customWidth="1"/>
    <col min="11536" max="11536" width="15.625" style="1" customWidth="1"/>
    <col min="11537" max="11540" width="6.625" style="1" customWidth="1"/>
    <col min="11541" max="11541" width="9" style="1"/>
    <col min="11542" max="11542" width="9.625" style="1" bestFit="1" customWidth="1"/>
    <col min="11543" max="11543" width="9" style="1"/>
    <col min="11544" max="11544" width="5" style="1" bestFit="1" customWidth="1"/>
    <col min="11545" max="11545" width="2.125" style="1" customWidth="1"/>
    <col min="11546" max="11546" width="5.25" style="1" bestFit="1" customWidth="1"/>
    <col min="11547" max="11547" width="5.375" style="1" customWidth="1"/>
    <col min="11548" max="11776" width="9" style="1"/>
    <col min="11777" max="11777" width="4.875" style="1" bestFit="1" customWidth="1"/>
    <col min="11778" max="11778" width="15.625" style="1" customWidth="1"/>
    <col min="11779" max="11782" width="6.625" style="1" customWidth="1"/>
    <col min="11783" max="11783" width="1.625" style="1" customWidth="1"/>
    <col min="11784" max="11784" width="4.125" style="1" customWidth="1"/>
    <col min="11785" max="11785" width="15.625" style="1" customWidth="1"/>
    <col min="11786" max="11789" width="6.625" style="1" customWidth="1"/>
    <col min="11790" max="11790" width="1.625" style="1" customWidth="1"/>
    <col min="11791" max="11791" width="4.125" style="1" customWidth="1"/>
    <col min="11792" max="11792" width="15.625" style="1" customWidth="1"/>
    <col min="11793" max="11796" width="6.625" style="1" customWidth="1"/>
    <col min="11797" max="11797" width="9" style="1"/>
    <col min="11798" max="11798" width="9.625" style="1" bestFit="1" customWidth="1"/>
    <col min="11799" max="11799" width="9" style="1"/>
    <col min="11800" max="11800" width="5" style="1" bestFit="1" customWidth="1"/>
    <col min="11801" max="11801" width="2.125" style="1" customWidth="1"/>
    <col min="11802" max="11802" width="5.25" style="1" bestFit="1" customWidth="1"/>
    <col min="11803" max="11803" width="5.375" style="1" customWidth="1"/>
    <col min="11804" max="12032" width="9" style="1"/>
    <col min="12033" max="12033" width="4.875" style="1" bestFit="1" customWidth="1"/>
    <col min="12034" max="12034" width="15.625" style="1" customWidth="1"/>
    <col min="12035" max="12038" width="6.625" style="1" customWidth="1"/>
    <col min="12039" max="12039" width="1.625" style="1" customWidth="1"/>
    <col min="12040" max="12040" width="4.125" style="1" customWidth="1"/>
    <col min="12041" max="12041" width="15.625" style="1" customWidth="1"/>
    <col min="12042" max="12045" width="6.625" style="1" customWidth="1"/>
    <col min="12046" max="12046" width="1.625" style="1" customWidth="1"/>
    <col min="12047" max="12047" width="4.125" style="1" customWidth="1"/>
    <col min="12048" max="12048" width="15.625" style="1" customWidth="1"/>
    <col min="12049" max="12052" width="6.625" style="1" customWidth="1"/>
    <col min="12053" max="12053" width="9" style="1"/>
    <col min="12054" max="12054" width="9.625" style="1" bestFit="1" customWidth="1"/>
    <col min="12055" max="12055" width="9" style="1"/>
    <col min="12056" max="12056" width="5" style="1" bestFit="1" customWidth="1"/>
    <col min="12057" max="12057" width="2.125" style="1" customWidth="1"/>
    <col min="12058" max="12058" width="5.25" style="1" bestFit="1" customWidth="1"/>
    <col min="12059" max="12059" width="5.375" style="1" customWidth="1"/>
    <col min="12060" max="12288" width="9" style="1"/>
    <col min="12289" max="12289" width="4.875" style="1" bestFit="1" customWidth="1"/>
    <col min="12290" max="12290" width="15.625" style="1" customWidth="1"/>
    <col min="12291" max="12294" width="6.625" style="1" customWidth="1"/>
    <col min="12295" max="12295" width="1.625" style="1" customWidth="1"/>
    <col min="12296" max="12296" width="4.125" style="1" customWidth="1"/>
    <col min="12297" max="12297" width="15.625" style="1" customWidth="1"/>
    <col min="12298" max="12301" width="6.625" style="1" customWidth="1"/>
    <col min="12302" max="12302" width="1.625" style="1" customWidth="1"/>
    <col min="12303" max="12303" width="4.125" style="1" customWidth="1"/>
    <col min="12304" max="12304" width="15.625" style="1" customWidth="1"/>
    <col min="12305" max="12308" width="6.625" style="1" customWidth="1"/>
    <col min="12309" max="12309" width="9" style="1"/>
    <col min="12310" max="12310" width="9.625" style="1" bestFit="1" customWidth="1"/>
    <col min="12311" max="12311" width="9" style="1"/>
    <col min="12312" max="12312" width="5" style="1" bestFit="1" customWidth="1"/>
    <col min="12313" max="12313" width="2.125" style="1" customWidth="1"/>
    <col min="12314" max="12314" width="5.25" style="1" bestFit="1" customWidth="1"/>
    <col min="12315" max="12315" width="5.375" style="1" customWidth="1"/>
    <col min="12316" max="12544" width="9" style="1"/>
    <col min="12545" max="12545" width="4.875" style="1" bestFit="1" customWidth="1"/>
    <col min="12546" max="12546" width="15.625" style="1" customWidth="1"/>
    <col min="12547" max="12550" width="6.625" style="1" customWidth="1"/>
    <col min="12551" max="12551" width="1.625" style="1" customWidth="1"/>
    <col min="12552" max="12552" width="4.125" style="1" customWidth="1"/>
    <col min="12553" max="12553" width="15.625" style="1" customWidth="1"/>
    <col min="12554" max="12557" width="6.625" style="1" customWidth="1"/>
    <col min="12558" max="12558" width="1.625" style="1" customWidth="1"/>
    <col min="12559" max="12559" width="4.125" style="1" customWidth="1"/>
    <col min="12560" max="12560" width="15.625" style="1" customWidth="1"/>
    <col min="12561" max="12564" width="6.625" style="1" customWidth="1"/>
    <col min="12565" max="12565" width="9" style="1"/>
    <col min="12566" max="12566" width="9.625" style="1" bestFit="1" customWidth="1"/>
    <col min="12567" max="12567" width="9" style="1"/>
    <col min="12568" max="12568" width="5" style="1" bestFit="1" customWidth="1"/>
    <col min="12569" max="12569" width="2.125" style="1" customWidth="1"/>
    <col min="12570" max="12570" width="5.25" style="1" bestFit="1" customWidth="1"/>
    <col min="12571" max="12571" width="5.375" style="1" customWidth="1"/>
    <col min="12572" max="12800" width="9" style="1"/>
    <col min="12801" max="12801" width="4.875" style="1" bestFit="1" customWidth="1"/>
    <col min="12802" max="12802" width="15.625" style="1" customWidth="1"/>
    <col min="12803" max="12806" width="6.625" style="1" customWidth="1"/>
    <col min="12807" max="12807" width="1.625" style="1" customWidth="1"/>
    <col min="12808" max="12808" width="4.125" style="1" customWidth="1"/>
    <col min="12809" max="12809" width="15.625" style="1" customWidth="1"/>
    <col min="12810" max="12813" width="6.625" style="1" customWidth="1"/>
    <col min="12814" max="12814" width="1.625" style="1" customWidth="1"/>
    <col min="12815" max="12815" width="4.125" style="1" customWidth="1"/>
    <col min="12816" max="12816" width="15.625" style="1" customWidth="1"/>
    <col min="12817" max="12820" width="6.625" style="1" customWidth="1"/>
    <col min="12821" max="12821" width="9" style="1"/>
    <col min="12822" max="12822" width="9.625" style="1" bestFit="1" customWidth="1"/>
    <col min="12823" max="12823" width="9" style="1"/>
    <col min="12824" max="12824" width="5" style="1" bestFit="1" customWidth="1"/>
    <col min="12825" max="12825" width="2.125" style="1" customWidth="1"/>
    <col min="12826" max="12826" width="5.25" style="1" bestFit="1" customWidth="1"/>
    <col min="12827" max="12827" width="5.375" style="1" customWidth="1"/>
    <col min="12828" max="13056" width="9" style="1"/>
    <col min="13057" max="13057" width="4.875" style="1" bestFit="1" customWidth="1"/>
    <col min="13058" max="13058" width="15.625" style="1" customWidth="1"/>
    <col min="13059" max="13062" width="6.625" style="1" customWidth="1"/>
    <col min="13063" max="13063" width="1.625" style="1" customWidth="1"/>
    <col min="13064" max="13064" width="4.125" style="1" customWidth="1"/>
    <col min="13065" max="13065" width="15.625" style="1" customWidth="1"/>
    <col min="13066" max="13069" width="6.625" style="1" customWidth="1"/>
    <col min="13070" max="13070" width="1.625" style="1" customWidth="1"/>
    <col min="13071" max="13071" width="4.125" style="1" customWidth="1"/>
    <col min="13072" max="13072" width="15.625" style="1" customWidth="1"/>
    <col min="13073" max="13076" width="6.625" style="1" customWidth="1"/>
    <col min="13077" max="13077" width="9" style="1"/>
    <col min="13078" max="13078" width="9.625" style="1" bestFit="1" customWidth="1"/>
    <col min="13079" max="13079" width="9" style="1"/>
    <col min="13080" max="13080" width="5" style="1" bestFit="1" customWidth="1"/>
    <col min="13081" max="13081" width="2.125" style="1" customWidth="1"/>
    <col min="13082" max="13082" width="5.25" style="1" bestFit="1" customWidth="1"/>
    <col min="13083" max="13083" width="5.375" style="1" customWidth="1"/>
    <col min="13084" max="13312" width="9" style="1"/>
    <col min="13313" max="13313" width="4.875" style="1" bestFit="1" customWidth="1"/>
    <col min="13314" max="13314" width="15.625" style="1" customWidth="1"/>
    <col min="13315" max="13318" width="6.625" style="1" customWidth="1"/>
    <col min="13319" max="13319" width="1.625" style="1" customWidth="1"/>
    <col min="13320" max="13320" width="4.125" style="1" customWidth="1"/>
    <col min="13321" max="13321" width="15.625" style="1" customWidth="1"/>
    <col min="13322" max="13325" width="6.625" style="1" customWidth="1"/>
    <col min="13326" max="13326" width="1.625" style="1" customWidth="1"/>
    <col min="13327" max="13327" width="4.125" style="1" customWidth="1"/>
    <col min="13328" max="13328" width="15.625" style="1" customWidth="1"/>
    <col min="13329" max="13332" width="6.625" style="1" customWidth="1"/>
    <col min="13333" max="13333" width="9" style="1"/>
    <col min="13334" max="13334" width="9.625" style="1" bestFit="1" customWidth="1"/>
    <col min="13335" max="13335" width="9" style="1"/>
    <col min="13336" max="13336" width="5" style="1" bestFit="1" customWidth="1"/>
    <col min="13337" max="13337" width="2.125" style="1" customWidth="1"/>
    <col min="13338" max="13338" width="5.25" style="1" bestFit="1" customWidth="1"/>
    <col min="13339" max="13339" width="5.375" style="1" customWidth="1"/>
    <col min="13340" max="13568" width="9" style="1"/>
    <col min="13569" max="13569" width="4.875" style="1" bestFit="1" customWidth="1"/>
    <col min="13570" max="13570" width="15.625" style="1" customWidth="1"/>
    <col min="13571" max="13574" width="6.625" style="1" customWidth="1"/>
    <col min="13575" max="13575" width="1.625" style="1" customWidth="1"/>
    <col min="13576" max="13576" width="4.125" style="1" customWidth="1"/>
    <col min="13577" max="13577" width="15.625" style="1" customWidth="1"/>
    <col min="13578" max="13581" width="6.625" style="1" customWidth="1"/>
    <col min="13582" max="13582" width="1.625" style="1" customWidth="1"/>
    <col min="13583" max="13583" width="4.125" style="1" customWidth="1"/>
    <col min="13584" max="13584" width="15.625" style="1" customWidth="1"/>
    <col min="13585" max="13588" width="6.625" style="1" customWidth="1"/>
    <col min="13589" max="13589" width="9" style="1"/>
    <col min="13590" max="13590" width="9.625" style="1" bestFit="1" customWidth="1"/>
    <col min="13591" max="13591" width="9" style="1"/>
    <col min="13592" max="13592" width="5" style="1" bestFit="1" customWidth="1"/>
    <col min="13593" max="13593" width="2.125" style="1" customWidth="1"/>
    <col min="13594" max="13594" width="5.25" style="1" bestFit="1" customWidth="1"/>
    <col min="13595" max="13595" width="5.375" style="1" customWidth="1"/>
    <col min="13596" max="13824" width="9" style="1"/>
    <col min="13825" max="13825" width="4.875" style="1" bestFit="1" customWidth="1"/>
    <col min="13826" max="13826" width="15.625" style="1" customWidth="1"/>
    <col min="13827" max="13830" width="6.625" style="1" customWidth="1"/>
    <col min="13831" max="13831" width="1.625" style="1" customWidth="1"/>
    <col min="13832" max="13832" width="4.125" style="1" customWidth="1"/>
    <col min="13833" max="13833" width="15.625" style="1" customWidth="1"/>
    <col min="13834" max="13837" width="6.625" style="1" customWidth="1"/>
    <col min="13838" max="13838" width="1.625" style="1" customWidth="1"/>
    <col min="13839" max="13839" width="4.125" style="1" customWidth="1"/>
    <col min="13840" max="13840" width="15.625" style="1" customWidth="1"/>
    <col min="13841" max="13844" width="6.625" style="1" customWidth="1"/>
    <col min="13845" max="13845" width="9" style="1"/>
    <col min="13846" max="13846" width="9.625" style="1" bestFit="1" customWidth="1"/>
    <col min="13847" max="13847" width="9" style="1"/>
    <col min="13848" max="13848" width="5" style="1" bestFit="1" customWidth="1"/>
    <col min="13849" max="13849" width="2.125" style="1" customWidth="1"/>
    <col min="13850" max="13850" width="5.25" style="1" bestFit="1" customWidth="1"/>
    <col min="13851" max="13851" width="5.375" style="1" customWidth="1"/>
    <col min="13852" max="14080" width="9" style="1"/>
    <col min="14081" max="14081" width="4.875" style="1" bestFit="1" customWidth="1"/>
    <col min="14082" max="14082" width="15.625" style="1" customWidth="1"/>
    <col min="14083" max="14086" width="6.625" style="1" customWidth="1"/>
    <col min="14087" max="14087" width="1.625" style="1" customWidth="1"/>
    <col min="14088" max="14088" width="4.125" style="1" customWidth="1"/>
    <col min="14089" max="14089" width="15.625" style="1" customWidth="1"/>
    <col min="14090" max="14093" width="6.625" style="1" customWidth="1"/>
    <col min="14094" max="14094" width="1.625" style="1" customWidth="1"/>
    <col min="14095" max="14095" width="4.125" style="1" customWidth="1"/>
    <col min="14096" max="14096" width="15.625" style="1" customWidth="1"/>
    <col min="14097" max="14100" width="6.625" style="1" customWidth="1"/>
    <col min="14101" max="14101" width="9" style="1"/>
    <col min="14102" max="14102" width="9.625" style="1" bestFit="1" customWidth="1"/>
    <col min="14103" max="14103" width="9" style="1"/>
    <col min="14104" max="14104" width="5" style="1" bestFit="1" customWidth="1"/>
    <col min="14105" max="14105" width="2.125" style="1" customWidth="1"/>
    <col min="14106" max="14106" width="5.25" style="1" bestFit="1" customWidth="1"/>
    <col min="14107" max="14107" width="5.375" style="1" customWidth="1"/>
    <col min="14108" max="14336" width="9" style="1"/>
    <col min="14337" max="14337" width="4.875" style="1" bestFit="1" customWidth="1"/>
    <col min="14338" max="14338" width="15.625" style="1" customWidth="1"/>
    <col min="14339" max="14342" width="6.625" style="1" customWidth="1"/>
    <col min="14343" max="14343" width="1.625" style="1" customWidth="1"/>
    <col min="14344" max="14344" width="4.125" style="1" customWidth="1"/>
    <col min="14345" max="14345" width="15.625" style="1" customWidth="1"/>
    <col min="14346" max="14349" width="6.625" style="1" customWidth="1"/>
    <col min="14350" max="14350" width="1.625" style="1" customWidth="1"/>
    <col min="14351" max="14351" width="4.125" style="1" customWidth="1"/>
    <col min="14352" max="14352" width="15.625" style="1" customWidth="1"/>
    <col min="14353" max="14356" width="6.625" style="1" customWidth="1"/>
    <col min="14357" max="14357" width="9" style="1"/>
    <col min="14358" max="14358" width="9.625" style="1" bestFit="1" customWidth="1"/>
    <col min="14359" max="14359" width="9" style="1"/>
    <col min="14360" max="14360" width="5" style="1" bestFit="1" customWidth="1"/>
    <col min="14361" max="14361" width="2.125" style="1" customWidth="1"/>
    <col min="14362" max="14362" width="5.25" style="1" bestFit="1" customWidth="1"/>
    <col min="14363" max="14363" width="5.375" style="1" customWidth="1"/>
    <col min="14364" max="14592" width="9" style="1"/>
    <col min="14593" max="14593" width="4.875" style="1" bestFit="1" customWidth="1"/>
    <col min="14594" max="14594" width="15.625" style="1" customWidth="1"/>
    <col min="14595" max="14598" width="6.625" style="1" customWidth="1"/>
    <col min="14599" max="14599" width="1.625" style="1" customWidth="1"/>
    <col min="14600" max="14600" width="4.125" style="1" customWidth="1"/>
    <col min="14601" max="14601" width="15.625" style="1" customWidth="1"/>
    <col min="14602" max="14605" width="6.625" style="1" customWidth="1"/>
    <col min="14606" max="14606" width="1.625" style="1" customWidth="1"/>
    <col min="14607" max="14607" width="4.125" style="1" customWidth="1"/>
    <col min="14608" max="14608" width="15.625" style="1" customWidth="1"/>
    <col min="14609" max="14612" width="6.625" style="1" customWidth="1"/>
    <col min="14613" max="14613" width="9" style="1"/>
    <col min="14614" max="14614" width="9.625" style="1" bestFit="1" customWidth="1"/>
    <col min="14615" max="14615" width="9" style="1"/>
    <col min="14616" max="14616" width="5" style="1" bestFit="1" customWidth="1"/>
    <col min="14617" max="14617" width="2.125" style="1" customWidth="1"/>
    <col min="14618" max="14618" width="5.25" style="1" bestFit="1" customWidth="1"/>
    <col min="14619" max="14619" width="5.375" style="1" customWidth="1"/>
    <col min="14620" max="14848" width="9" style="1"/>
    <col min="14849" max="14849" width="4.875" style="1" bestFit="1" customWidth="1"/>
    <col min="14850" max="14850" width="15.625" style="1" customWidth="1"/>
    <col min="14851" max="14854" width="6.625" style="1" customWidth="1"/>
    <col min="14855" max="14855" width="1.625" style="1" customWidth="1"/>
    <col min="14856" max="14856" width="4.125" style="1" customWidth="1"/>
    <col min="14857" max="14857" width="15.625" style="1" customWidth="1"/>
    <col min="14858" max="14861" width="6.625" style="1" customWidth="1"/>
    <col min="14862" max="14862" width="1.625" style="1" customWidth="1"/>
    <col min="14863" max="14863" width="4.125" style="1" customWidth="1"/>
    <col min="14864" max="14864" width="15.625" style="1" customWidth="1"/>
    <col min="14865" max="14868" width="6.625" style="1" customWidth="1"/>
    <col min="14869" max="14869" width="9" style="1"/>
    <col min="14870" max="14870" width="9.625" style="1" bestFit="1" customWidth="1"/>
    <col min="14871" max="14871" width="9" style="1"/>
    <col min="14872" max="14872" width="5" style="1" bestFit="1" customWidth="1"/>
    <col min="14873" max="14873" width="2.125" style="1" customWidth="1"/>
    <col min="14874" max="14874" width="5.25" style="1" bestFit="1" customWidth="1"/>
    <col min="14875" max="14875" width="5.375" style="1" customWidth="1"/>
    <col min="14876" max="15104" width="9" style="1"/>
    <col min="15105" max="15105" width="4.875" style="1" bestFit="1" customWidth="1"/>
    <col min="15106" max="15106" width="15.625" style="1" customWidth="1"/>
    <col min="15107" max="15110" width="6.625" style="1" customWidth="1"/>
    <col min="15111" max="15111" width="1.625" style="1" customWidth="1"/>
    <col min="15112" max="15112" width="4.125" style="1" customWidth="1"/>
    <col min="15113" max="15113" width="15.625" style="1" customWidth="1"/>
    <col min="15114" max="15117" width="6.625" style="1" customWidth="1"/>
    <col min="15118" max="15118" width="1.625" style="1" customWidth="1"/>
    <col min="15119" max="15119" width="4.125" style="1" customWidth="1"/>
    <col min="15120" max="15120" width="15.625" style="1" customWidth="1"/>
    <col min="15121" max="15124" width="6.625" style="1" customWidth="1"/>
    <col min="15125" max="15125" width="9" style="1"/>
    <col min="15126" max="15126" width="9.625" style="1" bestFit="1" customWidth="1"/>
    <col min="15127" max="15127" width="9" style="1"/>
    <col min="15128" max="15128" width="5" style="1" bestFit="1" customWidth="1"/>
    <col min="15129" max="15129" width="2.125" style="1" customWidth="1"/>
    <col min="15130" max="15130" width="5.25" style="1" bestFit="1" customWidth="1"/>
    <col min="15131" max="15131" width="5.375" style="1" customWidth="1"/>
    <col min="15132" max="15360" width="9" style="1"/>
    <col min="15361" max="15361" width="4.875" style="1" bestFit="1" customWidth="1"/>
    <col min="15362" max="15362" width="15.625" style="1" customWidth="1"/>
    <col min="15363" max="15366" width="6.625" style="1" customWidth="1"/>
    <col min="15367" max="15367" width="1.625" style="1" customWidth="1"/>
    <col min="15368" max="15368" width="4.125" style="1" customWidth="1"/>
    <col min="15369" max="15369" width="15.625" style="1" customWidth="1"/>
    <col min="15370" max="15373" width="6.625" style="1" customWidth="1"/>
    <col min="15374" max="15374" width="1.625" style="1" customWidth="1"/>
    <col min="15375" max="15375" width="4.125" style="1" customWidth="1"/>
    <col min="15376" max="15376" width="15.625" style="1" customWidth="1"/>
    <col min="15377" max="15380" width="6.625" style="1" customWidth="1"/>
    <col min="15381" max="15381" width="9" style="1"/>
    <col min="15382" max="15382" width="9.625" style="1" bestFit="1" customWidth="1"/>
    <col min="15383" max="15383" width="9" style="1"/>
    <col min="15384" max="15384" width="5" style="1" bestFit="1" customWidth="1"/>
    <col min="15385" max="15385" width="2.125" style="1" customWidth="1"/>
    <col min="15386" max="15386" width="5.25" style="1" bestFit="1" customWidth="1"/>
    <col min="15387" max="15387" width="5.375" style="1" customWidth="1"/>
    <col min="15388" max="15616" width="9" style="1"/>
    <col min="15617" max="15617" width="4.875" style="1" bestFit="1" customWidth="1"/>
    <col min="15618" max="15618" width="15.625" style="1" customWidth="1"/>
    <col min="15619" max="15622" width="6.625" style="1" customWidth="1"/>
    <col min="15623" max="15623" width="1.625" style="1" customWidth="1"/>
    <col min="15624" max="15624" width="4.125" style="1" customWidth="1"/>
    <col min="15625" max="15625" width="15.625" style="1" customWidth="1"/>
    <col min="15626" max="15629" width="6.625" style="1" customWidth="1"/>
    <col min="15630" max="15630" width="1.625" style="1" customWidth="1"/>
    <col min="15631" max="15631" width="4.125" style="1" customWidth="1"/>
    <col min="15632" max="15632" width="15.625" style="1" customWidth="1"/>
    <col min="15633" max="15636" width="6.625" style="1" customWidth="1"/>
    <col min="15637" max="15637" width="9" style="1"/>
    <col min="15638" max="15638" width="9.625" style="1" bestFit="1" customWidth="1"/>
    <col min="15639" max="15639" width="9" style="1"/>
    <col min="15640" max="15640" width="5" style="1" bestFit="1" customWidth="1"/>
    <col min="15641" max="15641" width="2.125" style="1" customWidth="1"/>
    <col min="15642" max="15642" width="5.25" style="1" bestFit="1" customWidth="1"/>
    <col min="15643" max="15643" width="5.375" style="1" customWidth="1"/>
    <col min="15644" max="15872" width="9" style="1"/>
    <col min="15873" max="15873" width="4.875" style="1" bestFit="1" customWidth="1"/>
    <col min="15874" max="15874" width="15.625" style="1" customWidth="1"/>
    <col min="15875" max="15878" width="6.625" style="1" customWidth="1"/>
    <col min="15879" max="15879" width="1.625" style="1" customWidth="1"/>
    <col min="15880" max="15880" width="4.125" style="1" customWidth="1"/>
    <col min="15881" max="15881" width="15.625" style="1" customWidth="1"/>
    <col min="15882" max="15885" width="6.625" style="1" customWidth="1"/>
    <col min="15886" max="15886" width="1.625" style="1" customWidth="1"/>
    <col min="15887" max="15887" width="4.125" style="1" customWidth="1"/>
    <col min="15888" max="15888" width="15.625" style="1" customWidth="1"/>
    <col min="15889" max="15892" width="6.625" style="1" customWidth="1"/>
    <col min="15893" max="15893" width="9" style="1"/>
    <col min="15894" max="15894" width="9.625" style="1" bestFit="1" customWidth="1"/>
    <col min="15895" max="15895" width="9" style="1"/>
    <col min="15896" max="15896" width="5" style="1" bestFit="1" customWidth="1"/>
    <col min="15897" max="15897" width="2.125" style="1" customWidth="1"/>
    <col min="15898" max="15898" width="5.25" style="1" bestFit="1" customWidth="1"/>
    <col min="15899" max="15899" width="5.375" style="1" customWidth="1"/>
    <col min="15900" max="16128" width="9" style="1"/>
    <col min="16129" max="16129" width="4.875" style="1" bestFit="1" customWidth="1"/>
    <col min="16130" max="16130" width="15.625" style="1" customWidth="1"/>
    <col min="16131" max="16134" width="6.625" style="1" customWidth="1"/>
    <col min="16135" max="16135" width="1.625" style="1" customWidth="1"/>
    <col min="16136" max="16136" width="4.125" style="1" customWidth="1"/>
    <col min="16137" max="16137" width="15.625" style="1" customWidth="1"/>
    <col min="16138" max="16141" width="6.625" style="1" customWidth="1"/>
    <col min="16142" max="16142" width="1.625" style="1" customWidth="1"/>
    <col min="16143" max="16143" width="4.125" style="1" customWidth="1"/>
    <col min="16144" max="16144" width="15.625" style="1" customWidth="1"/>
    <col min="16145" max="16148" width="6.625" style="1" customWidth="1"/>
    <col min="16149" max="16149" width="9" style="1"/>
    <col min="16150" max="16150" width="9.625" style="1" bestFit="1" customWidth="1"/>
    <col min="16151" max="16151" width="9" style="1"/>
    <col min="16152" max="16152" width="5" style="1" bestFit="1" customWidth="1"/>
    <col min="16153" max="16153" width="2.125" style="1" customWidth="1"/>
    <col min="16154" max="16154" width="5.25" style="1" bestFit="1" customWidth="1"/>
    <col min="16155" max="16155" width="5.375" style="1" customWidth="1"/>
    <col min="16156" max="16384" width="9" style="1"/>
  </cols>
  <sheetData>
    <row r="1" spans="1:22" ht="14.25" x14ac:dyDescent="0.15">
      <c r="A1" s="94" t="s">
        <v>458</v>
      </c>
      <c r="B1" s="94"/>
      <c r="C1" s="94"/>
      <c r="D1" s="94"/>
      <c r="E1" s="94"/>
      <c r="F1" s="94"/>
      <c r="G1" s="66"/>
      <c r="H1" s="67"/>
      <c r="I1" s="66"/>
      <c r="J1" s="66"/>
      <c r="K1" s="66"/>
      <c r="L1" s="66"/>
      <c r="M1" s="66"/>
      <c r="N1" s="68"/>
      <c r="O1" s="95"/>
      <c r="P1" s="95"/>
      <c r="Q1" s="69"/>
      <c r="R1" s="69"/>
      <c r="S1" s="69"/>
      <c r="T1" s="69"/>
    </row>
    <row r="2" spans="1:22" ht="13.5" x14ac:dyDescent="0.15">
      <c r="A2" s="70" t="s">
        <v>412</v>
      </c>
      <c r="B2" s="71" t="s">
        <v>2</v>
      </c>
      <c r="C2" s="71" t="s">
        <v>3</v>
      </c>
      <c r="D2" s="71" t="s">
        <v>4</v>
      </c>
      <c r="E2" s="71" t="s">
        <v>5</v>
      </c>
      <c r="F2" s="72" t="s">
        <v>6</v>
      </c>
      <c r="G2" s="66"/>
      <c r="H2" s="70" t="s">
        <v>412</v>
      </c>
      <c r="I2" s="71" t="s">
        <v>2</v>
      </c>
      <c r="J2" s="71" t="s">
        <v>3</v>
      </c>
      <c r="K2" s="71" t="s">
        <v>4</v>
      </c>
      <c r="L2" s="71" t="s">
        <v>5</v>
      </c>
      <c r="M2" s="72" t="s">
        <v>6</v>
      </c>
      <c r="N2" s="66"/>
      <c r="O2" s="73" t="s">
        <v>412</v>
      </c>
      <c r="P2" s="74" t="s">
        <v>2</v>
      </c>
      <c r="Q2" s="74" t="s">
        <v>3</v>
      </c>
      <c r="R2" s="74" t="s">
        <v>4</v>
      </c>
      <c r="S2" s="74" t="s">
        <v>5</v>
      </c>
      <c r="T2" s="75" t="s">
        <v>6</v>
      </c>
      <c r="V2" s="8"/>
    </row>
    <row r="3" spans="1:22" ht="13.5" x14ac:dyDescent="0.15">
      <c r="A3" s="9">
        <v>1655</v>
      </c>
      <c r="B3" s="10" t="s">
        <v>7</v>
      </c>
      <c r="C3" s="11">
        <v>219</v>
      </c>
      <c r="D3" s="11">
        <v>549</v>
      </c>
      <c r="E3" s="11">
        <v>280</v>
      </c>
      <c r="F3" s="12">
        <v>269</v>
      </c>
      <c r="G3" s="66"/>
      <c r="H3" s="9">
        <v>7900</v>
      </c>
      <c r="I3" s="10" t="s">
        <v>8</v>
      </c>
      <c r="J3" s="11">
        <v>824</v>
      </c>
      <c r="K3" s="11">
        <v>1718</v>
      </c>
      <c r="L3" s="11">
        <v>856</v>
      </c>
      <c r="M3" s="12">
        <v>862</v>
      </c>
      <c r="N3" s="66"/>
      <c r="O3" s="9">
        <v>30101</v>
      </c>
      <c r="P3" s="10" t="s">
        <v>9</v>
      </c>
      <c r="Q3" s="11">
        <v>312</v>
      </c>
      <c r="R3" s="11">
        <v>681</v>
      </c>
      <c r="S3" s="11">
        <v>347</v>
      </c>
      <c r="T3" s="12">
        <v>334</v>
      </c>
    </row>
    <row r="4" spans="1:22" ht="13.5" x14ac:dyDescent="0.15">
      <c r="A4" s="9">
        <v>1656</v>
      </c>
      <c r="B4" s="10" t="s">
        <v>10</v>
      </c>
      <c r="C4" s="11">
        <v>109</v>
      </c>
      <c r="D4" s="11">
        <v>390</v>
      </c>
      <c r="E4" s="11">
        <v>205</v>
      </c>
      <c r="F4" s="12">
        <v>185</v>
      </c>
      <c r="G4" s="66"/>
      <c r="H4" s="9">
        <v>8000</v>
      </c>
      <c r="I4" s="10" t="s">
        <v>11</v>
      </c>
      <c r="J4" s="11">
        <v>8116</v>
      </c>
      <c r="K4" s="11">
        <v>16937</v>
      </c>
      <c r="L4" s="11">
        <v>8962</v>
      </c>
      <c r="M4" s="12">
        <v>7975</v>
      </c>
      <c r="N4" s="66"/>
      <c r="O4" s="9">
        <v>30102</v>
      </c>
      <c r="P4" s="10" t="s">
        <v>12</v>
      </c>
      <c r="Q4" s="11">
        <v>331</v>
      </c>
      <c r="R4" s="11">
        <v>767</v>
      </c>
      <c r="S4" s="11">
        <v>393</v>
      </c>
      <c r="T4" s="12">
        <v>374</v>
      </c>
    </row>
    <row r="5" spans="1:22" ht="13.5" x14ac:dyDescent="0.15">
      <c r="A5" s="9">
        <v>1657</v>
      </c>
      <c r="B5" s="10" t="s">
        <v>13</v>
      </c>
      <c r="C5" s="11">
        <v>374</v>
      </c>
      <c r="D5" s="11">
        <v>891</v>
      </c>
      <c r="E5" s="11">
        <v>472</v>
      </c>
      <c r="F5" s="12">
        <v>419</v>
      </c>
      <c r="G5" s="66"/>
      <c r="H5" s="9">
        <v>8051</v>
      </c>
      <c r="I5" s="10" t="s">
        <v>14</v>
      </c>
      <c r="J5" s="11">
        <v>334</v>
      </c>
      <c r="K5" s="11">
        <v>576</v>
      </c>
      <c r="L5" s="11">
        <v>302</v>
      </c>
      <c r="M5" s="12">
        <v>274</v>
      </c>
      <c r="N5" s="66"/>
      <c r="O5" s="9">
        <v>30103</v>
      </c>
      <c r="P5" s="10" t="s">
        <v>15</v>
      </c>
      <c r="Q5" s="11">
        <v>264</v>
      </c>
      <c r="R5" s="11">
        <v>530</v>
      </c>
      <c r="S5" s="11">
        <v>285</v>
      </c>
      <c r="T5" s="12">
        <v>245</v>
      </c>
    </row>
    <row r="6" spans="1:22" ht="13.5" x14ac:dyDescent="0.15">
      <c r="A6" s="9">
        <v>4300</v>
      </c>
      <c r="B6" s="10" t="s">
        <v>16</v>
      </c>
      <c r="C6" s="11">
        <v>2</v>
      </c>
      <c r="D6" s="11">
        <v>2</v>
      </c>
      <c r="E6" s="11">
        <v>2</v>
      </c>
      <c r="F6" s="12">
        <v>0</v>
      </c>
      <c r="G6" s="66"/>
      <c r="H6" s="9">
        <v>8052</v>
      </c>
      <c r="I6" s="10" t="s">
        <v>17</v>
      </c>
      <c r="J6" s="11">
        <v>487</v>
      </c>
      <c r="K6" s="11">
        <v>823</v>
      </c>
      <c r="L6" s="11">
        <v>445</v>
      </c>
      <c r="M6" s="12">
        <v>378</v>
      </c>
      <c r="N6" s="66"/>
      <c r="O6" s="9">
        <v>30104</v>
      </c>
      <c r="P6" s="10" t="s">
        <v>18</v>
      </c>
      <c r="Q6" s="11">
        <v>248</v>
      </c>
      <c r="R6" s="11">
        <v>576</v>
      </c>
      <c r="S6" s="11">
        <v>295</v>
      </c>
      <c r="T6" s="12">
        <v>281</v>
      </c>
    </row>
    <row r="7" spans="1:22" ht="13.5" x14ac:dyDescent="0.15">
      <c r="A7" s="9">
        <v>4400</v>
      </c>
      <c r="B7" s="10" t="s">
        <v>19</v>
      </c>
      <c r="C7" s="11">
        <v>1</v>
      </c>
      <c r="D7" s="11">
        <v>3</v>
      </c>
      <c r="E7" s="11">
        <v>0</v>
      </c>
      <c r="F7" s="12">
        <v>3</v>
      </c>
      <c r="G7" s="66"/>
      <c r="H7" s="9">
        <v>8061</v>
      </c>
      <c r="I7" s="10" t="s">
        <v>20</v>
      </c>
      <c r="J7" s="11">
        <v>382</v>
      </c>
      <c r="K7" s="11">
        <v>696</v>
      </c>
      <c r="L7" s="11">
        <v>374</v>
      </c>
      <c r="M7" s="12">
        <v>322</v>
      </c>
      <c r="N7" s="66"/>
      <c r="O7" s="9">
        <v>30105</v>
      </c>
      <c r="P7" s="10" t="s">
        <v>21</v>
      </c>
      <c r="Q7" s="11">
        <v>257</v>
      </c>
      <c r="R7" s="11">
        <v>646</v>
      </c>
      <c r="S7" s="11">
        <v>345</v>
      </c>
      <c r="T7" s="12">
        <v>301</v>
      </c>
    </row>
    <row r="8" spans="1:22" ht="13.5" x14ac:dyDescent="0.15">
      <c r="A8" s="9">
        <v>4500</v>
      </c>
      <c r="B8" s="10" t="s">
        <v>22</v>
      </c>
      <c r="C8" s="11">
        <v>1</v>
      </c>
      <c r="D8" s="11">
        <v>1</v>
      </c>
      <c r="E8" s="11">
        <v>1</v>
      </c>
      <c r="F8" s="12">
        <v>0</v>
      </c>
      <c r="G8" s="66"/>
      <c r="H8" s="9">
        <v>8062</v>
      </c>
      <c r="I8" s="10" t="s">
        <v>23</v>
      </c>
      <c r="J8" s="11">
        <v>267</v>
      </c>
      <c r="K8" s="11">
        <v>519</v>
      </c>
      <c r="L8" s="11">
        <v>266</v>
      </c>
      <c r="M8" s="12">
        <v>253</v>
      </c>
      <c r="N8" s="66"/>
      <c r="O8" s="9">
        <v>30106</v>
      </c>
      <c r="P8" s="10" t="s">
        <v>24</v>
      </c>
      <c r="Q8" s="11">
        <v>245</v>
      </c>
      <c r="R8" s="11">
        <v>627</v>
      </c>
      <c r="S8" s="11">
        <v>296</v>
      </c>
      <c r="T8" s="12">
        <v>331</v>
      </c>
    </row>
    <row r="9" spans="1:22" ht="13.5" x14ac:dyDescent="0.15">
      <c r="A9" s="9">
        <v>4600</v>
      </c>
      <c r="B9" s="10" t="s">
        <v>25</v>
      </c>
      <c r="C9" s="11">
        <v>1316</v>
      </c>
      <c r="D9" s="11">
        <v>2829</v>
      </c>
      <c r="E9" s="11">
        <v>1502</v>
      </c>
      <c r="F9" s="12">
        <v>1327</v>
      </c>
      <c r="G9" s="66"/>
      <c r="H9" s="9">
        <v>8063</v>
      </c>
      <c r="I9" s="10" t="s">
        <v>26</v>
      </c>
      <c r="J9" s="11">
        <v>74</v>
      </c>
      <c r="K9" s="11">
        <v>146</v>
      </c>
      <c r="L9" s="11">
        <v>74</v>
      </c>
      <c r="M9" s="12">
        <v>72</v>
      </c>
      <c r="N9" s="66"/>
      <c r="O9" s="9">
        <v>30107</v>
      </c>
      <c r="P9" s="10" t="s">
        <v>27</v>
      </c>
      <c r="Q9" s="11">
        <v>327</v>
      </c>
      <c r="R9" s="11">
        <v>729</v>
      </c>
      <c r="S9" s="11">
        <v>362</v>
      </c>
      <c r="T9" s="12">
        <v>367</v>
      </c>
    </row>
    <row r="10" spans="1:22" ht="13.5" x14ac:dyDescent="0.15">
      <c r="A10" s="9">
        <v>4651</v>
      </c>
      <c r="B10" s="10" t="s">
        <v>28</v>
      </c>
      <c r="C10" s="11">
        <v>134</v>
      </c>
      <c r="D10" s="11">
        <v>296</v>
      </c>
      <c r="E10" s="11">
        <v>160</v>
      </c>
      <c r="F10" s="12">
        <v>136</v>
      </c>
      <c r="G10" s="66"/>
      <c r="H10" s="9">
        <v>8101</v>
      </c>
      <c r="I10" s="10" t="s">
        <v>29</v>
      </c>
      <c r="J10" s="11">
        <v>644</v>
      </c>
      <c r="K10" s="11">
        <v>1193</v>
      </c>
      <c r="L10" s="11">
        <v>638</v>
      </c>
      <c r="M10" s="12">
        <v>555</v>
      </c>
      <c r="N10" s="66"/>
      <c r="O10" s="9">
        <v>30201</v>
      </c>
      <c r="P10" s="10" t="s">
        <v>30</v>
      </c>
      <c r="Q10" s="11">
        <v>291</v>
      </c>
      <c r="R10" s="11">
        <v>663</v>
      </c>
      <c r="S10" s="11">
        <v>326</v>
      </c>
      <c r="T10" s="12">
        <v>337</v>
      </c>
    </row>
    <row r="11" spans="1:22" ht="13.5" x14ac:dyDescent="0.15">
      <c r="A11" s="9">
        <v>4652</v>
      </c>
      <c r="B11" s="10" t="s">
        <v>31</v>
      </c>
      <c r="C11" s="11">
        <v>81</v>
      </c>
      <c r="D11" s="11">
        <v>162</v>
      </c>
      <c r="E11" s="11">
        <v>89</v>
      </c>
      <c r="F11" s="12">
        <v>73</v>
      </c>
      <c r="G11" s="66"/>
      <c r="H11" s="9">
        <v>8102</v>
      </c>
      <c r="I11" s="10" t="s">
        <v>32</v>
      </c>
      <c r="J11" s="11">
        <v>381</v>
      </c>
      <c r="K11" s="11">
        <v>817</v>
      </c>
      <c r="L11" s="11">
        <v>428</v>
      </c>
      <c r="M11" s="12">
        <v>389</v>
      </c>
      <c r="N11" s="66"/>
      <c r="O11" s="9">
        <v>30202</v>
      </c>
      <c r="P11" s="10" t="s">
        <v>33</v>
      </c>
      <c r="Q11" s="11">
        <v>191</v>
      </c>
      <c r="R11" s="11">
        <v>442</v>
      </c>
      <c r="S11" s="11">
        <v>215</v>
      </c>
      <c r="T11" s="12">
        <v>227</v>
      </c>
    </row>
    <row r="12" spans="1:22" ht="13.5" x14ac:dyDescent="0.15">
      <c r="A12" s="9">
        <v>4653</v>
      </c>
      <c r="B12" s="10" t="s">
        <v>34</v>
      </c>
      <c r="C12" s="11">
        <v>205</v>
      </c>
      <c r="D12" s="11">
        <v>247</v>
      </c>
      <c r="E12" s="11">
        <v>181</v>
      </c>
      <c r="F12" s="12">
        <v>66</v>
      </c>
      <c r="G12" s="66"/>
      <c r="H12" s="9">
        <v>8103</v>
      </c>
      <c r="I12" s="10" t="s">
        <v>35</v>
      </c>
      <c r="J12" s="11">
        <v>533</v>
      </c>
      <c r="K12" s="11">
        <v>1042</v>
      </c>
      <c r="L12" s="11">
        <v>560</v>
      </c>
      <c r="M12" s="12">
        <v>482</v>
      </c>
      <c r="N12" s="66"/>
      <c r="O12" s="9">
        <v>30203</v>
      </c>
      <c r="P12" s="10" t="s">
        <v>36</v>
      </c>
      <c r="Q12" s="11">
        <v>186</v>
      </c>
      <c r="R12" s="11">
        <v>468</v>
      </c>
      <c r="S12" s="11">
        <v>239</v>
      </c>
      <c r="T12" s="12">
        <v>229</v>
      </c>
    </row>
    <row r="13" spans="1:22" ht="13.5" x14ac:dyDescent="0.15">
      <c r="A13" s="9">
        <v>4702</v>
      </c>
      <c r="B13" s="10" t="s">
        <v>37</v>
      </c>
      <c r="C13" s="11">
        <v>3</v>
      </c>
      <c r="D13" s="11">
        <v>8</v>
      </c>
      <c r="E13" s="11">
        <v>3</v>
      </c>
      <c r="F13" s="12">
        <v>5</v>
      </c>
      <c r="G13" s="66"/>
      <c r="H13" s="9">
        <v>8111</v>
      </c>
      <c r="I13" s="10" t="s">
        <v>38</v>
      </c>
      <c r="J13" s="11">
        <v>149</v>
      </c>
      <c r="K13" s="11">
        <v>282</v>
      </c>
      <c r="L13" s="11">
        <v>165</v>
      </c>
      <c r="M13" s="12">
        <v>117</v>
      </c>
      <c r="N13" s="66"/>
      <c r="O13" s="9">
        <v>30204</v>
      </c>
      <c r="P13" s="10" t="s">
        <v>39</v>
      </c>
      <c r="Q13" s="11">
        <v>188</v>
      </c>
      <c r="R13" s="11">
        <v>464</v>
      </c>
      <c r="S13" s="11">
        <v>240</v>
      </c>
      <c r="T13" s="12">
        <v>224</v>
      </c>
    </row>
    <row r="14" spans="1:22" ht="13.5" x14ac:dyDescent="0.15">
      <c r="A14" s="9">
        <v>4703</v>
      </c>
      <c r="B14" s="10" t="s">
        <v>40</v>
      </c>
      <c r="C14" s="11">
        <v>19</v>
      </c>
      <c r="D14" s="11">
        <v>34</v>
      </c>
      <c r="E14" s="11">
        <v>21</v>
      </c>
      <c r="F14" s="12">
        <v>13</v>
      </c>
      <c r="G14" s="66"/>
      <c r="H14" s="9">
        <v>8112</v>
      </c>
      <c r="I14" s="10" t="s">
        <v>41</v>
      </c>
      <c r="J14" s="11">
        <v>80</v>
      </c>
      <c r="K14" s="11">
        <v>183</v>
      </c>
      <c r="L14" s="11">
        <v>91</v>
      </c>
      <c r="M14" s="12">
        <v>92</v>
      </c>
      <c r="N14" s="66"/>
      <c r="O14" s="9">
        <v>30205</v>
      </c>
      <c r="P14" s="10" t="s">
        <v>42</v>
      </c>
      <c r="Q14" s="11">
        <v>195</v>
      </c>
      <c r="R14" s="11">
        <v>417</v>
      </c>
      <c r="S14" s="11">
        <v>216</v>
      </c>
      <c r="T14" s="12">
        <v>201</v>
      </c>
    </row>
    <row r="15" spans="1:22" ht="13.5" x14ac:dyDescent="0.15">
      <c r="A15" s="9">
        <v>4704</v>
      </c>
      <c r="B15" s="10" t="s">
        <v>43</v>
      </c>
      <c r="C15" s="11">
        <v>43</v>
      </c>
      <c r="D15" s="11">
        <v>79</v>
      </c>
      <c r="E15" s="11">
        <v>47</v>
      </c>
      <c r="F15" s="12">
        <v>32</v>
      </c>
      <c r="G15" s="66"/>
      <c r="H15" s="9">
        <v>8131</v>
      </c>
      <c r="I15" s="10" t="s">
        <v>44</v>
      </c>
      <c r="J15" s="11">
        <v>193</v>
      </c>
      <c r="K15" s="11">
        <v>385</v>
      </c>
      <c r="L15" s="11">
        <v>200</v>
      </c>
      <c r="M15" s="12">
        <v>185</v>
      </c>
      <c r="N15" s="66"/>
      <c r="O15" s="9">
        <v>30301</v>
      </c>
      <c r="P15" s="10" t="s">
        <v>45</v>
      </c>
      <c r="Q15" s="11">
        <v>347</v>
      </c>
      <c r="R15" s="11">
        <v>736</v>
      </c>
      <c r="S15" s="11">
        <v>382</v>
      </c>
      <c r="T15" s="12">
        <v>354</v>
      </c>
    </row>
    <row r="16" spans="1:22" ht="13.5" x14ac:dyDescent="0.15">
      <c r="A16" s="9">
        <v>4900</v>
      </c>
      <c r="B16" s="10" t="s">
        <v>46</v>
      </c>
      <c r="C16" s="11">
        <v>416</v>
      </c>
      <c r="D16" s="11">
        <v>894</v>
      </c>
      <c r="E16" s="11">
        <v>487</v>
      </c>
      <c r="F16" s="12">
        <v>407</v>
      </c>
      <c r="G16" s="66"/>
      <c r="H16" s="9">
        <v>8132</v>
      </c>
      <c r="I16" s="10" t="s">
        <v>47</v>
      </c>
      <c r="J16" s="11">
        <v>518</v>
      </c>
      <c r="K16" s="11">
        <v>1113</v>
      </c>
      <c r="L16" s="11">
        <v>603</v>
      </c>
      <c r="M16" s="12">
        <v>510</v>
      </c>
      <c r="N16" s="66"/>
      <c r="O16" s="9">
        <v>30302</v>
      </c>
      <c r="P16" s="10" t="s">
        <v>48</v>
      </c>
      <c r="Q16" s="11">
        <v>373</v>
      </c>
      <c r="R16" s="11">
        <v>876</v>
      </c>
      <c r="S16" s="11">
        <v>464</v>
      </c>
      <c r="T16" s="12">
        <v>412</v>
      </c>
    </row>
    <row r="17" spans="1:20" ht="13.5" x14ac:dyDescent="0.15">
      <c r="A17" s="9">
        <v>4951</v>
      </c>
      <c r="B17" s="10" t="s">
        <v>49</v>
      </c>
      <c r="C17" s="11">
        <v>228</v>
      </c>
      <c r="D17" s="11">
        <v>597</v>
      </c>
      <c r="E17" s="11">
        <v>322</v>
      </c>
      <c r="F17" s="12">
        <v>275</v>
      </c>
      <c r="G17" s="66"/>
      <c r="H17" s="9">
        <v>8133</v>
      </c>
      <c r="I17" s="10" t="s">
        <v>50</v>
      </c>
      <c r="J17" s="11">
        <v>217</v>
      </c>
      <c r="K17" s="11">
        <v>537</v>
      </c>
      <c r="L17" s="11">
        <v>289</v>
      </c>
      <c r="M17" s="12">
        <v>248</v>
      </c>
      <c r="N17" s="66"/>
      <c r="O17" s="9">
        <v>30401</v>
      </c>
      <c r="P17" s="10" t="s">
        <v>51</v>
      </c>
      <c r="Q17" s="11">
        <v>182</v>
      </c>
      <c r="R17" s="11">
        <v>439</v>
      </c>
      <c r="S17" s="11">
        <v>217</v>
      </c>
      <c r="T17" s="12">
        <v>222</v>
      </c>
    </row>
    <row r="18" spans="1:20" ht="13.5" x14ac:dyDescent="0.15">
      <c r="A18" s="9">
        <v>4952</v>
      </c>
      <c r="B18" s="10" t="s">
        <v>52</v>
      </c>
      <c r="C18" s="11">
        <v>400</v>
      </c>
      <c r="D18" s="11">
        <v>1046</v>
      </c>
      <c r="E18" s="11">
        <v>551</v>
      </c>
      <c r="F18" s="12">
        <v>495</v>
      </c>
      <c r="G18" s="66"/>
      <c r="H18" s="9">
        <v>8134</v>
      </c>
      <c r="I18" s="10" t="s">
        <v>53</v>
      </c>
      <c r="J18" s="11">
        <v>627</v>
      </c>
      <c r="K18" s="11">
        <v>1426</v>
      </c>
      <c r="L18" s="11">
        <v>746</v>
      </c>
      <c r="M18" s="12">
        <v>680</v>
      </c>
      <c r="N18" s="66"/>
      <c r="O18" s="9">
        <v>30402</v>
      </c>
      <c r="P18" s="10" t="s">
        <v>54</v>
      </c>
      <c r="Q18" s="11">
        <v>162</v>
      </c>
      <c r="R18" s="11">
        <v>378</v>
      </c>
      <c r="S18" s="11">
        <v>199</v>
      </c>
      <c r="T18" s="12">
        <v>179</v>
      </c>
    </row>
    <row r="19" spans="1:20" ht="13.5" x14ac:dyDescent="0.15">
      <c r="A19" s="9">
        <v>5001</v>
      </c>
      <c r="B19" s="10" t="s">
        <v>55</v>
      </c>
      <c r="C19" s="11">
        <v>1</v>
      </c>
      <c r="D19" s="11">
        <v>1</v>
      </c>
      <c r="E19" s="11">
        <v>1</v>
      </c>
      <c r="F19" s="12">
        <v>0</v>
      </c>
      <c r="G19" s="66"/>
      <c r="H19" s="9">
        <v>8135</v>
      </c>
      <c r="I19" s="10" t="s">
        <v>56</v>
      </c>
      <c r="J19" s="11">
        <v>360</v>
      </c>
      <c r="K19" s="11">
        <v>782</v>
      </c>
      <c r="L19" s="11">
        <v>427</v>
      </c>
      <c r="M19" s="12">
        <v>355</v>
      </c>
      <c r="N19" s="66"/>
      <c r="O19" s="9">
        <v>30403</v>
      </c>
      <c r="P19" s="10" t="s">
        <v>57</v>
      </c>
      <c r="Q19" s="11">
        <v>195</v>
      </c>
      <c r="R19" s="11">
        <v>429</v>
      </c>
      <c r="S19" s="11">
        <v>197</v>
      </c>
      <c r="T19" s="12">
        <v>232</v>
      </c>
    </row>
    <row r="20" spans="1:20" ht="13.5" x14ac:dyDescent="0.15">
      <c r="A20" s="9">
        <v>5200</v>
      </c>
      <c r="B20" s="10" t="s">
        <v>58</v>
      </c>
      <c r="C20" s="11">
        <v>70</v>
      </c>
      <c r="D20" s="11">
        <v>138</v>
      </c>
      <c r="E20" s="11">
        <v>70</v>
      </c>
      <c r="F20" s="12">
        <v>68</v>
      </c>
      <c r="G20" s="66"/>
      <c r="H20" s="9">
        <v>8136</v>
      </c>
      <c r="I20" s="10" t="s">
        <v>59</v>
      </c>
      <c r="J20" s="11">
        <v>328</v>
      </c>
      <c r="K20" s="11">
        <v>811</v>
      </c>
      <c r="L20" s="11">
        <v>412</v>
      </c>
      <c r="M20" s="12">
        <v>399</v>
      </c>
      <c r="N20" s="66"/>
      <c r="O20" s="9">
        <v>30404</v>
      </c>
      <c r="P20" s="10" t="s">
        <v>60</v>
      </c>
      <c r="Q20" s="11">
        <v>214</v>
      </c>
      <c r="R20" s="11">
        <v>419</v>
      </c>
      <c r="S20" s="11">
        <v>214</v>
      </c>
      <c r="T20" s="12">
        <v>205</v>
      </c>
    </row>
    <row r="21" spans="1:20" ht="13.5" x14ac:dyDescent="0.15">
      <c r="A21" s="9">
        <v>5251</v>
      </c>
      <c r="B21" s="10" t="s">
        <v>61</v>
      </c>
      <c r="C21" s="11">
        <v>500</v>
      </c>
      <c r="D21" s="11">
        <v>1218</v>
      </c>
      <c r="E21" s="11">
        <v>640</v>
      </c>
      <c r="F21" s="12">
        <v>578</v>
      </c>
      <c r="G21" s="66"/>
      <c r="H21" s="9">
        <v>8137</v>
      </c>
      <c r="I21" s="10" t="s">
        <v>62</v>
      </c>
      <c r="J21" s="11">
        <v>300</v>
      </c>
      <c r="K21" s="11">
        <v>669</v>
      </c>
      <c r="L21" s="11">
        <v>357</v>
      </c>
      <c r="M21" s="12">
        <v>312</v>
      </c>
      <c r="N21" s="66"/>
      <c r="O21" s="9">
        <v>30405</v>
      </c>
      <c r="P21" s="10" t="s">
        <v>63</v>
      </c>
      <c r="Q21" s="11">
        <v>237</v>
      </c>
      <c r="R21" s="11">
        <v>530</v>
      </c>
      <c r="S21" s="11">
        <v>262</v>
      </c>
      <c r="T21" s="12">
        <v>268</v>
      </c>
    </row>
    <row r="22" spans="1:20" ht="13.5" x14ac:dyDescent="0.15">
      <c r="A22" s="9">
        <v>5252</v>
      </c>
      <c r="B22" s="10" t="s">
        <v>64</v>
      </c>
      <c r="C22" s="11">
        <v>138</v>
      </c>
      <c r="D22" s="11">
        <v>317</v>
      </c>
      <c r="E22" s="11">
        <v>171</v>
      </c>
      <c r="F22" s="12">
        <v>146</v>
      </c>
      <c r="G22" s="66"/>
      <c r="H22" s="9">
        <v>8151</v>
      </c>
      <c r="I22" s="10" t="s">
        <v>65</v>
      </c>
      <c r="J22" s="11">
        <v>36</v>
      </c>
      <c r="K22" s="11">
        <v>57</v>
      </c>
      <c r="L22" s="11">
        <v>34</v>
      </c>
      <c r="M22" s="12">
        <v>23</v>
      </c>
      <c r="N22" s="66"/>
      <c r="O22" s="9">
        <v>30501</v>
      </c>
      <c r="P22" s="10" t="s">
        <v>66</v>
      </c>
      <c r="Q22" s="11">
        <v>276</v>
      </c>
      <c r="R22" s="11">
        <v>641</v>
      </c>
      <c r="S22" s="11">
        <v>319</v>
      </c>
      <c r="T22" s="12">
        <v>322</v>
      </c>
    </row>
    <row r="23" spans="1:20" ht="13.5" x14ac:dyDescent="0.15">
      <c r="A23" s="9">
        <v>5301</v>
      </c>
      <c r="B23" s="10" t="s">
        <v>67</v>
      </c>
      <c r="C23" s="11">
        <v>49</v>
      </c>
      <c r="D23" s="11">
        <v>116</v>
      </c>
      <c r="E23" s="11">
        <v>59</v>
      </c>
      <c r="F23" s="12">
        <v>57</v>
      </c>
      <c r="G23" s="66"/>
      <c r="H23" s="9">
        <v>8153</v>
      </c>
      <c r="I23" s="10" t="s">
        <v>68</v>
      </c>
      <c r="J23" s="11">
        <v>7</v>
      </c>
      <c r="K23" s="11">
        <v>7</v>
      </c>
      <c r="L23" s="11">
        <v>7</v>
      </c>
      <c r="M23" s="12">
        <v>0</v>
      </c>
      <c r="N23" s="66"/>
      <c r="O23" s="9">
        <v>30502</v>
      </c>
      <c r="P23" s="10" t="s">
        <v>69</v>
      </c>
      <c r="Q23" s="11">
        <v>277</v>
      </c>
      <c r="R23" s="11">
        <v>626</v>
      </c>
      <c r="S23" s="11">
        <v>317</v>
      </c>
      <c r="T23" s="12">
        <v>309</v>
      </c>
    </row>
    <row r="24" spans="1:20" ht="13.5" x14ac:dyDescent="0.15">
      <c r="A24" s="9">
        <v>5500</v>
      </c>
      <c r="B24" s="10" t="s">
        <v>70</v>
      </c>
      <c r="C24" s="11">
        <v>559</v>
      </c>
      <c r="D24" s="11">
        <v>1143</v>
      </c>
      <c r="E24" s="11">
        <v>616</v>
      </c>
      <c r="F24" s="12">
        <v>527</v>
      </c>
      <c r="G24" s="66"/>
      <c r="H24" s="9">
        <v>8154</v>
      </c>
      <c r="I24" s="10" t="s">
        <v>71</v>
      </c>
      <c r="J24" s="11">
        <v>7</v>
      </c>
      <c r="K24" s="11">
        <v>7</v>
      </c>
      <c r="L24" s="11">
        <v>6</v>
      </c>
      <c r="M24" s="12">
        <v>1</v>
      </c>
      <c r="N24" s="66"/>
      <c r="O24" s="9">
        <v>30503</v>
      </c>
      <c r="P24" s="10" t="s">
        <v>72</v>
      </c>
      <c r="Q24" s="11">
        <v>217</v>
      </c>
      <c r="R24" s="11">
        <v>493</v>
      </c>
      <c r="S24" s="11">
        <v>248</v>
      </c>
      <c r="T24" s="12">
        <v>245</v>
      </c>
    </row>
    <row r="25" spans="1:20" ht="13.5" x14ac:dyDescent="0.15">
      <c r="A25" s="9">
        <v>5601</v>
      </c>
      <c r="B25" s="10" t="s">
        <v>73</v>
      </c>
      <c r="C25" s="11">
        <v>21</v>
      </c>
      <c r="D25" s="11">
        <v>30</v>
      </c>
      <c r="E25" s="11">
        <v>21</v>
      </c>
      <c r="F25" s="12">
        <v>9</v>
      </c>
      <c r="G25" s="66"/>
      <c r="H25" s="9">
        <v>8200</v>
      </c>
      <c r="I25" s="10" t="s">
        <v>74</v>
      </c>
      <c r="J25" s="11">
        <v>14</v>
      </c>
      <c r="K25" s="11">
        <v>27</v>
      </c>
      <c r="L25" s="11">
        <v>14</v>
      </c>
      <c r="M25" s="12">
        <v>13</v>
      </c>
      <c r="N25" s="66"/>
      <c r="O25" s="9">
        <v>30504</v>
      </c>
      <c r="P25" s="10" t="s">
        <v>75</v>
      </c>
      <c r="Q25" s="11">
        <v>488</v>
      </c>
      <c r="R25" s="11">
        <v>1108</v>
      </c>
      <c r="S25" s="11">
        <v>572</v>
      </c>
      <c r="T25" s="12">
        <v>536</v>
      </c>
    </row>
    <row r="26" spans="1:20" ht="13.5" x14ac:dyDescent="0.15">
      <c r="A26" s="9">
        <v>5602</v>
      </c>
      <c r="B26" s="10" t="s">
        <v>76</v>
      </c>
      <c r="C26" s="11">
        <v>44</v>
      </c>
      <c r="D26" s="11">
        <v>71</v>
      </c>
      <c r="E26" s="11">
        <v>46</v>
      </c>
      <c r="F26" s="12">
        <v>25</v>
      </c>
      <c r="G26" s="66"/>
      <c r="H26" s="9">
        <v>8251</v>
      </c>
      <c r="I26" s="10" t="s">
        <v>77</v>
      </c>
      <c r="J26" s="11">
        <v>667</v>
      </c>
      <c r="K26" s="11">
        <v>1417</v>
      </c>
      <c r="L26" s="11">
        <v>750</v>
      </c>
      <c r="M26" s="12">
        <v>667</v>
      </c>
      <c r="N26" s="66"/>
      <c r="O26" s="9">
        <v>30505</v>
      </c>
      <c r="P26" s="10" t="s">
        <v>78</v>
      </c>
      <c r="Q26" s="11">
        <v>255</v>
      </c>
      <c r="R26" s="11">
        <v>598</v>
      </c>
      <c r="S26" s="11">
        <v>306</v>
      </c>
      <c r="T26" s="12">
        <v>292</v>
      </c>
    </row>
    <row r="27" spans="1:20" ht="13.5" x14ac:dyDescent="0.15">
      <c r="A27" s="9">
        <v>5603</v>
      </c>
      <c r="B27" s="10" t="s">
        <v>79</v>
      </c>
      <c r="C27" s="11">
        <v>1</v>
      </c>
      <c r="D27" s="11">
        <v>1</v>
      </c>
      <c r="E27" s="11">
        <v>1</v>
      </c>
      <c r="F27" s="12">
        <v>0</v>
      </c>
      <c r="G27" s="66"/>
      <c r="H27" s="9">
        <v>8252</v>
      </c>
      <c r="I27" s="10" t="s">
        <v>80</v>
      </c>
      <c r="J27" s="11">
        <v>439</v>
      </c>
      <c r="K27" s="11">
        <v>864</v>
      </c>
      <c r="L27" s="11">
        <v>460</v>
      </c>
      <c r="M27" s="12">
        <v>404</v>
      </c>
      <c r="N27" s="66"/>
      <c r="O27" s="9">
        <v>30601</v>
      </c>
      <c r="P27" s="10" t="s">
        <v>81</v>
      </c>
      <c r="Q27" s="11">
        <v>207</v>
      </c>
      <c r="R27" s="11">
        <v>505</v>
      </c>
      <c r="S27" s="11">
        <v>263</v>
      </c>
      <c r="T27" s="12">
        <v>242</v>
      </c>
    </row>
    <row r="28" spans="1:20" ht="13.5" x14ac:dyDescent="0.15">
      <c r="A28" s="9">
        <v>5800</v>
      </c>
      <c r="B28" s="10" t="s">
        <v>82</v>
      </c>
      <c r="C28" s="11">
        <v>340</v>
      </c>
      <c r="D28" s="11">
        <v>709</v>
      </c>
      <c r="E28" s="11">
        <v>386</v>
      </c>
      <c r="F28" s="12">
        <v>323</v>
      </c>
      <c r="G28" s="66"/>
      <c r="H28" s="9">
        <v>8253</v>
      </c>
      <c r="I28" s="10" t="s">
        <v>83</v>
      </c>
      <c r="J28" s="11">
        <v>530</v>
      </c>
      <c r="K28" s="11">
        <v>1075</v>
      </c>
      <c r="L28" s="11">
        <v>601</v>
      </c>
      <c r="M28" s="12">
        <v>474</v>
      </c>
      <c r="N28" s="66"/>
      <c r="O28" s="9">
        <v>30602</v>
      </c>
      <c r="P28" s="10" t="s">
        <v>84</v>
      </c>
      <c r="Q28" s="11">
        <v>182</v>
      </c>
      <c r="R28" s="11">
        <v>483</v>
      </c>
      <c r="S28" s="11">
        <v>249</v>
      </c>
      <c r="T28" s="12">
        <v>234</v>
      </c>
    </row>
    <row r="29" spans="1:20" ht="13.5" x14ac:dyDescent="0.15">
      <c r="A29" s="9">
        <v>5901</v>
      </c>
      <c r="B29" s="10" t="s">
        <v>85</v>
      </c>
      <c r="C29" s="11">
        <v>6</v>
      </c>
      <c r="D29" s="11">
        <v>11</v>
      </c>
      <c r="E29" s="11">
        <v>7</v>
      </c>
      <c r="F29" s="12">
        <v>4</v>
      </c>
      <c r="G29" s="66"/>
      <c r="H29" s="9">
        <v>8254</v>
      </c>
      <c r="I29" s="10" t="s">
        <v>86</v>
      </c>
      <c r="J29" s="11">
        <v>429</v>
      </c>
      <c r="K29" s="11">
        <v>819</v>
      </c>
      <c r="L29" s="11">
        <v>465</v>
      </c>
      <c r="M29" s="12">
        <v>354</v>
      </c>
      <c r="N29" s="66"/>
      <c r="O29" s="9">
        <v>30701</v>
      </c>
      <c r="P29" s="10" t="s">
        <v>87</v>
      </c>
      <c r="Q29" s="11">
        <v>312</v>
      </c>
      <c r="R29" s="11">
        <v>678</v>
      </c>
      <c r="S29" s="11">
        <v>361</v>
      </c>
      <c r="T29" s="12">
        <v>317</v>
      </c>
    </row>
    <row r="30" spans="1:20" ht="13.5" x14ac:dyDescent="0.15">
      <c r="A30" s="9">
        <v>6000</v>
      </c>
      <c r="B30" s="10" t="s">
        <v>88</v>
      </c>
      <c r="C30" s="11">
        <v>944</v>
      </c>
      <c r="D30" s="11">
        <v>2069</v>
      </c>
      <c r="E30" s="11">
        <v>1073</v>
      </c>
      <c r="F30" s="12">
        <v>996</v>
      </c>
      <c r="G30" s="66"/>
      <c r="H30" s="9">
        <v>8255</v>
      </c>
      <c r="I30" s="10" t="s">
        <v>89</v>
      </c>
      <c r="J30" s="11">
        <v>854</v>
      </c>
      <c r="K30" s="11">
        <v>1751</v>
      </c>
      <c r="L30" s="11">
        <v>911</v>
      </c>
      <c r="M30" s="12">
        <v>840</v>
      </c>
      <c r="N30" s="66"/>
      <c r="O30" s="9">
        <v>30702</v>
      </c>
      <c r="P30" s="10" t="s">
        <v>90</v>
      </c>
      <c r="Q30" s="11">
        <v>184</v>
      </c>
      <c r="R30" s="11">
        <v>432</v>
      </c>
      <c r="S30" s="11">
        <v>220</v>
      </c>
      <c r="T30" s="12">
        <v>212</v>
      </c>
    </row>
    <row r="31" spans="1:20" ht="13.5" x14ac:dyDescent="0.15">
      <c r="A31" s="9">
        <v>6100</v>
      </c>
      <c r="B31" s="10" t="s">
        <v>91</v>
      </c>
      <c r="C31" s="11">
        <v>1471</v>
      </c>
      <c r="D31" s="11">
        <v>3148</v>
      </c>
      <c r="E31" s="11">
        <v>1701</v>
      </c>
      <c r="F31" s="12">
        <v>1447</v>
      </c>
      <c r="G31" s="66"/>
      <c r="H31" s="9">
        <v>8301</v>
      </c>
      <c r="I31" s="10" t="s">
        <v>92</v>
      </c>
      <c r="J31" s="11">
        <v>250</v>
      </c>
      <c r="K31" s="11">
        <v>397</v>
      </c>
      <c r="L31" s="11">
        <v>236</v>
      </c>
      <c r="M31" s="12">
        <v>161</v>
      </c>
      <c r="N31" s="66"/>
      <c r="O31" s="9">
        <v>30703</v>
      </c>
      <c r="P31" s="10" t="s">
        <v>93</v>
      </c>
      <c r="Q31" s="11">
        <v>220</v>
      </c>
      <c r="R31" s="11">
        <v>515</v>
      </c>
      <c r="S31" s="11">
        <v>253</v>
      </c>
      <c r="T31" s="12">
        <v>262</v>
      </c>
    </row>
    <row r="32" spans="1:20" ht="13.5" x14ac:dyDescent="0.15">
      <c r="A32" s="9">
        <v>6200</v>
      </c>
      <c r="B32" s="10" t="s">
        <v>94</v>
      </c>
      <c r="C32" s="11">
        <v>124</v>
      </c>
      <c r="D32" s="11">
        <v>310</v>
      </c>
      <c r="E32" s="11">
        <v>153</v>
      </c>
      <c r="F32" s="12">
        <v>157</v>
      </c>
      <c r="G32" s="66"/>
      <c r="H32" s="9">
        <v>8302</v>
      </c>
      <c r="I32" s="10" t="s">
        <v>95</v>
      </c>
      <c r="J32" s="11">
        <v>223</v>
      </c>
      <c r="K32" s="11">
        <v>431</v>
      </c>
      <c r="L32" s="11">
        <v>250</v>
      </c>
      <c r="M32" s="12">
        <v>181</v>
      </c>
      <c r="N32" s="66"/>
      <c r="O32" s="9">
        <v>30801</v>
      </c>
      <c r="P32" s="10" t="s">
        <v>96</v>
      </c>
      <c r="Q32" s="11">
        <v>310</v>
      </c>
      <c r="R32" s="11">
        <v>787</v>
      </c>
      <c r="S32" s="11">
        <v>386</v>
      </c>
      <c r="T32" s="12">
        <v>401</v>
      </c>
    </row>
    <row r="33" spans="1:20" ht="13.5" x14ac:dyDescent="0.15">
      <c r="A33" s="9">
        <v>6300</v>
      </c>
      <c r="B33" s="10" t="s">
        <v>97</v>
      </c>
      <c r="C33" s="11">
        <v>269</v>
      </c>
      <c r="D33" s="11">
        <v>653</v>
      </c>
      <c r="E33" s="11">
        <v>333</v>
      </c>
      <c r="F33" s="12">
        <v>320</v>
      </c>
      <c r="G33" s="66"/>
      <c r="H33" s="9">
        <v>8303</v>
      </c>
      <c r="I33" s="10" t="s">
        <v>98</v>
      </c>
      <c r="J33" s="11">
        <v>163</v>
      </c>
      <c r="K33" s="11">
        <v>322</v>
      </c>
      <c r="L33" s="11">
        <v>186</v>
      </c>
      <c r="M33" s="12">
        <v>136</v>
      </c>
      <c r="N33" s="66"/>
      <c r="O33" s="9">
        <v>30802</v>
      </c>
      <c r="P33" s="10" t="s">
        <v>99</v>
      </c>
      <c r="Q33" s="11">
        <v>212</v>
      </c>
      <c r="R33" s="11">
        <v>542</v>
      </c>
      <c r="S33" s="11">
        <v>273</v>
      </c>
      <c r="T33" s="12">
        <v>269</v>
      </c>
    </row>
    <row r="34" spans="1:20" ht="13.5" x14ac:dyDescent="0.15">
      <c r="A34" s="9">
        <v>6400</v>
      </c>
      <c r="B34" s="10" t="s">
        <v>100</v>
      </c>
      <c r="C34" s="11">
        <v>59</v>
      </c>
      <c r="D34" s="11">
        <v>160</v>
      </c>
      <c r="E34" s="11">
        <v>72</v>
      </c>
      <c r="F34" s="12">
        <v>88</v>
      </c>
      <c r="G34" s="66"/>
      <c r="H34" s="9">
        <v>8304</v>
      </c>
      <c r="I34" s="10" t="s">
        <v>101</v>
      </c>
      <c r="J34" s="11">
        <v>319</v>
      </c>
      <c r="K34" s="11">
        <v>548</v>
      </c>
      <c r="L34" s="11">
        <v>313</v>
      </c>
      <c r="M34" s="12">
        <v>235</v>
      </c>
      <c r="N34" s="66"/>
      <c r="O34" s="9">
        <v>30803</v>
      </c>
      <c r="P34" s="10" t="s">
        <v>102</v>
      </c>
      <c r="Q34" s="11">
        <v>171</v>
      </c>
      <c r="R34" s="11">
        <v>399</v>
      </c>
      <c r="S34" s="11">
        <v>189</v>
      </c>
      <c r="T34" s="12">
        <v>210</v>
      </c>
    </row>
    <row r="35" spans="1:20" ht="13.5" x14ac:dyDescent="0.15">
      <c r="A35" s="9">
        <v>6500</v>
      </c>
      <c r="B35" s="10" t="s">
        <v>103</v>
      </c>
      <c r="C35" s="11">
        <v>338</v>
      </c>
      <c r="D35" s="11">
        <v>817</v>
      </c>
      <c r="E35" s="11">
        <v>415</v>
      </c>
      <c r="F35" s="12">
        <v>402</v>
      </c>
      <c r="G35" s="66"/>
      <c r="H35" s="9">
        <v>8305</v>
      </c>
      <c r="I35" s="10" t="s">
        <v>104</v>
      </c>
      <c r="J35" s="11">
        <v>123</v>
      </c>
      <c r="K35" s="11">
        <v>219</v>
      </c>
      <c r="L35" s="11">
        <v>126</v>
      </c>
      <c r="M35" s="12">
        <v>93</v>
      </c>
      <c r="N35" s="66"/>
      <c r="O35" s="9">
        <v>30804</v>
      </c>
      <c r="P35" s="10" t="s">
        <v>105</v>
      </c>
      <c r="Q35" s="11">
        <v>189</v>
      </c>
      <c r="R35" s="11">
        <v>429</v>
      </c>
      <c r="S35" s="11">
        <v>210</v>
      </c>
      <c r="T35" s="12">
        <v>219</v>
      </c>
    </row>
    <row r="36" spans="1:20" ht="13.5" x14ac:dyDescent="0.15">
      <c r="A36" s="9">
        <v>6600</v>
      </c>
      <c r="B36" s="10" t="s">
        <v>106</v>
      </c>
      <c r="C36" s="11">
        <v>382</v>
      </c>
      <c r="D36" s="11">
        <v>725</v>
      </c>
      <c r="E36" s="11">
        <v>403</v>
      </c>
      <c r="F36" s="12">
        <v>322</v>
      </c>
      <c r="G36" s="66"/>
      <c r="H36" s="9">
        <v>8306</v>
      </c>
      <c r="I36" s="10" t="s">
        <v>107</v>
      </c>
      <c r="J36" s="11">
        <v>88</v>
      </c>
      <c r="K36" s="11">
        <v>141</v>
      </c>
      <c r="L36" s="11">
        <v>86</v>
      </c>
      <c r="M36" s="12">
        <v>55</v>
      </c>
      <c r="N36" s="66"/>
      <c r="O36" s="9">
        <v>30805</v>
      </c>
      <c r="P36" s="10" t="s">
        <v>108</v>
      </c>
      <c r="Q36" s="11">
        <v>227</v>
      </c>
      <c r="R36" s="11">
        <v>573</v>
      </c>
      <c r="S36" s="11">
        <v>292</v>
      </c>
      <c r="T36" s="12">
        <v>281</v>
      </c>
    </row>
    <row r="37" spans="1:20" ht="13.5" x14ac:dyDescent="0.15">
      <c r="A37" s="9">
        <v>6700</v>
      </c>
      <c r="B37" s="10" t="s">
        <v>109</v>
      </c>
      <c r="C37" s="11">
        <v>49</v>
      </c>
      <c r="D37" s="11">
        <v>125</v>
      </c>
      <c r="E37" s="11">
        <v>61</v>
      </c>
      <c r="F37" s="12">
        <v>64</v>
      </c>
      <c r="G37" s="66"/>
      <c r="H37" s="9">
        <v>9100</v>
      </c>
      <c r="I37" s="10" t="s">
        <v>110</v>
      </c>
      <c r="J37" s="11">
        <v>9</v>
      </c>
      <c r="K37" s="11">
        <v>20</v>
      </c>
      <c r="L37" s="11">
        <v>11</v>
      </c>
      <c r="M37" s="12">
        <v>9</v>
      </c>
      <c r="N37" s="66"/>
      <c r="O37" s="9">
        <v>30806</v>
      </c>
      <c r="P37" s="10" t="s">
        <v>111</v>
      </c>
      <c r="Q37" s="11">
        <v>459</v>
      </c>
      <c r="R37" s="11">
        <v>1080</v>
      </c>
      <c r="S37" s="11">
        <v>553</v>
      </c>
      <c r="T37" s="12">
        <v>527</v>
      </c>
    </row>
    <row r="38" spans="1:20" ht="13.5" x14ac:dyDescent="0.15">
      <c r="A38" s="9">
        <v>6800</v>
      </c>
      <c r="B38" s="10" t="s">
        <v>112</v>
      </c>
      <c r="C38" s="11">
        <v>48</v>
      </c>
      <c r="D38" s="11">
        <v>118</v>
      </c>
      <c r="E38" s="11">
        <v>63</v>
      </c>
      <c r="F38" s="12">
        <v>55</v>
      </c>
      <c r="G38" s="66"/>
      <c r="H38" s="9">
        <v>8114</v>
      </c>
      <c r="I38" s="10" t="s">
        <v>451</v>
      </c>
      <c r="J38" s="11">
        <v>0</v>
      </c>
      <c r="K38" s="11">
        <v>0</v>
      </c>
      <c r="L38" s="11">
        <v>0</v>
      </c>
      <c r="M38" s="12">
        <v>0</v>
      </c>
      <c r="N38" s="66"/>
      <c r="O38" s="9">
        <v>30901</v>
      </c>
      <c r="P38" s="10" t="s">
        <v>114</v>
      </c>
      <c r="Q38" s="11">
        <v>205</v>
      </c>
      <c r="R38" s="11">
        <v>475</v>
      </c>
      <c r="S38" s="11">
        <v>237</v>
      </c>
      <c r="T38" s="12">
        <v>238</v>
      </c>
    </row>
    <row r="39" spans="1:20" ht="13.5" x14ac:dyDescent="0.15">
      <c r="A39" s="9">
        <v>6900</v>
      </c>
      <c r="B39" s="10" t="s">
        <v>115</v>
      </c>
      <c r="C39" s="11">
        <v>53</v>
      </c>
      <c r="D39" s="11">
        <v>133</v>
      </c>
      <c r="E39" s="11">
        <v>56</v>
      </c>
      <c r="F39" s="12">
        <v>77</v>
      </c>
      <c r="G39" s="66"/>
      <c r="H39" s="9">
        <v>13900</v>
      </c>
      <c r="I39" s="10" t="s">
        <v>455</v>
      </c>
      <c r="J39" s="11">
        <v>1</v>
      </c>
      <c r="K39" s="11">
        <v>2</v>
      </c>
      <c r="L39" s="11">
        <v>2</v>
      </c>
      <c r="M39" s="12">
        <v>0</v>
      </c>
      <c r="N39" s="66"/>
      <c r="O39" s="9">
        <v>30902</v>
      </c>
      <c r="P39" s="10" t="s">
        <v>116</v>
      </c>
      <c r="Q39" s="11">
        <v>167</v>
      </c>
      <c r="R39" s="11">
        <v>388</v>
      </c>
      <c r="S39" s="11">
        <v>191</v>
      </c>
      <c r="T39" s="12">
        <v>197</v>
      </c>
    </row>
    <row r="40" spans="1:20" ht="13.5" x14ac:dyDescent="0.15">
      <c r="A40" s="9">
        <v>7000</v>
      </c>
      <c r="B40" s="10" t="s">
        <v>117</v>
      </c>
      <c r="C40" s="11">
        <v>33</v>
      </c>
      <c r="D40" s="11">
        <v>72</v>
      </c>
      <c r="E40" s="11">
        <v>32</v>
      </c>
      <c r="F40" s="12">
        <v>40</v>
      </c>
      <c r="G40" s="66"/>
      <c r="H40" s="9"/>
      <c r="I40" s="10"/>
      <c r="J40" s="11" t="s">
        <v>446</v>
      </c>
      <c r="K40" s="11" t="s">
        <v>446</v>
      </c>
      <c r="L40" s="11" t="s">
        <v>446</v>
      </c>
      <c r="M40" s="12" t="s">
        <v>446</v>
      </c>
      <c r="N40" s="66"/>
      <c r="O40" s="9">
        <v>30903</v>
      </c>
      <c r="P40" s="10" t="s">
        <v>118</v>
      </c>
      <c r="Q40" s="11">
        <v>242</v>
      </c>
      <c r="R40" s="11">
        <v>527</v>
      </c>
      <c r="S40" s="11">
        <v>269</v>
      </c>
      <c r="T40" s="12">
        <v>258</v>
      </c>
    </row>
    <row r="41" spans="1:20" ht="13.5" x14ac:dyDescent="0.15">
      <c r="A41" s="9">
        <v>7100</v>
      </c>
      <c r="B41" s="10" t="s">
        <v>119</v>
      </c>
      <c r="C41" s="11">
        <v>55</v>
      </c>
      <c r="D41" s="11">
        <v>126</v>
      </c>
      <c r="E41" s="11">
        <v>69</v>
      </c>
      <c r="F41" s="12">
        <v>57</v>
      </c>
      <c r="G41" s="66"/>
      <c r="H41" s="9"/>
      <c r="I41" s="10"/>
      <c r="J41" s="11" t="s">
        <v>446</v>
      </c>
      <c r="K41" s="11" t="s">
        <v>446</v>
      </c>
      <c r="L41" s="11" t="s">
        <v>446</v>
      </c>
      <c r="M41" s="12" t="s">
        <v>446</v>
      </c>
      <c r="N41" s="66"/>
      <c r="O41" s="9">
        <v>30904</v>
      </c>
      <c r="P41" s="10" t="s">
        <v>120</v>
      </c>
      <c r="Q41" s="11">
        <v>176</v>
      </c>
      <c r="R41" s="11">
        <v>426</v>
      </c>
      <c r="S41" s="11">
        <v>227</v>
      </c>
      <c r="T41" s="12">
        <v>199</v>
      </c>
    </row>
    <row r="42" spans="1:20" ht="13.5" x14ac:dyDescent="0.15">
      <c r="A42" s="9">
        <v>7200</v>
      </c>
      <c r="B42" s="10" t="s">
        <v>121</v>
      </c>
      <c r="C42" s="11">
        <v>52</v>
      </c>
      <c r="D42" s="11">
        <v>122</v>
      </c>
      <c r="E42" s="11">
        <v>55</v>
      </c>
      <c r="F42" s="12">
        <v>67</v>
      </c>
      <c r="G42" s="66"/>
      <c r="H42" s="9"/>
      <c r="I42" s="10"/>
      <c r="J42" s="11" t="s">
        <v>446</v>
      </c>
      <c r="K42" s="11" t="s">
        <v>446</v>
      </c>
      <c r="L42" s="11" t="s">
        <v>446</v>
      </c>
      <c r="M42" s="12" t="s">
        <v>446</v>
      </c>
      <c r="N42" s="66"/>
      <c r="O42" s="9">
        <v>30905</v>
      </c>
      <c r="P42" s="10" t="s">
        <v>122</v>
      </c>
      <c r="Q42" s="11">
        <v>241</v>
      </c>
      <c r="R42" s="11">
        <v>654</v>
      </c>
      <c r="S42" s="11">
        <v>315</v>
      </c>
      <c r="T42" s="12">
        <v>339</v>
      </c>
    </row>
    <row r="43" spans="1:20" ht="13.5" x14ac:dyDescent="0.15">
      <c r="A43" s="9">
        <v>7300</v>
      </c>
      <c r="B43" s="10" t="s">
        <v>123</v>
      </c>
      <c r="C43" s="11">
        <v>630</v>
      </c>
      <c r="D43" s="11">
        <v>1398</v>
      </c>
      <c r="E43" s="11">
        <v>705</v>
      </c>
      <c r="F43" s="12">
        <v>693</v>
      </c>
      <c r="G43" s="66"/>
      <c r="H43" s="9"/>
      <c r="I43" s="10"/>
      <c r="J43" s="11" t="s">
        <v>446</v>
      </c>
      <c r="K43" s="11" t="s">
        <v>446</v>
      </c>
      <c r="L43" s="11" t="s">
        <v>446</v>
      </c>
      <c r="M43" s="12" t="s">
        <v>446</v>
      </c>
      <c r="N43" s="66"/>
      <c r="O43" s="9">
        <v>31001</v>
      </c>
      <c r="P43" s="10" t="s">
        <v>124</v>
      </c>
      <c r="Q43" s="11">
        <v>202</v>
      </c>
      <c r="R43" s="11">
        <v>433</v>
      </c>
      <c r="S43" s="11">
        <v>217</v>
      </c>
      <c r="T43" s="12">
        <v>216</v>
      </c>
    </row>
    <row r="44" spans="1:20" ht="13.5" x14ac:dyDescent="0.15">
      <c r="A44" s="9">
        <v>7400</v>
      </c>
      <c r="B44" s="10" t="s">
        <v>125</v>
      </c>
      <c r="C44" s="11">
        <v>44</v>
      </c>
      <c r="D44" s="11">
        <v>99</v>
      </c>
      <c r="E44" s="11">
        <v>53</v>
      </c>
      <c r="F44" s="12">
        <v>46</v>
      </c>
      <c r="G44" s="66"/>
      <c r="H44" s="9"/>
      <c r="I44" s="10"/>
      <c r="J44" s="11" t="s">
        <v>446</v>
      </c>
      <c r="K44" s="11" t="s">
        <v>446</v>
      </c>
      <c r="L44" s="11" t="s">
        <v>446</v>
      </c>
      <c r="M44" s="12" t="s">
        <v>446</v>
      </c>
      <c r="N44" s="66"/>
      <c r="O44" s="9">
        <v>31002</v>
      </c>
      <c r="P44" s="10" t="s">
        <v>126</v>
      </c>
      <c r="Q44" s="11">
        <v>164</v>
      </c>
      <c r="R44" s="11">
        <v>395</v>
      </c>
      <c r="S44" s="11">
        <v>204</v>
      </c>
      <c r="T44" s="12">
        <v>191</v>
      </c>
    </row>
    <row r="45" spans="1:20" ht="13.5" x14ac:dyDescent="0.15">
      <c r="A45" s="9">
        <v>7500</v>
      </c>
      <c r="B45" s="10" t="s">
        <v>127</v>
      </c>
      <c r="C45" s="11">
        <v>330</v>
      </c>
      <c r="D45" s="11">
        <v>679</v>
      </c>
      <c r="E45" s="11">
        <v>358</v>
      </c>
      <c r="F45" s="12">
        <v>321</v>
      </c>
      <c r="G45" s="66"/>
      <c r="H45" s="9"/>
      <c r="I45" s="10"/>
      <c r="J45" s="11" t="s">
        <v>446</v>
      </c>
      <c r="K45" s="11" t="s">
        <v>446</v>
      </c>
      <c r="L45" s="11" t="s">
        <v>446</v>
      </c>
      <c r="M45" s="12" t="s">
        <v>446</v>
      </c>
      <c r="N45" s="66"/>
      <c r="O45" s="9">
        <v>31101</v>
      </c>
      <c r="P45" s="10" t="s">
        <v>128</v>
      </c>
      <c r="Q45" s="11">
        <v>178</v>
      </c>
      <c r="R45" s="11">
        <v>407</v>
      </c>
      <c r="S45" s="11">
        <v>210</v>
      </c>
      <c r="T45" s="12">
        <v>197</v>
      </c>
    </row>
    <row r="46" spans="1:20" ht="13.5" x14ac:dyDescent="0.15">
      <c r="A46" s="9">
        <v>7600</v>
      </c>
      <c r="B46" s="10" t="s">
        <v>129</v>
      </c>
      <c r="C46" s="11">
        <v>3</v>
      </c>
      <c r="D46" s="11">
        <v>7</v>
      </c>
      <c r="E46" s="11">
        <v>3</v>
      </c>
      <c r="F46" s="12">
        <v>4</v>
      </c>
      <c r="G46" s="66"/>
      <c r="H46" s="9"/>
      <c r="I46" s="10"/>
      <c r="J46" s="11" t="s">
        <v>446</v>
      </c>
      <c r="K46" s="11" t="s">
        <v>446</v>
      </c>
      <c r="L46" s="11" t="s">
        <v>446</v>
      </c>
      <c r="M46" s="12" t="s">
        <v>446</v>
      </c>
      <c r="N46" s="66"/>
      <c r="O46" s="9">
        <v>31102</v>
      </c>
      <c r="P46" s="10" t="s">
        <v>130</v>
      </c>
      <c r="Q46" s="11">
        <v>118</v>
      </c>
      <c r="R46" s="11">
        <v>212</v>
      </c>
      <c r="S46" s="11">
        <v>124</v>
      </c>
      <c r="T46" s="12">
        <v>88</v>
      </c>
    </row>
    <row r="47" spans="1:20" ht="13.5" x14ac:dyDescent="0.15">
      <c r="A47" s="9">
        <v>7700</v>
      </c>
      <c r="B47" s="10" t="s">
        <v>131</v>
      </c>
      <c r="C47" s="11">
        <v>109</v>
      </c>
      <c r="D47" s="11">
        <v>229</v>
      </c>
      <c r="E47" s="11">
        <v>118</v>
      </c>
      <c r="F47" s="12">
        <v>111</v>
      </c>
      <c r="G47" s="66"/>
      <c r="H47" s="9"/>
      <c r="I47" s="10"/>
      <c r="J47" s="11" t="s">
        <v>446</v>
      </c>
      <c r="K47" s="11" t="s">
        <v>446</v>
      </c>
      <c r="L47" s="11" t="s">
        <v>446</v>
      </c>
      <c r="M47" s="12" t="s">
        <v>446</v>
      </c>
      <c r="N47" s="66"/>
      <c r="O47" s="9">
        <v>31103</v>
      </c>
      <c r="P47" s="10" t="s">
        <v>132</v>
      </c>
      <c r="Q47" s="11">
        <v>266</v>
      </c>
      <c r="R47" s="11">
        <v>549</v>
      </c>
      <c r="S47" s="11">
        <v>292</v>
      </c>
      <c r="T47" s="12">
        <v>257</v>
      </c>
    </row>
    <row r="48" spans="1:20" ht="13.5" x14ac:dyDescent="0.15">
      <c r="A48" s="15">
        <v>7800</v>
      </c>
      <c r="B48" s="16" t="s">
        <v>133</v>
      </c>
      <c r="C48" s="11">
        <v>139</v>
      </c>
      <c r="D48" s="11">
        <v>324</v>
      </c>
      <c r="E48" s="11">
        <v>153</v>
      </c>
      <c r="F48" s="12">
        <v>171</v>
      </c>
      <c r="G48" s="66"/>
      <c r="H48" s="76"/>
      <c r="I48" s="77"/>
      <c r="J48" s="11" t="s">
        <v>446</v>
      </c>
      <c r="K48" s="11" t="s">
        <v>446</v>
      </c>
      <c r="L48" s="11" t="s">
        <v>446</v>
      </c>
      <c r="M48" s="12" t="s">
        <v>446</v>
      </c>
      <c r="N48" s="66"/>
      <c r="O48" s="15">
        <v>31104</v>
      </c>
      <c r="P48" s="16" t="s">
        <v>134</v>
      </c>
      <c r="Q48" s="11">
        <v>153</v>
      </c>
      <c r="R48" s="11">
        <v>382</v>
      </c>
      <c r="S48" s="11">
        <v>185</v>
      </c>
      <c r="T48" s="12">
        <v>197</v>
      </c>
    </row>
    <row r="49" spans="1:20" ht="13.5" customHeight="1" x14ac:dyDescent="0.15">
      <c r="A49" s="96"/>
      <c r="B49" s="97"/>
      <c r="C49" s="21"/>
      <c r="D49" s="21"/>
      <c r="E49" s="21"/>
      <c r="F49" s="22"/>
      <c r="G49" s="66"/>
      <c r="H49" s="96"/>
      <c r="I49" s="98"/>
      <c r="J49" s="21"/>
      <c r="K49" s="21"/>
      <c r="L49" s="21"/>
      <c r="M49" s="22"/>
      <c r="N49" s="66"/>
      <c r="O49" s="23">
        <v>3</v>
      </c>
      <c r="P49" s="24" t="s">
        <v>135</v>
      </c>
      <c r="Q49" s="25">
        <v>40428</v>
      </c>
      <c r="R49" s="25">
        <v>87410</v>
      </c>
      <c r="S49" s="25">
        <v>45846</v>
      </c>
      <c r="T49" s="26">
        <v>41564</v>
      </c>
    </row>
    <row r="50" spans="1:20" ht="14.25" x14ac:dyDescent="0.15">
      <c r="A50" s="94" t="s">
        <v>458</v>
      </c>
      <c r="B50" s="94"/>
      <c r="C50" s="94"/>
      <c r="D50" s="94"/>
      <c r="E50" s="94"/>
      <c r="F50" s="94"/>
      <c r="G50" s="66"/>
      <c r="H50" s="78"/>
      <c r="I50" s="66"/>
      <c r="J50" s="66"/>
      <c r="K50" s="66"/>
      <c r="L50" s="66"/>
      <c r="M50" s="66"/>
      <c r="N50" s="66"/>
      <c r="O50" s="78"/>
      <c r="P50" s="66"/>
      <c r="Q50" s="66"/>
      <c r="R50" s="66"/>
      <c r="S50" s="66"/>
      <c r="T50" s="66"/>
    </row>
    <row r="51" spans="1:20" ht="13.5" x14ac:dyDescent="0.15">
      <c r="A51" s="70" t="s">
        <v>412</v>
      </c>
      <c r="B51" s="71" t="s">
        <v>2</v>
      </c>
      <c r="C51" s="71" t="s">
        <v>3</v>
      </c>
      <c r="D51" s="71" t="s">
        <v>4</v>
      </c>
      <c r="E51" s="71" t="s">
        <v>5</v>
      </c>
      <c r="F51" s="72" t="s">
        <v>6</v>
      </c>
      <c r="G51" s="66"/>
      <c r="H51" s="70" t="s">
        <v>412</v>
      </c>
      <c r="I51" s="71" t="s">
        <v>2</v>
      </c>
      <c r="J51" s="71" t="s">
        <v>3</v>
      </c>
      <c r="K51" s="71" t="s">
        <v>4</v>
      </c>
      <c r="L51" s="71" t="s">
        <v>5</v>
      </c>
      <c r="M51" s="72" t="s">
        <v>6</v>
      </c>
      <c r="N51" s="66"/>
      <c r="O51" s="70" t="s">
        <v>412</v>
      </c>
      <c r="P51" s="71" t="s">
        <v>2</v>
      </c>
      <c r="Q51" s="71" t="s">
        <v>3</v>
      </c>
      <c r="R51" s="71" t="s">
        <v>4</v>
      </c>
      <c r="S51" s="71" t="s">
        <v>5</v>
      </c>
      <c r="T51" s="72" t="s">
        <v>6</v>
      </c>
    </row>
    <row r="52" spans="1:20" ht="13.5" x14ac:dyDescent="0.15">
      <c r="A52" s="9">
        <v>100</v>
      </c>
      <c r="B52" s="10" t="s">
        <v>136</v>
      </c>
      <c r="C52" s="11">
        <v>34</v>
      </c>
      <c r="D52" s="11">
        <v>39</v>
      </c>
      <c r="E52" s="11">
        <v>35</v>
      </c>
      <c r="F52" s="12">
        <v>4</v>
      </c>
      <c r="G52" s="66"/>
      <c r="H52" s="9">
        <v>1900</v>
      </c>
      <c r="I52" s="28" t="s">
        <v>137</v>
      </c>
      <c r="J52" s="11">
        <v>290</v>
      </c>
      <c r="K52" s="11">
        <v>439</v>
      </c>
      <c r="L52" s="11">
        <v>307</v>
      </c>
      <c r="M52" s="12">
        <v>132</v>
      </c>
      <c r="N52" s="66"/>
      <c r="O52" s="9">
        <v>8400</v>
      </c>
      <c r="P52" s="10" t="s">
        <v>138</v>
      </c>
      <c r="Q52" s="11">
        <v>239</v>
      </c>
      <c r="R52" s="11">
        <v>480</v>
      </c>
      <c r="S52" s="11">
        <v>255</v>
      </c>
      <c r="T52" s="12">
        <v>225</v>
      </c>
    </row>
    <row r="53" spans="1:20" ht="13.5" x14ac:dyDescent="0.15">
      <c r="A53" s="9">
        <v>200</v>
      </c>
      <c r="B53" s="10" t="s">
        <v>139</v>
      </c>
      <c r="C53" s="11">
        <v>1668</v>
      </c>
      <c r="D53" s="11">
        <v>3486</v>
      </c>
      <c r="E53" s="11">
        <v>1805</v>
      </c>
      <c r="F53" s="12">
        <v>1681</v>
      </c>
      <c r="G53" s="66"/>
      <c r="H53" s="9">
        <v>2001</v>
      </c>
      <c r="I53" s="28" t="s">
        <v>140</v>
      </c>
      <c r="J53" s="11">
        <v>3</v>
      </c>
      <c r="K53" s="11">
        <v>3</v>
      </c>
      <c r="L53" s="11">
        <v>3</v>
      </c>
      <c r="M53" s="12">
        <v>0</v>
      </c>
      <c r="N53" s="66"/>
      <c r="O53" s="9">
        <v>8500</v>
      </c>
      <c r="P53" s="10" t="s">
        <v>141</v>
      </c>
      <c r="Q53" s="11">
        <v>297</v>
      </c>
      <c r="R53" s="11">
        <v>704</v>
      </c>
      <c r="S53" s="11">
        <v>365</v>
      </c>
      <c r="T53" s="12">
        <v>339</v>
      </c>
    </row>
    <row r="54" spans="1:20" ht="13.5" x14ac:dyDescent="0.15">
      <c r="A54" s="9">
        <v>300</v>
      </c>
      <c r="B54" s="10" t="s">
        <v>142</v>
      </c>
      <c r="C54" s="11">
        <v>5854</v>
      </c>
      <c r="D54" s="11">
        <v>11558</v>
      </c>
      <c r="E54" s="11">
        <v>6236</v>
      </c>
      <c r="F54" s="12">
        <v>5322</v>
      </c>
      <c r="G54" s="66"/>
      <c r="H54" s="9">
        <v>2100</v>
      </c>
      <c r="I54" s="28" t="s">
        <v>143</v>
      </c>
      <c r="J54" s="11">
        <v>5586</v>
      </c>
      <c r="K54" s="11">
        <v>11279</v>
      </c>
      <c r="L54" s="11">
        <v>5889</v>
      </c>
      <c r="M54" s="12">
        <v>5390</v>
      </c>
      <c r="N54" s="66"/>
      <c r="O54" s="9">
        <v>8600</v>
      </c>
      <c r="P54" s="10" t="s">
        <v>144</v>
      </c>
      <c r="Q54" s="11">
        <v>535</v>
      </c>
      <c r="R54" s="11">
        <v>1246</v>
      </c>
      <c r="S54" s="11">
        <v>632</v>
      </c>
      <c r="T54" s="12">
        <v>614</v>
      </c>
    </row>
    <row r="55" spans="1:20" ht="13.5" x14ac:dyDescent="0.15">
      <c r="A55" s="9">
        <v>311</v>
      </c>
      <c r="B55" s="10" t="s">
        <v>447</v>
      </c>
      <c r="C55" s="11">
        <v>47</v>
      </c>
      <c r="D55" s="11">
        <v>116</v>
      </c>
      <c r="E55" s="11">
        <v>59</v>
      </c>
      <c r="F55" s="12">
        <v>57</v>
      </c>
      <c r="G55" s="66"/>
      <c r="H55" s="9">
        <v>2201</v>
      </c>
      <c r="I55" s="28" t="s">
        <v>146</v>
      </c>
      <c r="J55" s="11">
        <v>225</v>
      </c>
      <c r="K55" s="11">
        <v>325</v>
      </c>
      <c r="L55" s="11">
        <v>209</v>
      </c>
      <c r="M55" s="12">
        <v>116</v>
      </c>
      <c r="N55" s="66"/>
      <c r="O55" s="9">
        <v>8700</v>
      </c>
      <c r="P55" s="10" t="s">
        <v>147</v>
      </c>
      <c r="Q55" s="11">
        <v>248</v>
      </c>
      <c r="R55" s="11">
        <v>562</v>
      </c>
      <c r="S55" s="11">
        <v>306</v>
      </c>
      <c r="T55" s="12">
        <v>256</v>
      </c>
    </row>
    <row r="56" spans="1:20" ht="13.5" x14ac:dyDescent="0.15">
      <c r="A56" s="9">
        <v>312</v>
      </c>
      <c r="B56" s="10" t="s">
        <v>448</v>
      </c>
      <c r="C56" s="11">
        <v>122</v>
      </c>
      <c r="D56" s="11">
        <v>287</v>
      </c>
      <c r="E56" s="11">
        <v>148</v>
      </c>
      <c r="F56" s="12">
        <v>139</v>
      </c>
      <c r="G56" s="66"/>
      <c r="H56" s="9">
        <v>2202</v>
      </c>
      <c r="I56" s="28" t="s">
        <v>149</v>
      </c>
      <c r="J56" s="11">
        <v>212</v>
      </c>
      <c r="K56" s="11">
        <v>385</v>
      </c>
      <c r="L56" s="11">
        <v>216</v>
      </c>
      <c r="M56" s="12">
        <v>169</v>
      </c>
      <c r="N56" s="66"/>
      <c r="O56" s="9">
        <v>8800</v>
      </c>
      <c r="P56" s="10" t="s">
        <v>150</v>
      </c>
      <c r="Q56" s="11">
        <v>88</v>
      </c>
      <c r="R56" s="11">
        <v>231</v>
      </c>
      <c r="S56" s="11">
        <v>125</v>
      </c>
      <c r="T56" s="12">
        <v>106</v>
      </c>
    </row>
    <row r="57" spans="1:20" ht="13.5" x14ac:dyDescent="0.15">
      <c r="A57" s="9">
        <v>313</v>
      </c>
      <c r="B57" s="10" t="s">
        <v>449</v>
      </c>
      <c r="C57" s="11">
        <v>84</v>
      </c>
      <c r="D57" s="11">
        <v>174</v>
      </c>
      <c r="E57" s="11">
        <v>94</v>
      </c>
      <c r="F57" s="12">
        <v>80</v>
      </c>
      <c r="G57" s="66"/>
      <c r="H57" s="9">
        <v>2203</v>
      </c>
      <c r="I57" s="28" t="s">
        <v>152</v>
      </c>
      <c r="J57" s="11">
        <v>125</v>
      </c>
      <c r="K57" s="11">
        <v>189</v>
      </c>
      <c r="L57" s="11">
        <v>114</v>
      </c>
      <c r="M57" s="12">
        <v>75</v>
      </c>
      <c r="N57" s="66"/>
      <c r="O57" s="9">
        <v>8900</v>
      </c>
      <c r="P57" s="10" t="s">
        <v>153</v>
      </c>
      <c r="Q57" s="11">
        <v>88</v>
      </c>
      <c r="R57" s="11">
        <v>228</v>
      </c>
      <c r="S57" s="11">
        <v>116</v>
      </c>
      <c r="T57" s="12">
        <v>112</v>
      </c>
    </row>
    <row r="58" spans="1:20" ht="13.5" x14ac:dyDescent="0.15">
      <c r="A58" s="9">
        <v>321</v>
      </c>
      <c r="B58" s="10" t="s">
        <v>145</v>
      </c>
      <c r="C58" s="11">
        <v>212</v>
      </c>
      <c r="D58" s="11">
        <v>365</v>
      </c>
      <c r="E58" s="11">
        <v>222</v>
      </c>
      <c r="F58" s="12">
        <v>143</v>
      </c>
      <c r="G58" s="66"/>
      <c r="H58" s="9">
        <v>2301</v>
      </c>
      <c r="I58" s="28" t="s">
        <v>155</v>
      </c>
      <c r="J58" s="11">
        <v>325</v>
      </c>
      <c r="K58" s="11">
        <v>674</v>
      </c>
      <c r="L58" s="11">
        <v>382</v>
      </c>
      <c r="M58" s="12">
        <v>292</v>
      </c>
      <c r="N58" s="66"/>
      <c r="O58" s="9">
        <v>9000</v>
      </c>
      <c r="P58" s="10" t="s">
        <v>156</v>
      </c>
      <c r="Q58" s="11">
        <v>32</v>
      </c>
      <c r="R58" s="11">
        <v>87</v>
      </c>
      <c r="S58" s="11">
        <v>47</v>
      </c>
      <c r="T58" s="12">
        <v>40</v>
      </c>
    </row>
    <row r="59" spans="1:20" ht="13.5" x14ac:dyDescent="0.15">
      <c r="A59" s="9">
        <v>322</v>
      </c>
      <c r="B59" s="10" t="s">
        <v>148</v>
      </c>
      <c r="C59" s="11">
        <v>252</v>
      </c>
      <c r="D59" s="11">
        <v>484</v>
      </c>
      <c r="E59" s="11">
        <v>258</v>
      </c>
      <c r="F59" s="12">
        <v>226</v>
      </c>
      <c r="G59" s="66"/>
      <c r="H59" s="9">
        <v>2302</v>
      </c>
      <c r="I59" s="10" t="s">
        <v>158</v>
      </c>
      <c r="J59" s="11">
        <v>351</v>
      </c>
      <c r="K59" s="11">
        <v>706</v>
      </c>
      <c r="L59" s="11">
        <v>380</v>
      </c>
      <c r="M59" s="12">
        <v>326</v>
      </c>
      <c r="N59" s="66"/>
      <c r="O59" s="9">
        <v>9100</v>
      </c>
      <c r="P59" s="10" t="s">
        <v>110</v>
      </c>
      <c r="Q59" s="11">
        <v>96</v>
      </c>
      <c r="R59" s="11">
        <v>191</v>
      </c>
      <c r="S59" s="11">
        <v>102</v>
      </c>
      <c r="T59" s="12">
        <v>89</v>
      </c>
    </row>
    <row r="60" spans="1:20" ht="13.5" x14ac:dyDescent="0.15">
      <c r="A60" s="9">
        <v>323</v>
      </c>
      <c r="B60" s="10" t="s">
        <v>151</v>
      </c>
      <c r="C60" s="11">
        <v>229</v>
      </c>
      <c r="D60" s="11">
        <v>504</v>
      </c>
      <c r="E60" s="11">
        <v>284</v>
      </c>
      <c r="F60" s="12">
        <v>220</v>
      </c>
      <c r="G60" s="66"/>
      <c r="H60" s="9">
        <v>2400</v>
      </c>
      <c r="I60" s="10" t="s">
        <v>160</v>
      </c>
      <c r="J60" s="11">
        <v>1346</v>
      </c>
      <c r="K60" s="11">
        <v>2914</v>
      </c>
      <c r="L60" s="11">
        <v>1517</v>
      </c>
      <c r="M60" s="12">
        <v>1397</v>
      </c>
      <c r="N60" s="66"/>
      <c r="O60" s="9">
        <v>9200</v>
      </c>
      <c r="P60" s="10" t="s">
        <v>161</v>
      </c>
      <c r="Q60" s="11">
        <v>73</v>
      </c>
      <c r="R60" s="11">
        <v>184</v>
      </c>
      <c r="S60" s="11">
        <v>95</v>
      </c>
      <c r="T60" s="12">
        <v>89</v>
      </c>
    </row>
    <row r="61" spans="1:20" ht="13.5" x14ac:dyDescent="0.15">
      <c r="A61" s="9">
        <v>1300</v>
      </c>
      <c r="B61" s="10" t="s">
        <v>154</v>
      </c>
      <c r="C61" s="11">
        <v>156</v>
      </c>
      <c r="D61" s="11">
        <v>278</v>
      </c>
      <c r="E61" s="11">
        <v>132</v>
      </c>
      <c r="F61" s="12">
        <v>146</v>
      </c>
      <c r="G61" s="66"/>
      <c r="H61" s="9">
        <v>2500</v>
      </c>
      <c r="I61" s="10" t="s">
        <v>163</v>
      </c>
      <c r="J61" s="11">
        <v>468</v>
      </c>
      <c r="K61" s="11">
        <v>936</v>
      </c>
      <c r="L61" s="11">
        <v>498</v>
      </c>
      <c r="M61" s="12">
        <v>438</v>
      </c>
      <c r="N61" s="66"/>
      <c r="O61" s="9">
        <v>9300</v>
      </c>
      <c r="P61" s="10" t="s">
        <v>164</v>
      </c>
      <c r="Q61" s="11">
        <v>59</v>
      </c>
      <c r="R61" s="11">
        <v>159</v>
      </c>
      <c r="S61" s="11">
        <v>72</v>
      </c>
      <c r="T61" s="12">
        <v>87</v>
      </c>
    </row>
    <row r="62" spans="1:20" ht="13.5" x14ac:dyDescent="0.15">
      <c r="A62" s="9">
        <v>1400</v>
      </c>
      <c r="B62" s="10" t="s">
        <v>157</v>
      </c>
      <c r="C62" s="11">
        <v>126</v>
      </c>
      <c r="D62" s="11">
        <v>248</v>
      </c>
      <c r="E62" s="11">
        <v>114</v>
      </c>
      <c r="F62" s="12">
        <v>134</v>
      </c>
      <c r="G62" s="66"/>
      <c r="H62" s="9">
        <v>2600</v>
      </c>
      <c r="I62" s="10" t="s">
        <v>166</v>
      </c>
      <c r="J62" s="11">
        <v>1027</v>
      </c>
      <c r="K62" s="11">
        <v>1970</v>
      </c>
      <c r="L62" s="11">
        <v>1069</v>
      </c>
      <c r="M62" s="12">
        <v>901</v>
      </c>
      <c r="N62" s="66"/>
      <c r="O62" s="9">
        <v>9400</v>
      </c>
      <c r="P62" s="10" t="s">
        <v>167</v>
      </c>
      <c r="Q62" s="11">
        <v>42</v>
      </c>
      <c r="R62" s="11">
        <v>89</v>
      </c>
      <c r="S62" s="11">
        <v>49</v>
      </c>
      <c r="T62" s="12">
        <v>40</v>
      </c>
    </row>
    <row r="63" spans="1:20" ht="13.5" x14ac:dyDescent="0.15">
      <c r="A63" s="9">
        <v>1500</v>
      </c>
      <c r="B63" s="10" t="s">
        <v>159</v>
      </c>
      <c r="C63" s="11">
        <v>323</v>
      </c>
      <c r="D63" s="11">
        <v>694</v>
      </c>
      <c r="E63" s="11">
        <v>337</v>
      </c>
      <c r="F63" s="12">
        <v>357</v>
      </c>
      <c r="G63" s="66"/>
      <c r="H63" s="9">
        <v>2700</v>
      </c>
      <c r="I63" s="10" t="s">
        <v>169</v>
      </c>
      <c r="J63" s="11">
        <v>873</v>
      </c>
      <c r="K63" s="11">
        <v>1630</v>
      </c>
      <c r="L63" s="11">
        <v>872</v>
      </c>
      <c r="M63" s="12">
        <v>758</v>
      </c>
      <c r="N63" s="66"/>
      <c r="O63" s="9">
        <v>9500</v>
      </c>
      <c r="P63" s="10" t="s">
        <v>170</v>
      </c>
      <c r="Q63" s="11">
        <v>260</v>
      </c>
      <c r="R63" s="11">
        <v>551</v>
      </c>
      <c r="S63" s="11">
        <v>265</v>
      </c>
      <c r="T63" s="12">
        <v>286</v>
      </c>
    </row>
    <row r="64" spans="1:20" ht="13.5" x14ac:dyDescent="0.15">
      <c r="A64" s="9">
        <v>1600</v>
      </c>
      <c r="B64" s="10" t="s">
        <v>162</v>
      </c>
      <c r="C64" s="11">
        <v>986</v>
      </c>
      <c r="D64" s="11">
        <v>1931</v>
      </c>
      <c r="E64" s="11">
        <v>1053</v>
      </c>
      <c r="F64" s="12">
        <v>878</v>
      </c>
      <c r="G64" s="66"/>
      <c r="H64" s="9">
        <v>2800</v>
      </c>
      <c r="I64" s="10" t="s">
        <v>172</v>
      </c>
      <c r="J64" s="11">
        <v>47</v>
      </c>
      <c r="K64" s="11">
        <v>86</v>
      </c>
      <c r="L64" s="11">
        <v>47</v>
      </c>
      <c r="M64" s="12">
        <v>39</v>
      </c>
      <c r="N64" s="66"/>
      <c r="O64" s="9">
        <v>9600</v>
      </c>
      <c r="P64" s="10" t="s">
        <v>173</v>
      </c>
      <c r="Q64" s="11">
        <v>76</v>
      </c>
      <c r="R64" s="11">
        <v>200</v>
      </c>
      <c r="S64" s="11">
        <v>89</v>
      </c>
      <c r="T64" s="12">
        <v>111</v>
      </c>
    </row>
    <row r="65" spans="1:20" ht="13.5" x14ac:dyDescent="0.15">
      <c r="A65" s="9">
        <v>1651</v>
      </c>
      <c r="B65" s="10" t="s">
        <v>165</v>
      </c>
      <c r="C65" s="11">
        <v>119</v>
      </c>
      <c r="D65" s="11">
        <v>188</v>
      </c>
      <c r="E65" s="11">
        <v>125</v>
      </c>
      <c r="F65" s="12">
        <v>63</v>
      </c>
      <c r="G65" s="66"/>
      <c r="H65" s="9">
        <v>2900</v>
      </c>
      <c r="I65" s="10" t="s">
        <v>175</v>
      </c>
      <c r="J65" s="11">
        <v>9</v>
      </c>
      <c r="K65" s="11">
        <v>13</v>
      </c>
      <c r="L65" s="11">
        <v>8</v>
      </c>
      <c r="M65" s="12">
        <v>5</v>
      </c>
      <c r="N65" s="66"/>
      <c r="O65" s="9">
        <v>9700</v>
      </c>
      <c r="P65" s="10" t="s">
        <v>176</v>
      </c>
      <c r="Q65" s="11">
        <v>485</v>
      </c>
      <c r="R65" s="11">
        <v>1110</v>
      </c>
      <c r="S65" s="11">
        <v>582</v>
      </c>
      <c r="T65" s="12">
        <v>528</v>
      </c>
    </row>
    <row r="66" spans="1:20" ht="13.5" x14ac:dyDescent="0.15">
      <c r="A66" s="9">
        <v>1652</v>
      </c>
      <c r="B66" s="10" t="s">
        <v>168</v>
      </c>
      <c r="C66" s="11">
        <v>227</v>
      </c>
      <c r="D66" s="11">
        <v>542</v>
      </c>
      <c r="E66" s="11">
        <v>271</v>
      </c>
      <c r="F66" s="12">
        <v>271</v>
      </c>
      <c r="G66" s="66"/>
      <c r="H66" s="9">
        <v>2901</v>
      </c>
      <c r="I66" s="10" t="s">
        <v>178</v>
      </c>
      <c r="J66" s="11">
        <v>242</v>
      </c>
      <c r="K66" s="11">
        <v>594</v>
      </c>
      <c r="L66" s="11">
        <v>291</v>
      </c>
      <c r="M66" s="12">
        <v>303</v>
      </c>
      <c r="N66" s="66"/>
      <c r="O66" s="9">
        <v>9800</v>
      </c>
      <c r="P66" s="10" t="s">
        <v>179</v>
      </c>
      <c r="Q66" s="11">
        <v>163</v>
      </c>
      <c r="R66" s="11">
        <v>390</v>
      </c>
      <c r="S66" s="11">
        <v>194</v>
      </c>
      <c r="T66" s="12">
        <v>196</v>
      </c>
    </row>
    <row r="67" spans="1:20" ht="13.5" x14ac:dyDescent="0.15">
      <c r="A67" s="9">
        <v>1653</v>
      </c>
      <c r="B67" s="10" t="s">
        <v>171</v>
      </c>
      <c r="C67" s="11">
        <v>220</v>
      </c>
      <c r="D67" s="11">
        <v>558</v>
      </c>
      <c r="E67" s="11">
        <v>281</v>
      </c>
      <c r="F67" s="12">
        <v>277</v>
      </c>
      <c r="G67" s="66"/>
      <c r="H67" s="9">
        <v>2902</v>
      </c>
      <c r="I67" s="10" t="s">
        <v>181</v>
      </c>
      <c r="J67" s="11">
        <v>205</v>
      </c>
      <c r="K67" s="11">
        <v>440</v>
      </c>
      <c r="L67" s="11">
        <v>214</v>
      </c>
      <c r="M67" s="12">
        <v>226</v>
      </c>
      <c r="N67" s="66"/>
      <c r="O67" s="9">
        <v>9900</v>
      </c>
      <c r="P67" s="10" t="s">
        <v>182</v>
      </c>
      <c r="Q67" s="11">
        <v>87</v>
      </c>
      <c r="R67" s="11">
        <v>229</v>
      </c>
      <c r="S67" s="11">
        <v>107</v>
      </c>
      <c r="T67" s="12">
        <v>122</v>
      </c>
    </row>
    <row r="68" spans="1:20" ht="13.5" x14ac:dyDescent="0.15">
      <c r="A68" s="9">
        <v>1654</v>
      </c>
      <c r="B68" s="10" t="s">
        <v>174</v>
      </c>
      <c r="C68" s="11">
        <v>128</v>
      </c>
      <c r="D68" s="11">
        <v>375</v>
      </c>
      <c r="E68" s="11">
        <v>195</v>
      </c>
      <c r="F68" s="12">
        <v>180</v>
      </c>
      <c r="G68" s="66"/>
      <c r="H68" s="9">
        <v>2903</v>
      </c>
      <c r="I68" s="10" t="s">
        <v>184</v>
      </c>
      <c r="J68" s="11">
        <v>140</v>
      </c>
      <c r="K68" s="11">
        <v>320</v>
      </c>
      <c r="L68" s="11">
        <v>169</v>
      </c>
      <c r="M68" s="12">
        <v>151</v>
      </c>
      <c r="N68" s="66"/>
      <c r="O68" s="9">
        <v>10000</v>
      </c>
      <c r="P68" s="10" t="s">
        <v>185</v>
      </c>
      <c r="Q68" s="11">
        <v>69</v>
      </c>
      <c r="R68" s="11">
        <v>153</v>
      </c>
      <c r="S68" s="11">
        <v>79</v>
      </c>
      <c r="T68" s="12">
        <v>74</v>
      </c>
    </row>
    <row r="69" spans="1:20" ht="13.5" x14ac:dyDescent="0.15">
      <c r="A69" s="9">
        <v>1701</v>
      </c>
      <c r="B69" s="10" t="s">
        <v>177</v>
      </c>
      <c r="C69" s="11">
        <v>448</v>
      </c>
      <c r="D69" s="11">
        <v>981</v>
      </c>
      <c r="E69" s="11">
        <v>518</v>
      </c>
      <c r="F69" s="12">
        <v>463</v>
      </c>
      <c r="G69" s="66"/>
      <c r="H69" s="9">
        <v>2904</v>
      </c>
      <c r="I69" s="10" t="s">
        <v>187</v>
      </c>
      <c r="J69" s="11">
        <v>131</v>
      </c>
      <c r="K69" s="11">
        <v>329</v>
      </c>
      <c r="L69" s="11">
        <v>168</v>
      </c>
      <c r="M69" s="12">
        <v>161</v>
      </c>
      <c r="N69" s="66"/>
      <c r="O69" s="9">
        <v>10100</v>
      </c>
      <c r="P69" s="10" t="s">
        <v>188</v>
      </c>
      <c r="Q69" s="11">
        <v>100</v>
      </c>
      <c r="R69" s="11">
        <v>218</v>
      </c>
      <c r="S69" s="11">
        <v>109</v>
      </c>
      <c r="T69" s="12">
        <v>109</v>
      </c>
    </row>
    <row r="70" spans="1:20" ht="13.5" x14ac:dyDescent="0.15">
      <c r="A70" s="9">
        <v>1702</v>
      </c>
      <c r="B70" s="10" t="s">
        <v>180</v>
      </c>
      <c r="C70" s="11">
        <v>511</v>
      </c>
      <c r="D70" s="11">
        <v>1207</v>
      </c>
      <c r="E70" s="11">
        <v>606</v>
      </c>
      <c r="F70" s="12">
        <v>601</v>
      </c>
      <c r="G70" s="66"/>
      <c r="H70" s="9">
        <v>2905</v>
      </c>
      <c r="I70" s="10" t="s">
        <v>190</v>
      </c>
      <c r="J70" s="11">
        <v>70</v>
      </c>
      <c r="K70" s="11">
        <v>184</v>
      </c>
      <c r="L70" s="11">
        <v>86</v>
      </c>
      <c r="M70" s="12">
        <v>98</v>
      </c>
      <c r="N70" s="66"/>
      <c r="O70" s="9">
        <v>10200</v>
      </c>
      <c r="P70" s="10" t="s">
        <v>191</v>
      </c>
      <c r="Q70" s="11">
        <v>19</v>
      </c>
      <c r="R70" s="11">
        <v>45</v>
      </c>
      <c r="S70" s="11">
        <v>27</v>
      </c>
      <c r="T70" s="12">
        <v>18</v>
      </c>
    </row>
    <row r="71" spans="1:20" ht="13.5" x14ac:dyDescent="0.15">
      <c r="A71" s="9">
        <v>1703</v>
      </c>
      <c r="B71" s="10" t="s">
        <v>183</v>
      </c>
      <c r="C71" s="11">
        <v>502</v>
      </c>
      <c r="D71" s="11">
        <v>1110</v>
      </c>
      <c r="E71" s="11">
        <v>538</v>
      </c>
      <c r="F71" s="12">
        <v>572</v>
      </c>
      <c r="G71" s="66"/>
      <c r="H71" s="9">
        <v>2906</v>
      </c>
      <c r="I71" s="10" t="s">
        <v>193</v>
      </c>
      <c r="J71" s="11">
        <v>3</v>
      </c>
      <c r="K71" s="11">
        <v>11</v>
      </c>
      <c r="L71" s="11">
        <v>5</v>
      </c>
      <c r="M71" s="12">
        <v>6</v>
      </c>
      <c r="N71" s="66"/>
      <c r="O71" s="9">
        <v>10300</v>
      </c>
      <c r="P71" s="10" t="s">
        <v>194</v>
      </c>
      <c r="Q71" s="11">
        <v>184</v>
      </c>
      <c r="R71" s="11">
        <v>460</v>
      </c>
      <c r="S71" s="11">
        <v>236</v>
      </c>
      <c r="T71" s="12">
        <v>224</v>
      </c>
    </row>
    <row r="72" spans="1:20" ht="13.5" x14ac:dyDescent="0.15">
      <c r="A72" s="9">
        <v>1704</v>
      </c>
      <c r="B72" s="10" t="s">
        <v>186</v>
      </c>
      <c r="C72" s="11">
        <v>450</v>
      </c>
      <c r="D72" s="11">
        <v>1054</v>
      </c>
      <c r="E72" s="11">
        <v>510</v>
      </c>
      <c r="F72" s="12">
        <v>544</v>
      </c>
      <c r="G72" s="66"/>
      <c r="H72" s="9">
        <v>3001</v>
      </c>
      <c r="I72" s="10" t="s">
        <v>196</v>
      </c>
      <c r="J72" s="11">
        <v>133</v>
      </c>
      <c r="K72" s="11">
        <v>302</v>
      </c>
      <c r="L72" s="11">
        <v>141</v>
      </c>
      <c r="M72" s="12">
        <v>161</v>
      </c>
      <c r="N72" s="66"/>
      <c r="O72" s="9">
        <v>10400</v>
      </c>
      <c r="P72" s="10" t="s">
        <v>197</v>
      </c>
      <c r="Q72" s="11">
        <v>133</v>
      </c>
      <c r="R72" s="11">
        <v>263</v>
      </c>
      <c r="S72" s="11">
        <v>116</v>
      </c>
      <c r="T72" s="12">
        <v>147</v>
      </c>
    </row>
    <row r="73" spans="1:20" ht="13.5" x14ac:dyDescent="0.15">
      <c r="A73" s="9">
        <v>1705</v>
      </c>
      <c r="B73" s="10" t="s">
        <v>189</v>
      </c>
      <c r="C73" s="11">
        <v>309</v>
      </c>
      <c r="D73" s="11">
        <v>696</v>
      </c>
      <c r="E73" s="11">
        <v>329</v>
      </c>
      <c r="F73" s="12">
        <v>367</v>
      </c>
      <c r="G73" s="66"/>
      <c r="H73" s="9">
        <v>3002</v>
      </c>
      <c r="I73" s="10" t="s">
        <v>199</v>
      </c>
      <c r="J73" s="11">
        <v>109</v>
      </c>
      <c r="K73" s="11">
        <v>213</v>
      </c>
      <c r="L73" s="11">
        <v>111</v>
      </c>
      <c r="M73" s="12">
        <v>102</v>
      </c>
      <c r="N73" s="66"/>
      <c r="O73" s="9">
        <v>10500</v>
      </c>
      <c r="P73" s="10" t="s">
        <v>200</v>
      </c>
      <c r="Q73" s="11">
        <v>135</v>
      </c>
      <c r="R73" s="11">
        <v>338</v>
      </c>
      <c r="S73" s="11">
        <v>173</v>
      </c>
      <c r="T73" s="12">
        <v>165</v>
      </c>
    </row>
    <row r="74" spans="1:20" ht="13.5" x14ac:dyDescent="0.15">
      <c r="A74" s="9">
        <v>1706</v>
      </c>
      <c r="B74" s="10" t="s">
        <v>192</v>
      </c>
      <c r="C74" s="11">
        <v>419</v>
      </c>
      <c r="D74" s="11">
        <v>913</v>
      </c>
      <c r="E74" s="11">
        <v>440</v>
      </c>
      <c r="F74" s="12">
        <v>473</v>
      </c>
      <c r="G74" s="66"/>
      <c r="H74" s="9">
        <v>3003</v>
      </c>
      <c r="I74" s="10" t="s">
        <v>201</v>
      </c>
      <c r="J74" s="11">
        <v>171</v>
      </c>
      <c r="K74" s="11">
        <v>401</v>
      </c>
      <c r="L74" s="11">
        <v>193</v>
      </c>
      <c r="M74" s="12">
        <v>208</v>
      </c>
      <c r="N74" s="66"/>
      <c r="O74" s="9">
        <v>10600</v>
      </c>
      <c r="P74" s="10" t="s">
        <v>202</v>
      </c>
      <c r="Q74" s="11">
        <v>69</v>
      </c>
      <c r="R74" s="11">
        <v>183</v>
      </c>
      <c r="S74" s="11">
        <v>83</v>
      </c>
      <c r="T74" s="12">
        <v>100</v>
      </c>
    </row>
    <row r="75" spans="1:20" ht="13.5" x14ac:dyDescent="0.15">
      <c r="A75" s="9">
        <v>1707</v>
      </c>
      <c r="B75" s="10" t="s">
        <v>195</v>
      </c>
      <c r="C75" s="11">
        <v>574</v>
      </c>
      <c r="D75" s="11">
        <v>1304</v>
      </c>
      <c r="E75" s="11">
        <v>646</v>
      </c>
      <c r="F75" s="12">
        <v>658</v>
      </c>
      <c r="G75" s="66"/>
      <c r="H75" s="9">
        <v>3100</v>
      </c>
      <c r="I75" s="10" t="s">
        <v>203</v>
      </c>
      <c r="J75" s="11">
        <v>125</v>
      </c>
      <c r="K75" s="11">
        <v>243</v>
      </c>
      <c r="L75" s="11">
        <v>130</v>
      </c>
      <c r="M75" s="12">
        <v>113</v>
      </c>
      <c r="N75" s="66"/>
      <c r="O75" s="9">
        <v>10700</v>
      </c>
      <c r="P75" s="10" t="s">
        <v>204</v>
      </c>
      <c r="Q75" s="11">
        <v>49</v>
      </c>
      <c r="R75" s="11">
        <v>116</v>
      </c>
      <c r="S75" s="11">
        <v>61</v>
      </c>
      <c r="T75" s="12">
        <v>55</v>
      </c>
    </row>
    <row r="76" spans="1:20" ht="13.5" x14ac:dyDescent="0.15">
      <c r="A76" s="9">
        <v>1708</v>
      </c>
      <c r="B76" s="10" t="s">
        <v>198</v>
      </c>
      <c r="C76" s="11">
        <v>195</v>
      </c>
      <c r="D76" s="11">
        <v>430</v>
      </c>
      <c r="E76" s="11">
        <v>223</v>
      </c>
      <c r="F76" s="12">
        <v>207</v>
      </c>
      <c r="G76" s="66"/>
      <c r="H76" s="9">
        <v>3200</v>
      </c>
      <c r="I76" s="10" t="s">
        <v>205</v>
      </c>
      <c r="J76" s="11">
        <v>2297</v>
      </c>
      <c r="K76" s="11">
        <v>4881</v>
      </c>
      <c r="L76" s="11">
        <v>2426</v>
      </c>
      <c r="M76" s="12">
        <v>2455</v>
      </c>
      <c r="N76" s="66"/>
      <c r="O76" s="9">
        <v>10801</v>
      </c>
      <c r="P76" s="10" t="s">
        <v>206</v>
      </c>
      <c r="Q76" s="11">
        <v>361</v>
      </c>
      <c r="R76" s="11">
        <v>907</v>
      </c>
      <c r="S76" s="11">
        <v>442</v>
      </c>
      <c r="T76" s="12">
        <v>465</v>
      </c>
    </row>
    <row r="77" spans="1:20" ht="13.5" x14ac:dyDescent="0.15">
      <c r="A77" s="9"/>
      <c r="B77" s="10"/>
      <c r="C77" s="11" t="s">
        <v>446</v>
      </c>
      <c r="D77" s="11" t="s">
        <v>446</v>
      </c>
      <c r="E77" s="11" t="s">
        <v>446</v>
      </c>
      <c r="F77" s="12" t="s">
        <v>446</v>
      </c>
      <c r="G77" s="66"/>
      <c r="H77" s="9">
        <v>3300</v>
      </c>
      <c r="I77" s="10" t="s">
        <v>207</v>
      </c>
      <c r="J77" s="11">
        <v>2</v>
      </c>
      <c r="K77" s="11">
        <v>6</v>
      </c>
      <c r="L77" s="11">
        <v>3</v>
      </c>
      <c r="M77" s="12">
        <v>3</v>
      </c>
      <c r="N77" s="66"/>
      <c r="O77" s="9">
        <v>10802</v>
      </c>
      <c r="P77" s="10" t="s">
        <v>208</v>
      </c>
      <c r="Q77" s="11">
        <v>351</v>
      </c>
      <c r="R77" s="11">
        <v>820</v>
      </c>
      <c r="S77" s="11">
        <v>418</v>
      </c>
      <c r="T77" s="12">
        <v>402</v>
      </c>
    </row>
    <row r="78" spans="1:20" ht="13.5" x14ac:dyDescent="0.15">
      <c r="A78" s="9"/>
      <c r="B78" s="10"/>
      <c r="C78" s="11" t="s">
        <v>446</v>
      </c>
      <c r="D78" s="11" t="s">
        <v>446</v>
      </c>
      <c r="E78" s="11" t="s">
        <v>446</v>
      </c>
      <c r="F78" s="12" t="s">
        <v>446</v>
      </c>
      <c r="G78" s="66"/>
      <c r="H78" s="9">
        <v>3301</v>
      </c>
      <c r="I78" s="10" t="s">
        <v>209</v>
      </c>
      <c r="J78" s="11">
        <v>89</v>
      </c>
      <c r="K78" s="11">
        <v>184</v>
      </c>
      <c r="L78" s="11">
        <v>103</v>
      </c>
      <c r="M78" s="12">
        <v>81</v>
      </c>
      <c r="N78" s="66"/>
      <c r="O78" s="9">
        <v>10803</v>
      </c>
      <c r="P78" s="10" t="s">
        <v>210</v>
      </c>
      <c r="Q78" s="11">
        <v>660</v>
      </c>
      <c r="R78" s="11">
        <v>1476</v>
      </c>
      <c r="S78" s="11">
        <v>723</v>
      </c>
      <c r="T78" s="12">
        <v>753</v>
      </c>
    </row>
    <row r="79" spans="1:20" ht="13.5" x14ac:dyDescent="0.15">
      <c r="A79" s="9"/>
      <c r="B79" s="10"/>
      <c r="C79" s="11" t="s">
        <v>446</v>
      </c>
      <c r="D79" s="11" t="s">
        <v>446</v>
      </c>
      <c r="E79" s="11" t="s">
        <v>446</v>
      </c>
      <c r="F79" s="12" t="s">
        <v>446</v>
      </c>
      <c r="G79" s="66"/>
      <c r="H79" s="9">
        <v>3302</v>
      </c>
      <c r="I79" s="10" t="s">
        <v>211</v>
      </c>
      <c r="J79" s="11">
        <v>362</v>
      </c>
      <c r="K79" s="11">
        <v>786</v>
      </c>
      <c r="L79" s="11">
        <v>409</v>
      </c>
      <c r="M79" s="12">
        <v>377</v>
      </c>
      <c r="N79" s="66"/>
      <c r="O79" s="9">
        <v>10804</v>
      </c>
      <c r="P79" s="10" t="s">
        <v>212</v>
      </c>
      <c r="Q79" s="11">
        <v>647</v>
      </c>
      <c r="R79" s="11">
        <v>1500</v>
      </c>
      <c r="S79" s="11">
        <v>752</v>
      </c>
      <c r="T79" s="12">
        <v>748</v>
      </c>
    </row>
    <row r="80" spans="1:20" ht="13.5" x14ac:dyDescent="0.15">
      <c r="A80" s="9"/>
      <c r="B80" s="10"/>
      <c r="C80" s="11" t="s">
        <v>446</v>
      </c>
      <c r="D80" s="11" t="s">
        <v>446</v>
      </c>
      <c r="E80" s="11" t="s">
        <v>446</v>
      </c>
      <c r="F80" s="12" t="s">
        <v>446</v>
      </c>
      <c r="G80" s="66"/>
      <c r="H80" s="9">
        <v>3400</v>
      </c>
      <c r="I80" s="10" t="s">
        <v>213</v>
      </c>
      <c r="J80" s="11">
        <v>463</v>
      </c>
      <c r="K80" s="11">
        <v>928</v>
      </c>
      <c r="L80" s="11">
        <v>458</v>
      </c>
      <c r="M80" s="12">
        <v>470</v>
      </c>
      <c r="N80" s="66"/>
      <c r="O80" s="9">
        <v>10805</v>
      </c>
      <c r="P80" s="10" t="s">
        <v>214</v>
      </c>
      <c r="Q80" s="11">
        <v>548</v>
      </c>
      <c r="R80" s="11">
        <v>1306</v>
      </c>
      <c r="S80" s="11">
        <v>645</v>
      </c>
      <c r="T80" s="12">
        <v>661</v>
      </c>
    </row>
    <row r="81" spans="1:20" ht="13.5" x14ac:dyDescent="0.15">
      <c r="A81" s="9"/>
      <c r="B81" s="10"/>
      <c r="C81" s="11" t="s">
        <v>446</v>
      </c>
      <c r="D81" s="11" t="s">
        <v>446</v>
      </c>
      <c r="E81" s="11" t="s">
        <v>446</v>
      </c>
      <c r="F81" s="12" t="s">
        <v>446</v>
      </c>
      <c r="G81" s="66"/>
      <c r="H81" s="9">
        <v>3500</v>
      </c>
      <c r="I81" s="10" t="s">
        <v>215</v>
      </c>
      <c r="J81" s="11">
        <v>1156</v>
      </c>
      <c r="K81" s="11">
        <v>2435</v>
      </c>
      <c r="L81" s="11">
        <v>1298</v>
      </c>
      <c r="M81" s="12">
        <v>1137</v>
      </c>
      <c r="N81" s="66"/>
      <c r="O81" s="9"/>
      <c r="P81" s="10"/>
      <c r="Q81" s="11" t="s">
        <v>446</v>
      </c>
      <c r="R81" s="11" t="s">
        <v>446</v>
      </c>
      <c r="S81" s="11" t="s">
        <v>446</v>
      </c>
      <c r="T81" s="12" t="s">
        <v>446</v>
      </c>
    </row>
    <row r="82" spans="1:20" ht="13.5" x14ac:dyDescent="0.15">
      <c r="A82" s="9"/>
      <c r="B82" s="10"/>
      <c r="C82" s="11" t="s">
        <v>446</v>
      </c>
      <c r="D82" s="11" t="s">
        <v>446</v>
      </c>
      <c r="E82" s="11" t="s">
        <v>446</v>
      </c>
      <c r="F82" s="12" t="s">
        <v>446</v>
      </c>
      <c r="G82" s="66"/>
      <c r="H82" s="9">
        <v>3600</v>
      </c>
      <c r="I82" s="10" t="s">
        <v>216</v>
      </c>
      <c r="J82" s="11">
        <v>2283</v>
      </c>
      <c r="K82" s="11">
        <v>5155</v>
      </c>
      <c r="L82" s="11">
        <v>2431</v>
      </c>
      <c r="M82" s="12">
        <v>2724</v>
      </c>
      <c r="N82" s="66"/>
      <c r="O82" s="9"/>
      <c r="P82" s="10"/>
      <c r="Q82" s="11" t="s">
        <v>446</v>
      </c>
      <c r="R82" s="11" t="s">
        <v>446</v>
      </c>
      <c r="S82" s="11" t="s">
        <v>446</v>
      </c>
      <c r="T82" s="12" t="s">
        <v>446</v>
      </c>
    </row>
    <row r="83" spans="1:20" ht="13.5" x14ac:dyDescent="0.15">
      <c r="A83" s="9"/>
      <c r="B83" s="10"/>
      <c r="C83" s="11" t="s">
        <v>446</v>
      </c>
      <c r="D83" s="11" t="s">
        <v>446</v>
      </c>
      <c r="E83" s="11" t="s">
        <v>446</v>
      </c>
      <c r="F83" s="12" t="s">
        <v>446</v>
      </c>
      <c r="G83" s="66"/>
      <c r="H83" s="9">
        <v>3700</v>
      </c>
      <c r="I83" s="10" t="s">
        <v>217</v>
      </c>
      <c r="J83" s="11">
        <v>1259</v>
      </c>
      <c r="K83" s="11">
        <v>2907</v>
      </c>
      <c r="L83" s="11">
        <v>1490</v>
      </c>
      <c r="M83" s="12">
        <v>1417</v>
      </c>
      <c r="N83" s="66"/>
      <c r="O83" s="9"/>
      <c r="P83" s="10"/>
      <c r="Q83" s="11" t="s">
        <v>446</v>
      </c>
      <c r="R83" s="11" t="s">
        <v>446</v>
      </c>
      <c r="S83" s="11" t="s">
        <v>446</v>
      </c>
      <c r="T83" s="12" t="s">
        <v>446</v>
      </c>
    </row>
    <row r="84" spans="1:20" ht="13.5" x14ac:dyDescent="0.15">
      <c r="A84" s="9"/>
      <c r="B84" s="10"/>
      <c r="C84" s="11" t="s">
        <v>446</v>
      </c>
      <c r="D84" s="11" t="s">
        <v>446</v>
      </c>
      <c r="E84" s="11" t="s">
        <v>446</v>
      </c>
      <c r="F84" s="12" t="s">
        <v>446</v>
      </c>
      <c r="G84" s="66"/>
      <c r="H84" s="9">
        <v>3800</v>
      </c>
      <c r="I84" s="10" t="s">
        <v>218</v>
      </c>
      <c r="J84" s="11">
        <v>480</v>
      </c>
      <c r="K84" s="11">
        <v>1135</v>
      </c>
      <c r="L84" s="11">
        <v>552</v>
      </c>
      <c r="M84" s="12">
        <v>583</v>
      </c>
      <c r="N84" s="66"/>
      <c r="O84" s="9"/>
      <c r="P84" s="10"/>
      <c r="Q84" s="11" t="s">
        <v>446</v>
      </c>
      <c r="R84" s="11" t="s">
        <v>446</v>
      </c>
      <c r="S84" s="11" t="s">
        <v>446</v>
      </c>
      <c r="T84" s="12" t="s">
        <v>446</v>
      </c>
    </row>
    <row r="85" spans="1:20" ht="13.5" x14ac:dyDescent="0.15">
      <c r="A85" s="9"/>
      <c r="B85" s="10"/>
      <c r="C85" s="11" t="s">
        <v>446</v>
      </c>
      <c r="D85" s="11" t="s">
        <v>446</v>
      </c>
      <c r="E85" s="11" t="s">
        <v>446</v>
      </c>
      <c r="F85" s="12" t="s">
        <v>446</v>
      </c>
      <c r="G85" s="66"/>
      <c r="H85" s="9">
        <v>3900</v>
      </c>
      <c r="I85" s="10" t="s">
        <v>219</v>
      </c>
      <c r="J85" s="11">
        <v>2053</v>
      </c>
      <c r="K85" s="11">
        <v>4454</v>
      </c>
      <c r="L85" s="11">
        <v>2297</v>
      </c>
      <c r="M85" s="12">
        <v>2157</v>
      </c>
      <c r="N85" s="66"/>
      <c r="O85" s="9"/>
      <c r="P85" s="10"/>
      <c r="Q85" s="11" t="s">
        <v>446</v>
      </c>
      <c r="R85" s="11" t="s">
        <v>446</v>
      </c>
      <c r="S85" s="11" t="s">
        <v>446</v>
      </c>
      <c r="T85" s="12" t="s">
        <v>446</v>
      </c>
    </row>
    <row r="86" spans="1:20" ht="13.5" x14ac:dyDescent="0.15">
      <c r="A86" s="9"/>
      <c r="B86" s="10"/>
      <c r="C86" s="11" t="s">
        <v>446</v>
      </c>
      <c r="D86" s="11" t="s">
        <v>446</v>
      </c>
      <c r="E86" s="11" t="s">
        <v>446</v>
      </c>
      <c r="F86" s="12" t="s">
        <v>446</v>
      </c>
      <c r="G86" s="66"/>
      <c r="H86" s="9">
        <v>4201</v>
      </c>
      <c r="I86" s="10" t="s">
        <v>220</v>
      </c>
      <c r="J86" s="11">
        <v>510</v>
      </c>
      <c r="K86" s="11">
        <v>929</v>
      </c>
      <c r="L86" s="11">
        <v>497</v>
      </c>
      <c r="M86" s="12">
        <v>432</v>
      </c>
      <c r="N86" s="66"/>
      <c r="O86" s="9"/>
      <c r="P86" s="10"/>
      <c r="Q86" s="11" t="s">
        <v>446</v>
      </c>
      <c r="R86" s="11" t="s">
        <v>446</v>
      </c>
      <c r="S86" s="11" t="s">
        <v>446</v>
      </c>
      <c r="T86" s="12" t="s">
        <v>446</v>
      </c>
    </row>
    <row r="87" spans="1:20" ht="13.5" x14ac:dyDescent="0.15">
      <c r="A87" s="9"/>
      <c r="B87" s="10"/>
      <c r="C87" s="11" t="s">
        <v>446</v>
      </c>
      <c r="D87" s="11" t="s">
        <v>446</v>
      </c>
      <c r="E87" s="11" t="s">
        <v>446</v>
      </c>
      <c r="F87" s="12" t="s">
        <v>446</v>
      </c>
      <c r="G87" s="66"/>
      <c r="H87" s="9">
        <v>4202</v>
      </c>
      <c r="I87" s="10" t="s">
        <v>221</v>
      </c>
      <c r="J87" s="11">
        <v>352</v>
      </c>
      <c r="K87" s="11">
        <v>748</v>
      </c>
      <c r="L87" s="11">
        <v>354</v>
      </c>
      <c r="M87" s="12">
        <v>394</v>
      </c>
      <c r="N87" s="66"/>
      <c r="O87" s="9"/>
      <c r="P87" s="10"/>
      <c r="Q87" s="11" t="s">
        <v>446</v>
      </c>
      <c r="R87" s="11" t="s">
        <v>446</v>
      </c>
      <c r="S87" s="11" t="s">
        <v>446</v>
      </c>
      <c r="T87" s="12" t="s">
        <v>446</v>
      </c>
    </row>
    <row r="88" spans="1:20" ht="13.5" x14ac:dyDescent="0.15">
      <c r="A88" s="9"/>
      <c r="B88" s="10"/>
      <c r="C88" s="11" t="s">
        <v>446</v>
      </c>
      <c r="D88" s="11" t="s">
        <v>446</v>
      </c>
      <c r="E88" s="11" t="s">
        <v>446</v>
      </c>
      <c r="F88" s="12" t="s">
        <v>446</v>
      </c>
      <c r="G88" s="66"/>
      <c r="H88" s="9">
        <v>4203</v>
      </c>
      <c r="I88" s="10" t="s">
        <v>222</v>
      </c>
      <c r="J88" s="11">
        <v>317</v>
      </c>
      <c r="K88" s="11">
        <v>676</v>
      </c>
      <c r="L88" s="11">
        <v>317</v>
      </c>
      <c r="M88" s="12">
        <v>359</v>
      </c>
      <c r="N88" s="66"/>
      <c r="O88" s="9"/>
      <c r="P88" s="10"/>
      <c r="Q88" s="11" t="s">
        <v>446</v>
      </c>
      <c r="R88" s="11" t="s">
        <v>446</v>
      </c>
      <c r="S88" s="11" t="s">
        <v>446</v>
      </c>
      <c r="T88" s="12" t="s">
        <v>446</v>
      </c>
    </row>
    <row r="89" spans="1:20" ht="13.5" x14ac:dyDescent="0.15">
      <c r="A89" s="9"/>
      <c r="B89" s="10"/>
      <c r="C89" s="11" t="s">
        <v>446</v>
      </c>
      <c r="D89" s="11" t="s">
        <v>446</v>
      </c>
      <c r="E89" s="11" t="s">
        <v>446</v>
      </c>
      <c r="F89" s="12" t="s">
        <v>446</v>
      </c>
      <c r="G89" s="66"/>
      <c r="H89" s="9">
        <v>4204</v>
      </c>
      <c r="I89" s="10" t="s">
        <v>223</v>
      </c>
      <c r="J89" s="11">
        <v>349</v>
      </c>
      <c r="K89" s="11">
        <v>709</v>
      </c>
      <c r="L89" s="11">
        <v>330</v>
      </c>
      <c r="M89" s="12">
        <v>379</v>
      </c>
      <c r="N89" s="66"/>
      <c r="O89" s="9"/>
      <c r="P89" s="10"/>
      <c r="Q89" s="11" t="s">
        <v>446</v>
      </c>
      <c r="R89" s="11" t="s">
        <v>446</v>
      </c>
      <c r="S89" s="11" t="s">
        <v>446</v>
      </c>
      <c r="T89" s="12" t="s">
        <v>446</v>
      </c>
    </row>
    <row r="90" spans="1:20" ht="13.5" x14ac:dyDescent="0.15">
      <c r="A90" s="9"/>
      <c r="B90" s="10"/>
      <c r="C90" s="11" t="s">
        <v>446</v>
      </c>
      <c r="D90" s="11" t="s">
        <v>446</v>
      </c>
      <c r="E90" s="11" t="s">
        <v>446</v>
      </c>
      <c r="F90" s="12" t="s">
        <v>446</v>
      </c>
      <c r="G90" s="66"/>
      <c r="H90" s="9">
        <v>4205</v>
      </c>
      <c r="I90" s="10" t="s">
        <v>224</v>
      </c>
      <c r="J90" s="11">
        <v>248</v>
      </c>
      <c r="K90" s="11">
        <v>578</v>
      </c>
      <c r="L90" s="11">
        <v>281</v>
      </c>
      <c r="M90" s="12">
        <v>297</v>
      </c>
      <c r="N90" s="66"/>
      <c r="O90" s="9"/>
      <c r="P90" s="29"/>
      <c r="Q90" s="11" t="s">
        <v>446</v>
      </c>
      <c r="R90" s="11" t="s">
        <v>446</v>
      </c>
      <c r="S90" s="11" t="s">
        <v>446</v>
      </c>
      <c r="T90" s="12" t="s">
        <v>446</v>
      </c>
    </row>
    <row r="91" spans="1:20" ht="13.5" x14ac:dyDescent="0.15">
      <c r="A91" s="9"/>
      <c r="B91" s="10"/>
      <c r="C91" s="11" t="s">
        <v>446</v>
      </c>
      <c r="D91" s="11" t="s">
        <v>446</v>
      </c>
      <c r="E91" s="11" t="s">
        <v>446</v>
      </c>
      <c r="F91" s="12" t="s">
        <v>446</v>
      </c>
      <c r="G91" s="66"/>
      <c r="H91" s="9">
        <v>4206</v>
      </c>
      <c r="I91" s="10" t="s">
        <v>225</v>
      </c>
      <c r="J91" s="11">
        <v>304</v>
      </c>
      <c r="K91" s="11">
        <v>695</v>
      </c>
      <c r="L91" s="11">
        <v>345</v>
      </c>
      <c r="M91" s="12">
        <v>350</v>
      </c>
      <c r="N91" s="66"/>
      <c r="O91" s="9"/>
      <c r="P91" s="29"/>
      <c r="Q91" s="11" t="s">
        <v>446</v>
      </c>
      <c r="R91" s="11" t="s">
        <v>446</v>
      </c>
      <c r="S91" s="11" t="s">
        <v>446</v>
      </c>
      <c r="T91" s="12" t="s">
        <v>446</v>
      </c>
    </row>
    <row r="92" spans="1:20" ht="13.5" x14ac:dyDescent="0.15">
      <c r="A92" s="9"/>
      <c r="B92" s="10"/>
      <c r="C92" s="11" t="s">
        <v>446</v>
      </c>
      <c r="D92" s="11" t="s">
        <v>446</v>
      </c>
      <c r="E92" s="11" t="s">
        <v>446</v>
      </c>
      <c r="F92" s="12" t="s">
        <v>446</v>
      </c>
      <c r="G92" s="66"/>
      <c r="H92" s="9">
        <v>4207</v>
      </c>
      <c r="I92" s="10" t="s">
        <v>226</v>
      </c>
      <c r="J92" s="11">
        <v>77</v>
      </c>
      <c r="K92" s="11">
        <v>177</v>
      </c>
      <c r="L92" s="11">
        <v>80</v>
      </c>
      <c r="M92" s="12">
        <v>97</v>
      </c>
      <c r="N92" s="66"/>
      <c r="O92" s="9"/>
      <c r="P92" s="10"/>
      <c r="Q92" s="11" t="s">
        <v>446</v>
      </c>
      <c r="R92" s="11" t="s">
        <v>446</v>
      </c>
      <c r="S92" s="11" t="s">
        <v>446</v>
      </c>
      <c r="T92" s="12" t="s">
        <v>446</v>
      </c>
    </row>
    <row r="93" spans="1:20" ht="13.5" x14ac:dyDescent="0.15">
      <c r="A93" s="9"/>
      <c r="B93" s="10"/>
      <c r="C93" s="11" t="s">
        <v>446</v>
      </c>
      <c r="D93" s="11" t="s">
        <v>446</v>
      </c>
      <c r="E93" s="11" t="s">
        <v>446</v>
      </c>
      <c r="F93" s="12" t="s">
        <v>446</v>
      </c>
      <c r="G93" s="66"/>
      <c r="H93" s="9">
        <v>2002</v>
      </c>
      <c r="I93" s="79" t="s">
        <v>227</v>
      </c>
      <c r="J93" s="11">
        <v>18</v>
      </c>
      <c r="K93" s="11">
        <v>18</v>
      </c>
      <c r="L93" s="11">
        <v>18</v>
      </c>
      <c r="M93" s="12">
        <v>0</v>
      </c>
      <c r="N93" s="66"/>
      <c r="O93" s="9"/>
      <c r="P93" s="10"/>
      <c r="Q93" s="11" t="s">
        <v>446</v>
      </c>
      <c r="R93" s="11" t="s">
        <v>446</v>
      </c>
      <c r="S93" s="11" t="s">
        <v>446</v>
      </c>
      <c r="T93" s="12" t="s">
        <v>446</v>
      </c>
    </row>
    <row r="94" spans="1:20" ht="13.5" x14ac:dyDescent="0.15">
      <c r="A94" s="9"/>
      <c r="B94" s="10"/>
      <c r="C94" s="11" t="s">
        <v>446</v>
      </c>
      <c r="D94" s="11" t="s">
        <v>446</v>
      </c>
      <c r="E94" s="11" t="s">
        <v>446</v>
      </c>
      <c r="F94" s="12" t="s">
        <v>446</v>
      </c>
      <c r="G94" s="66"/>
      <c r="H94" s="9"/>
      <c r="I94" s="10"/>
      <c r="J94" s="11" t="s">
        <v>446</v>
      </c>
      <c r="K94" s="11" t="s">
        <v>446</v>
      </c>
      <c r="L94" s="11" t="s">
        <v>446</v>
      </c>
      <c r="M94" s="12" t="s">
        <v>446</v>
      </c>
      <c r="N94" s="66"/>
      <c r="O94" s="9"/>
      <c r="P94" s="10"/>
      <c r="Q94" s="11" t="s">
        <v>446</v>
      </c>
      <c r="R94" s="11" t="s">
        <v>446</v>
      </c>
      <c r="S94" s="11" t="s">
        <v>446</v>
      </c>
      <c r="T94" s="12" t="s">
        <v>446</v>
      </c>
    </row>
    <row r="95" spans="1:20" ht="13.5" x14ac:dyDescent="0.15">
      <c r="A95" s="9"/>
      <c r="B95" s="10"/>
      <c r="C95" s="11" t="s">
        <v>446</v>
      </c>
      <c r="D95" s="11" t="s">
        <v>446</v>
      </c>
      <c r="E95" s="11" t="s">
        <v>446</v>
      </c>
      <c r="F95" s="12" t="s">
        <v>446</v>
      </c>
      <c r="G95" s="66"/>
      <c r="H95" s="9"/>
      <c r="I95" s="10"/>
      <c r="J95" s="11" t="s">
        <v>446</v>
      </c>
      <c r="K95" s="11" t="s">
        <v>446</v>
      </c>
      <c r="L95" s="11" t="s">
        <v>446</v>
      </c>
      <c r="M95" s="12" t="s">
        <v>446</v>
      </c>
      <c r="N95" s="66"/>
      <c r="O95" s="9"/>
      <c r="P95" s="10"/>
      <c r="Q95" s="11" t="s">
        <v>446</v>
      </c>
      <c r="R95" s="11" t="s">
        <v>446</v>
      </c>
      <c r="S95" s="11" t="s">
        <v>446</v>
      </c>
      <c r="T95" s="12" t="s">
        <v>446</v>
      </c>
    </row>
    <row r="96" spans="1:20" ht="13.5" x14ac:dyDescent="0.15">
      <c r="A96" s="9"/>
      <c r="B96" s="10"/>
      <c r="C96" s="11" t="s">
        <v>446</v>
      </c>
      <c r="D96" s="11" t="s">
        <v>446</v>
      </c>
      <c r="E96" s="11" t="s">
        <v>446</v>
      </c>
      <c r="F96" s="12" t="s">
        <v>446</v>
      </c>
      <c r="G96" s="66"/>
      <c r="H96" s="9"/>
      <c r="I96" s="10"/>
      <c r="J96" s="11" t="s">
        <v>446</v>
      </c>
      <c r="K96" s="11" t="s">
        <v>446</v>
      </c>
      <c r="L96" s="11" t="s">
        <v>446</v>
      </c>
      <c r="M96" s="12" t="s">
        <v>446</v>
      </c>
      <c r="N96" s="66"/>
      <c r="O96" s="9"/>
      <c r="P96" s="10"/>
      <c r="Q96" s="11" t="s">
        <v>446</v>
      </c>
      <c r="R96" s="11" t="s">
        <v>446</v>
      </c>
      <c r="S96" s="11" t="s">
        <v>446</v>
      </c>
      <c r="T96" s="12" t="s">
        <v>446</v>
      </c>
    </row>
    <row r="97" spans="1:20" ht="13.5" x14ac:dyDescent="0.15">
      <c r="A97" s="9"/>
      <c r="B97" s="10"/>
      <c r="C97" s="11" t="s">
        <v>446</v>
      </c>
      <c r="D97" s="11" t="s">
        <v>446</v>
      </c>
      <c r="E97" s="11" t="s">
        <v>446</v>
      </c>
      <c r="F97" s="12" t="s">
        <v>446</v>
      </c>
      <c r="G97" s="66"/>
      <c r="H97" s="15"/>
      <c r="I97" s="16"/>
      <c r="J97" s="11" t="s">
        <v>446</v>
      </c>
      <c r="K97" s="11" t="s">
        <v>446</v>
      </c>
      <c r="L97" s="11" t="s">
        <v>446</v>
      </c>
      <c r="M97" s="12" t="s">
        <v>446</v>
      </c>
      <c r="N97" s="66"/>
      <c r="O97" s="15"/>
      <c r="P97" s="16"/>
      <c r="Q97" s="11" t="s">
        <v>446</v>
      </c>
      <c r="R97" s="11" t="s">
        <v>446</v>
      </c>
      <c r="S97" s="11" t="s">
        <v>446</v>
      </c>
      <c r="T97" s="12" t="s">
        <v>446</v>
      </c>
    </row>
    <row r="98" spans="1:20" ht="13.5" customHeight="1" x14ac:dyDescent="0.15">
      <c r="A98" s="23">
        <v>1</v>
      </c>
      <c r="B98" s="24" t="s">
        <v>228</v>
      </c>
      <c r="C98" s="25">
        <v>14195</v>
      </c>
      <c r="D98" s="25">
        <v>29522</v>
      </c>
      <c r="E98" s="25">
        <v>15459</v>
      </c>
      <c r="F98" s="26">
        <v>14063</v>
      </c>
      <c r="G98" s="66"/>
      <c r="H98" s="23">
        <v>2</v>
      </c>
      <c r="I98" s="24" t="s">
        <v>229</v>
      </c>
      <c r="J98" s="25">
        <v>24835</v>
      </c>
      <c r="K98" s="25">
        <v>51987</v>
      </c>
      <c r="L98" s="25">
        <v>26708</v>
      </c>
      <c r="M98" s="26">
        <v>25279</v>
      </c>
      <c r="N98" s="66"/>
      <c r="O98" s="23">
        <v>4</v>
      </c>
      <c r="P98" s="24" t="s">
        <v>230</v>
      </c>
      <c r="Q98" s="25">
        <v>6193</v>
      </c>
      <c r="R98" s="25">
        <v>14426</v>
      </c>
      <c r="S98" s="25">
        <v>7265</v>
      </c>
      <c r="T98" s="26">
        <v>7161</v>
      </c>
    </row>
    <row r="99" spans="1:20" ht="14.25" x14ac:dyDescent="0.15">
      <c r="A99" s="94" t="s">
        <v>458</v>
      </c>
      <c r="B99" s="94"/>
      <c r="C99" s="94"/>
      <c r="D99" s="94"/>
      <c r="E99" s="94"/>
      <c r="F99" s="94"/>
      <c r="G99" s="66"/>
      <c r="H99" s="78"/>
      <c r="I99" s="66"/>
      <c r="J99" s="66"/>
      <c r="K99" s="66"/>
      <c r="L99" s="66"/>
      <c r="M99" s="66"/>
      <c r="N99" s="66"/>
      <c r="O99" s="78"/>
      <c r="P99" s="66"/>
      <c r="Q99" s="66"/>
      <c r="R99" s="66"/>
      <c r="S99" s="66"/>
      <c r="T99" s="66"/>
    </row>
    <row r="100" spans="1:20" ht="13.5" x14ac:dyDescent="0.15">
      <c r="A100" s="70" t="s">
        <v>412</v>
      </c>
      <c r="B100" s="71" t="s">
        <v>2</v>
      </c>
      <c r="C100" s="71" t="s">
        <v>3</v>
      </c>
      <c r="D100" s="71" t="s">
        <v>4</v>
      </c>
      <c r="E100" s="71" t="s">
        <v>5</v>
      </c>
      <c r="F100" s="72" t="s">
        <v>6</v>
      </c>
      <c r="G100" s="66"/>
      <c r="H100" s="70" t="s">
        <v>412</v>
      </c>
      <c r="I100" s="71" t="s">
        <v>2</v>
      </c>
      <c r="J100" s="71" t="s">
        <v>3</v>
      </c>
      <c r="K100" s="71" t="s">
        <v>4</v>
      </c>
      <c r="L100" s="71" t="s">
        <v>5</v>
      </c>
      <c r="M100" s="72" t="s">
        <v>6</v>
      </c>
      <c r="N100" s="66"/>
      <c r="O100" s="70" t="s">
        <v>412</v>
      </c>
      <c r="P100" s="71" t="s">
        <v>2</v>
      </c>
      <c r="Q100" s="71" t="s">
        <v>3</v>
      </c>
      <c r="R100" s="71" t="s">
        <v>4</v>
      </c>
      <c r="S100" s="71" t="s">
        <v>5</v>
      </c>
      <c r="T100" s="72" t="s">
        <v>6</v>
      </c>
    </row>
    <row r="101" spans="1:20" ht="13.5" x14ac:dyDescent="0.15">
      <c r="A101" s="9">
        <v>10900</v>
      </c>
      <c r="B101" s="10" t="s">
        <v>231</v>
      </c>
      <c r="C101" s="11">
        <v>67</v>
      </c>
      <c r="D101" s="11">
        <v>159</v>
      </c>
      <c r="E101" s="11">
        <v>75</v>
      </c>
      <c r="F101" s="12">
        <v>84</v>
      </c>
      <c r="G101" s="66"/>
      <c r="H101" s="9">
        <v>4001</v>
      </c>
      <c r="I101" s="10" t="s">
        <v>232</v>
      </c>
      <c r="J101" s="11">
        <v>404</v>
      </c>
      <c r="K101" s="11">
        <v>1107</v>
      </c>
      <c r="L101" s="11">
        <v>555</v>
      </c>
      <c r="M101" s="12">
        <v>552</v>
      </c>
      <c r="N101" s="66"/>
      <c r="O101" s="9">
        <v>13400</v>
      </c>
      <c r="P101" s="10" t="s">
        <v>233</v>
      </c>
      <c r="Q101" s="11">
        <v>17</v>
      </c>
      <c r="R101" s="11">
        <v>35</v>
      </c>
      <c r="S101" s="11">
        <v>19</v>
      </c>
      <c r="T101" s="12">
        <v>16</v>
      </c>
    </row>
    <row r="102" spans="1:20" ht="13.5" x14ac:dyDescent="0.15">
      <c r="A102" s="9">
        <v>11000</v>
      </c>
      <c r="B102" s="10" t="s">
        <v>234</v>
      </c>
      <c r="C102" s="11">
        <v>994</v>
      </c>
      <c r="D102" s="11">
        <v>2119</v>
      </c>
      <c r="E102" s="11">
        <v>1075</v>
      </c>
      <c r="F102" s="12">
        <v>1044</v>
      </c>
      <c r="G102" s="66"/>
      <c r="H102" s="9">
        <v>4002</v>
      </c>
      <c r="I102" s="10" t="s">
        <v>235</v>
      </c>
      <c r="J102" s="11">
        <v>597</v>
      </c>
      <c r="K102" s="11">
        <v>1076</v>
      </c>
      <c r="L102" s="11">
        <v>543</v>
      </c>
      <c r="M102" s="12">
        <v>533</v>
      </c>
      <c r="N102" s="66"/>
      <c r="O102" s="9">
        <v>13500</v>
      </c>
      <c r="P102" s="10" t="s">
        <v>236</v>
      </c>
      <c r="Q102" s="11">
        <v>1161</v>
      </c>
      <c r="R102" s="11">
        <v>2596</v>
      </c>
      <c r="S102" s="11">
        <v>1339</v>
      </c>
      <c r="T102" s="12">
        <v>1257</v>
      </c>
    </row>
    <row r="103" spans="1:20" ht="13.5" x14ac:dyDescent="0.15">
      <c r="A103" s="9">
        <v>11051</v>
      </c>
      <c r="B103" s="10" t="s">
        <v>237</v>
      </c>
      <c r="C103" s="11">
        <v>215</v>
      </c>
      <c r="D103" s="11">
        <v>567</v>
      </c>
      <c r="E103" s="11">
        <v>282</v>
      </c>
      <c r="F103" s="12">
        <v>285</v>
      </c>
      <c r="G103" s="66"/>
      <c r="H103" s="9">
        <v>4003</v>
      </c>
      <c r="I103" s="10" t="s">
        <v>238</v>
      </c>
      <c r="J103" s="11">
        <v>1096</v>
      </c>
      <c r="K103" s="11">
        <v>2713</v>
      </c>
      <c r="L103" s="11">
        <v>1439</v>
      </c>
      <c r="M103" s="12">
        <v>1274</v>
      </c>
      <c r="N103" s="66"/>
      <c r="O103" s="9">
        <v>13600</v>
      </c>
      <c r="P103" s="10" t="s">
        <v>239</v>
      </c>
      <c r="Q103" s="11">
        <v>798</v>
      </c>
      <c r="R103" s="11">
        <v>1800</v>
      </c>
      <c r="S103" s="11">
        <v>898</v>
      </c>
      <c r="T103" s="12">
        <v>902</v>
      </c>
    </row>
    <row r="104" spans="1:20" ht="13.5" x14ac:dyDescent="0.15">
      <c r="A104" s="9">
        <v>11052</v>
      </c>
      <c r="B104" s="10" t="s">
        <v>240</v>
      </c>
      <c r="C104" s="11">
        <v>163</v>
      </c>
      <c r="D104" s="11">
        <v>440</v>
      </c>
      <c r="E104" s="11">
        <v>221</v>
      </c>
      <c r="F104" s="12">
        <v>219</v>
      </c>
      <c r="G104" s="66"/>
      <c r="H104" s="9">
        <v>4004</v>
      </c>
      <c r="I104" s="10" t="s">
        <v>241</v>
      </c>
      <c r="J104" s="11">
        <v>856</v>
      </c>
      <c r="K104" s="11">
        <v>2110</v>
      </c>
      <c r="L104" s="11">
        <v>1131</v>
      </c>
      <c r="M104" s="12">
        <v>979</v>
      </c>
      <c r="N104" s="66"/>
      <c r="O104" s="9">
        <v>13700</v>
      </c>
      <c r="P104" s="10" t="s">
        <v>242</v>
      </c>
      <c r="Q104" s="11">
        <v>1327</v>
      </c>
      <c r="R104" s="11">
        <v>2940</v>
      </c>
      <c r="S104" s="11">
        <v>1479</v>
      </c>
      <c r="T104" s="12">
        <v>1461</v>
      </c>
    </row>
    <row r="105" spans="1:20" ht="13.5" x14ac:dyDescent="0.15">
      <c r="A105" s="9">
        <v>11053</v>
      </c>
      <c r="B105" s="10" t="s">
        <v>243</v>
      </c>
      <c r="C105" s="11">
        <v>326</v>
      </c>
      <c r="D105" s="11">
        <v>961</v>
      </c>
      <c r="E105" s="11">
        <v>496</v>
      </c>
      <c r="F105" s="12">
        <v>465</v>
      </c>
      <c r="G105" s="66"/>
      <c r="H105" s="9">
        <v>4005</v>
      </c>
      <c r="I105" s="10" t="s">
        <v>244</v>
      </c>
      <c r="J105" s="11">
        <v>297</v>
      </c>
      <c r="K105" s="11">
        <v>569</v>
      </c>
      <c r="L105" s="11">
        <v>305</v>
      </c>
      <c r="M105" s="12">
        <v>264</v>
      </c>
      <c r="N105" s="66"/>
      <c r="O105" s="9">
        <v>13800</v>
      </c>
      <c r="P105" s="10" t="s">
        <v>245</v>
      </c>
      <c r="Q105" s="11">
        <v>65</v>
      </c>
      <c r="R105" s="11">
        <v>140</v>
      </c>
      <c r="S105" s="11">
        <v>72</v>
      </c>
      <c r="T105" s="12">
        <v>68</v>
      </c>
    </row>
    <row r="106" spans="1:20" ht="13.5" x14ac:dyDescent="0.15">
      <c r="A106" s="9">
        <v>11054</v>
      </c>
      <c r="B106" s="10" t="s">
        <v>459</v>
      </c>
      <c r="C106" s="11">
        <v>3</v>
      </c>
      <c r="D106" s="11">
        <v>3</v>
      </c>
      <c r="E106" s="11">
        <v>3</v>
      </c>
      <c r="F106" s="12">
        <v>0</v>
      </c>
      <c r="G106" s="66"/>
      <c r="H106" s="9">
        <v>4101</v>
      </c>
      <c r="I106" s="10" t="s">
        <v>247</v>
      </c>
      <c r="J106" s="11">
        <v>362</v>
      </c>
      <c r="K106" s="11">
        <v>956</v>
      </c>
      <c r="L106" s="11">
        <v>469</v>
      </c>
      <c r="M106" s="12">
        <v>487</v>
      </c>
      <c r="N106" s="66"/>
      <c r="O106" s="9">
        <v>13900</v>
      </c>
      <c r="P106" s="10" t="s">
        <v>248</v>
      </c>
      <c r="Q106" s="11">
        <v>417</v>
      </c>
      <c r="R106" s="11">
        <v>928</v>
      </c>
      <c r="S106" s="11">
        <v>462</v>
      </c>
      <c r="T106" s="12">
        <v>466</v>
      </c>
    </row>
    <row r="107" spans="1:20" ht="13.5" x14ac:dyDescent="0.15">
      <c r="A107" s="9">
        <v>11100</v>
      </c>
      <c r="B107" s="10" t="s">
        <v>246</v>
      </c>
      <c r="C107" s="11">
        <v>155</v>
      </c>
      <c r="D107" s="11">
        <v>377</v>
      </c>
      <c r="E107" s="11">
        <v>176</v>
      </c>
      <c r="F107" s="12">
        <v>201</v>
      </c>
      <c r="G107" s="66"/>
      <c r="H107" s="9">
        <v>4102</v>
      </c>
      <c r="I107" s="10" t="s">
        <v>250</v>
      </c>
      <c r="J107" s="11">
        <v>390</v>
      </c>
      <c r="K107" s="11">
        <v>1103</v>
      </c>
      <c r="L107" s="11">
        <v>549</v>
      </c>
      <c r="M107" s="12">
        <v>554</v>
      </c>
      <c r="N107" s="66"/>
      <c r="O107" s="9">
        <v>14000</v>
      </c>
      <c r="P107" s="10" t="s">
        <v>251</v>
      </c>
      <c r="Q107" s="11">
        <v>97</v>
      </c>
      <c r="R107" s="11">
        <v>232</v>
      </c>
      <c r="S107" s="11">
        <v>117</v>
      </c>
      <c r="T107" s="12">
        <v>115</v>
      </c>
    </row>
    <row r="108" spans="1:20" ht="13.5" x14ac:dyDescent="0.15">
      <c r="A108" s="9">
        <v>11200</v>
      </c>
      <c r="B108" s="10" t="s">
        <v>249</v>
      </c>
      <c r="C108" s="11">
        <v>123</v>
      </c>
      <c r="D108" s="11">
        <v>278</v>
      </c>
      <c r="E108" s="11">
        <v>141</v>
      </c>
      <c r="F108" s="12">
        <v>137</v>
      </c>
      <c r="G108" s="66"/>
      <c r="H108" s="9">
        <v>4103</v>
      </c>
      <c r="I108" s="10" t="s">
        <v>253</v>
      </c>
      <c r="J108" s="11">
        <v>688</v>
      </c>
      <c r="K108" s="11">
        <v>1174</v>
      </c>
      <c r="L108" s="11">
        <v>765</v>
      </c>
      <c r="M108" s="12">
        <v>409</v>
      </c>
      <c r="N108" s="66"/>
      <c r="O108" s="9">
        <v>14100</v>
      </c>
      <c r="P108" s="10" t="s">
        <v>254</v>
      </c>
      <c r="Q108" s="11">
        <v>225</v>
      </c>
      <c r="R108" s="11">
        <v>522</v>
      </c>
      <c r="S108" s="11">
        <v>274</v>
      </c>
      <c r="T108" s="12">
        <v>248</v>
      </c>
    </row>
    <row r="109" spans="1:20" ht="13.5" x14ac:dyDescent="0.15">
      <c r="A109" s="9">
        <v>11300</v>
      </c>
      <c r="B109" s="10" t="s">
        <v>252</v>
      </c>
      <c r="C109" s="11">
        <v>82</v>
      </c>
      <c r="D109" s="11">
        <v>202</v>
      </c>
      <c r="E109" s="11">
        <v>106</v>
      </c>
      <c r="F109" s="12">
        <v>96</v>
      </c>
      <c r="G109" s="66"/>
      <c r="H109" s="9">
        <v>4104</v>
      </c>
      <c r="I109" s="10" t="s">
        <v>256</v>
      </c>
      <c r="J109" s="11">
        <v>335</v>
      </c>
      <c r="K109" s="11">
        <v>781</v>
      </c>
      <c r="L109" s="11">
        <v>374</v>
      </c>
      <c r="M109" s="12">
        <v>407</v>
      </c>
      <c r="N109" s="66"/>
      <c r="O109" s="9">
        <v>14200</v>
      </c>
      <c r="P109" s="10" t="s">
        <v>257</v>
      </c>
      <c r="Q109" s="11">
        <v>776</v>
      </c>
      <c r="R109" s="11">
        <v>1750</v>
      </c>
      <c r="S109" s="11">
        <v>897</v>
      </c>
      <c r="T109" s="12">
        <v>853</v>
      </c>
    </row>
    <row r="110" spans="1:20" ht="13.5" x14ac:dyDescent="0.15">
      <c r="A110" s="9">
        <v>11400</v>
      </c>
      <c r="B110" s="10" t="s">
        <v>255</v>
      </c>
      <c r="C110" s="11">
        <v>58</v>
      </c>
      <c r="D110" s="11">
        <v>143</v>
      </c>
      <c r="E110" s="11">
        <v>74</v>
      </c>
      <c r="F110" s="12">
        <v>69</v>
      </c>
      <c r="G110" s="66"/>
      <c r="H110" s="9">
        <v>4105</v>
      </c>
      <c r="I110" s="10" t="s">
        <v>259</v>
      </c>
      <c r="J110" s="11">
        <v>145</v>
      </c>
      <c r="K110" s="11">
        <v>312</v>
      </c>
      <c r="L110" s="11">
        <v>153</v>
      </c>
      <c r="M110" s="12">
        <v>159</v>
      </c>
      <c r="N110" s="66"/>
      <c r="O110" s="9">
        <v>14300</v>
      </c>
      <c r="P110" s="10" t="s">
        <v>260</v>
      </c>
      <c r="Q110" s="11">
        <v>326</v>
      </c>
      <c r="R110" s="11">
        <v>777</v>
      </c>
      <c r="S110" s="11">
        <v>402</v>
      </c>
      <c r="T110" s="12">
        <v>375</v>
      </c>
    </row>
    <row r="111" spans="1:20" ht="13.5" x14ac:dyDescent="0.15">
      <c r="A111" s="9">
        <v>11500</v>
      </c>
      <c r="B111" s="10" t="s">
        <v>258</v>
      </c>
      <c r="C111" s="11">
        <v>1640</v>
      </c>
      <c r="D111" s="11">
        <v>3533</v>
      </c>
      <c r="E111" s="11">
        <v>1710</v>
      </c>
      <c r="F111" s="12">
        <v>1823</v>
      </c>
      <c r="G111" s="66"/>
      <c r="H111" s="9"/>
      <c r="I111" s="10"/>
      <c r="J111" s="11" t="s">
        <v>446</v>
      </c>
      <c r="K111" s="11" t="s">
        <v>446</v>
      </c>
      <c r="L111" s="11" t="s">
        <v>446</v>
      </c>
      <c r="M111" s="12" t="s">
        <v>446</v>
      </c>
      <c r="N111" s="66"/>
      <c r="O111" s="9">
        <v>14400</v>
      </c>
      <c r="P111" s="10" t="s">
        <v>262</v>
      </c>
      <c r="Q111" s="11">
        <v>79</v>
      </c>
      <c r="R111" s="11">
        <v>177</v>
      </c>
      <c r="S111" s="11">
        <v>93</v>
      </c>
      <c r="T111" s="12">
        <v>84</v>
      </c>
    </row>
    <row r="112" spans="1:20" ht="13.5" x14ac:dyDescent="0.15">
      <c r="A112" s="9">
        <v>11600</v>
      </c>
      <c r="B112" s="10" t="s">
        <v>261</v>
      </c>
      <c r="C112" s="11">
        <v>38</v>
      </c>
      <c r="D112" s="11">
        <v>96</v>
      </c>
      <c r="E112" s="11">
        <v>52</v>
      </c>
      <c r="F112" s="12">
        <v>44</v>
      </c>
      <c r="G112" s="66"/>
      <c r="H112" s="9"/>
      <c r="I112" s="10"/>
      <c r="J112" s="11" t="s">
        <v>446</v>
      </c>
      <c r="K112" s="11" t="s">
        <v>446</v>
      </c>
      <c r="L112" s="11" t="s">
        <v>446</v>
      </c>
      <c r="M112" s="12" t="s">
        <v>446</v>
      </c>
      <c r="N112" s="66"/>
      <c r="O112" s="9">
        <v>14500</v>
      </c>
      <c r="P112" s="10" t="s">
        <v>264</v>
      </c>
      <c r="Q112" s="11">
        <v>182</v>
      </c>
      <c r="R112" s="11">
        <v>440</v>
      </c>
      <c r="S112" s="11">
        <v>200</v>
      </c>
      <c r="T112" s="12">
        <v>240</v>
      </c>
    </row>
    <row r="113" spans="1:20" ht="13.5" x14ac:dyDescent="0.15">
      <c r="A113" s="9">
        <v>11700</v>
      </c>
      <c r="B113" s="10" t="s">
        <v>263</v>
      </c>
      <c r="C113" s="11">
        <v>52</v>
      </c>
      <c r="D113" s="11">
        <v>124</v>
      </c>
      <c r="E113" s="11">
        <v>64</v>
      </c>
      <c r="F113" s="12">
        <v>60</v>
      </c>
      <c r="G113" s="66"/>
      <c r="H113" s="9"/>
      <c r="I113" s="10"/>
      <c r="J113" s="11" t="s">
        <v>446</v>
      </c>
      <c r="K113" s="11" t="s">
        <v>446</v>
      </c>
      <c r="L113" s="11" t="s">
        <v>446</v>
      </c>
      <c r="M113" s="12" t="s">
        <v>446</v>
      </c>
      <c r="N113" s="66"/>
      <c r="O113" s="9">
        <v>14600</v>
      </c>
      <c r="P113" s="10" t="s">
        <v>266</v>
      </c>
      <c r="Q113" s="11">
        <v>912</v>
      </c>
      <c r="R113" s="11">
        <v>1887</v>
      </c>
      <c r="S113" s="11">
        <v>943</v>
      </c>
      <c r="T113" s="12">
        <v>944</v>
      </c>
    </row>
    <row r="114" spans="1:20" ht="13.5" x14ac:dyDescent="0.15">
      <c r="A114" s="9">
        <v>11800</v>
      </c>
      <c r="B114" s="10" t="s">
        <v>265</v>
      </c>
      <c r="C114" s="11">
        <v>50</v>
      </c>
      <c r="D114" s="11">
        <v>102</v>
      </c>
      <c r="E114" s="11">
        <v>46</v>
      </c>
      <c r="F114" s="12">
        <v>56</v>
      </c>
      <c r="G114" s="66"/>
      <c r="H114" s="9"/>
      <c r="I114" s="10"/>
      <c r="J114" s="11" t="s">
        <v>446</v>
      </c>
      <c r="K114" s="11" t="s">
        <v>446</v>
      </c>
      <c r="L114" s="11" t="s">
        <v>446</v>
      </c>
      <c r="M114" s="12" t="s">
        <v>446</v>
      </c>
      <c r="N114" s="66"/>
      <c r="O114" s="9">
        <v>14700</v>
      </c>
      <c r="P114" s="10" t="s">
        <v>268</v>
      </c>
      <c r="Q114" s="11">
        <v>739</v>
      </c>
      <c r="R114" s="11">
        <v>1609</v>
      </c>
      <c r="S114" s="11">
        <v>800</v>
      </c>
      <c r="T114" s="12">
        <v>809</v>
      </c>
    </row>
    <row r="115" spans="1:20" ht="13.5" x14ac:dyDescent="0.15">
      <c r="A115" s="9">
        <v>11900</v>
      </c>
      <c r="B115" s="10" t="s">
        <v>267</v>
      </c>
      <c r="C115" s="11">
        <v>113</v>
      </c>
      <c r="D115" s="11">
        <v>288</v>
      </c>
      <c r="E115" s="11">
        <v>132</v>
      </c>
      <c r="F115" s="12">
        <v>156</v>
      </c>
      <c r="G115" s="66"/>
      <c r="H115" s="9"/>
      <c r="I115" s="10"/>
      <c r="J115" s="11" t="s">
        <v>446</v>
      </c>
      <c r="K115" s="11" t="s">
        <v>446</v>
      </c>
      <c r="L115" s="11" t="s">
        <v>446</v>
      </c>
      <c r="M115" s="12" t="s">
        <v>446</v>
      </c>
      <c r="N115" s="66"/>
      <c r="O115" s="9">
        <v>14800</v>
      </c>
      <c r="P115" s="10" t="s">
        <v>270</v>
      </c>
      <c r="Q115" s="11">
        <v>29</v>
      </c>
      <c r="R115" s="11">
        <v>75</v>
      </c>
      <c r="S115" s="11">
        <v>39</v>
      </c>
      <c r="T115" s="12">
        <v>36</v>
      </c>
    </row>
    <row r="116" spans="1:20" ht="13.5" x14ac:dyDescent="0.15">
      <c r="A116" s="9">
        <v>12000</v>
      </c>
      <c r="B116" s="10" t="s">
        <v>269</v>
      </c>
      <c r="C116" s="11">
        <v>166</v>
      </c>
      <c r="D116" s="11">
        <v>408</v>
      </c>
      <c r="E116" s="11">
        <v>204</v>
      </c>
      <c r="F116" s="12">
        <v>204</v>
      </c>
      <c r="G116" s="66"/>
      <c r="H116" s="9"/>
      <c r="I116" s="10"/>
      <c r="J116" s="11" t="s">
        <v>446</v>
      </c>
      <c r="K116" s="11" t="s">
        <v>446</v>
      </c>
      <c r="L116" s="11" t="s">
        <v>446</v>
      </c>
      <c r="M116" s="12" t="s">
        <v>446</v>
      </c>
      <c r="N116" s="66"/>
      <c r="O116" s="9">
        <v>14900</v>
      </c>
      <c r="P116" s="10" t="s">
        <v>272</v>
      </c>
      <c r="Q116" s="11">
        <v>13</v>
      </c>
      <c r="R116" s="11">
        <v>29</v>
      </c>
      <c r="S116" s="11">
        <v>19</v>
      </c>
      <c r="T116" s="12">
        <v>10</v>
      </c>
    </row>
    <row r="117" spans="1:20" ht="13.5" x14ac:dyDescent="0.15">
      <c r="A117" s="9">
        <v>12100</v>
      </c>
      <c r="B117" s="10" t="s">
        <v>271</v>
      </c>
      <c r="C117" s="11">
        <v>67</v>
      </c>
      <c r="D117" s="11">
        <v>173</v>
      </c>
      <c r="E117" s="11">
        <v>88</v>
      </c>
      <c r="F117" s="12">
        <v>85</v>
      </c>
      <c r="G117" s="66"/>
      <c r="H117" s="9"/>
      <c r="I117" s="10"/>
      <c r="J117" s="11" t="s">
        <v>446</v>
      </c>
      <c r="K117" s="11" t="s">
        <v>446</v>
      </c>
      <c r="L117" s="11" t="s">
        <v>446</v>
      </c>
      <c r="M117" s="12" t="s">
        <v>446</v>
      </c>
      <c r="N117" s="66"/>
      <c r="O117" s="9">
        <v>15000</v>
      </c>
      <c r="P117" s="10" t="s">
        <v>274</v>
      </c>
      <c r="Q117" s="11">
        <v>43</v>
      </c>
      <c r="R117" s="11">
        <v>87</v>
      </c>
      <c r="S117" s="11">
        <v>41</v>
      </c>
      <c r="T117" s="12">
        <v>46</v>
      </c>
    </row>
    <row r="118" spans="1:20" ht="13.5" x14ac:dyDescent="0.15">
      <c r="A118" s="9">
        <v>12200</v>
      </c>
      <c r="B118" s="10" t="s">
        <v>273</v>
      </c>
      <c r="C118" s="11">
        <v>30</v>
      </c>
      <c r="D118" s="11">
        <v>75</v>
      </c>
      <c r="E118" s="11">
        <v>37</v>
      </c>
      <c r="F118" s="12">
        <v>38</v>
      </c>
      <c r="G118" s="66"/>
      <c r="H118" s="9"/>
      <c r="I118" s="10"/>
      <c r="J118" s="11" t="s">
        <v>446</v>
      </c>
      <c r="K118" s="11" t="s">
        <v>446</v>
      </c>
      <c r="L118" s="11" t="s">
        <v>446</v>
      </c>
      <c r="M118" s="12" t="s">
        <v>446</v>
      </c>
      <c r="N118" s="66"/>
      <c r="O118" s="9">
        <v>15100</v>
      </c>
      <c r="P118" s="10" t="s">
        <v>276</v>
      </c>
      <c r="Q118" s="11">
        <v>68</v>
      </c>
      <c r="R118" s="11">
        <v>169</v>
      </c>
      <c r="S118" s="11">
        <v>85</v>
      </c>
      <c r="T118" s="12">
        <v>84</v>
      </c>
    </row>
    <row r="119" spans="1:20" ht="13.5" x14ac:dyDescent="0.15">
      <c r="A119" s="9">
        <v>12300</v>
      </c>
      <c r="B119" s="10" t="s">
        <v>275</v>
      </c>
      <c r="C119" s="11">
        <v>722</v>
      </c>
      <c r="D119" s="11">
        <v>1597</v>
      </c>
      <c r="E119" s="11">
        <v>807</v>
      </c>
      <c r="F119" s="12">
        <v>790</v>
      </c>
      <c r="G119" s="66"/>
      <c r="H119" s="9"/>
      <c r="I119" s="10"/>
      <c r="J119" s="11" t="s">
        <v>446</v>
      </c>
      <c r="K119" s="11" t="s">
        <v>446</v>
      </c>
      <c r="L119" s="11" t="s">
        <v>446</v>
      </c>
      <c r="M119" s="12" t="s">
        <v>446</v>
      </c>
      <c r="N119" s="66"/>
      <c r="O119" s="9">
        <v>15200</v>
      </c>
      <c r="P119" s="10" t="s">
        <v>278</v>
      </c>
      <c r="Q119" s="11">
        <v>354</v>
      </c>
      <c r="R119" s="11">
        <v>806</v>
      </c>
      <c r="S119" s="11">
        <v>414</v>
      </c>
      <c r="T119" s="12">
        <v>392</v>
      </c>
    </row>
    <row r="120" spans="1:20" ht="13.5" x14ac:dyDescent="0.15">
      <c r="A120" s="9">
        <v>12400</v>
      </c>
      <c r="B120" s="10" t="s">
        <v>277</v>
      </c>
      <c r="C120" s="11">
        <v>244</v>
      </c>
      <c r="D120" s="11">
        <v>463</v>
      </c>
      <c r="E120" s="11">
        <v>256</v>
      </c>
      <c r="F120" s="12">
        <v>207</v>
      </c>
      <c r="G120" s="66"/>
      <c r="H120" s="9"/>
      <c r="I120" s="10"/>
      <c r="J120" s="11" t="s">
        <v>446</v>
      </c>
      <c r="K120" s="11" t="s">
        <v>446</v>
      </c>
      <c r="L120" s="11" t="s">
        <v>446</v>
      </c>
      <c r="M120" s="12" t="s">
        <v>446</v>
      </c>
      <c r="N120" s="66"/>
      <c r="O120" s="9">
        <v>15300</v>
      </c>
      <c r="P120" s="10" t="s">
        <v>280</v>
      </c>
      <c r="Q120" s="11">
        <v>100</v>
      </c>
      <c r="R120" s="11">
        <v>218</v>
      </c>
      <c r="S120" s="11">
        <v>107</v>
      </c>
      <c r="T120" s="12">
        <v>111</v>
      </c>
    </row>
    <row r="121" spans="1:20" ht="13.5" x14ac:dyDescent="0.15">
      <c r="A121" s="9">
        <v>12500</v>
      </c>
      <c r="B121" s="10" t="s">
        <v>279</v>
      </c>
      <c r="C121" s="11">
        <v>40</v>
      </c>
      <c r="D121" s="11">
        <v>88</v>
      </c>
      <c r="E121" s="11">
        <v>42</v>
      </c>
      <c r="F121" s="12">
        <v>46</v>
      </c>
      <c r="G121" s="66"/>
      <c r="H121" s="9"/>
      <c r="I121" s="10"/>
      <c r="J121" s="11" t="s">
        <v>446</v>
      </c>
      <c r="K121" s="11" t="s">
        <v>446</v>
      </c>
      <c r="L121" s="11" t="s">
        <v>446</v>
      </c>
      <c r="M121" s="12" t="s">
        <v>446</v>
      </c>
      <c r="N121" s="66"/>
      <c r="O121" s="9">
        <v>15400</v>
      </c>
      <c r="P121" s="10" t="s">
        <v>282</v>
      </c>
      <c r="Q121" s="11">
        <v>142</v>
      </c>
      <c r="R121" s="11">
        <v>324</v>
      </c>
      <c r="S121" s="11">
        <v>156</v>
      </c>
      <c r="T121" s="12">
        <v>168</v>
      </c>
    </row>
    <row r="122" spans="1:20" ht="13.5" x14ac:dyDescent="0.15">
      <c r="A122" s="9">
        <v>12600</v>
      </c>
      <c r="B122" s="10" t="s">
        <v>281</v>
      </c>
      <c r="C122" s="11">
        <v>40</v>
      </c>
      <c r="D122" s="11">
        <v>94</v>
      </c>
      <c r="E122" s="11">
        <v>48</v>
      </c>
      <c r="F122" s="12">
        <v>46</v>
      </c>
      <c r="G122" s="66"/>
      <c r="H122" s="9"/>
      <c r="I122" s="10"/>
      <c r="J122" s="11" t="s">
        <v>446</v>
      </c>
      <c r="K122" s="11" t="s">
        <v>446</v>
      </c>
      <c r="L122" s="11" t="s">
        <v>446</v>
      </c>
      <c r="M122" s="12" t="s">
        <v>446</v>
      </c>
      <c r="N122" s="66"/>
      <c r="O122" s="9">
        <v>15500</v>
      </c>
      <c r="P122" s="10" t="s">
        <v>284</v>
      </c>
      <c r="Q122" s="11">
        <v>49</v>
      </c>
      <c r="R122" s="11">
        <v>140</v>
      </c>
      <c r="S122" s="11">
        <v>69</v>
      </c>
      <c r="T122" s="12">
        <v>71</v>
      </c>
    </row>
    <row r="123" spans="1:20" ht="13.5" x14ac:dyDescent="0.15">
      <c r="A123" s="9">
        <v>12700</v>
      </c>
      <c r="B123" s="10" t="s">
        <v>283</v>
      </c>
      <c r="C123" s="11">
        <v>204</v>
      </c>
      <c r="D123" s="11">
        <v>349</v>
      </c>
      <c r="E123" s="11">
        <v>140</v>
      </c>
      <c r="F123" s="12">
        <v>209</v>
      </c>
      <c r="G123" s="66"/>
      <c r="H123" s="9"/>
      <c r="I123" s="10"/>
      <c r="J123" s="11" t="s">
        <v>446</v>
      </c>
      <c r="K123" s="11" t="s">
        <v>446</v>
      </c>
      <c r="L123" s="11" t="s">
        <v>446</v>
      </c>
      <c r="M123" s="12" t="s">
        <v>446</v>
      </c>
      <c r="N123" s="66"/>
      <c r="O123" s="9">
        <v>15600</v>
      </c>
      <c r="P123" s="10" t="s">
        <v>286</v>
      </c>
      <c r="Q123" s="11">
        <v>75</v>
      </c>
      <c r="R123" s="11">
        <v>193</v>
      </c>
      <c r="S123" s="11">
        <v>92</v>
      </c>
      <c r="T123" s="12">
        <v>101</v>
      </c>
    </row>
    <row r="124" spans="1:20" ht="13.5" x14ac:dyDescent="0.15">
      <c r="A124" s="9">
        <v>12800</v>
      </c>
      <c r="B124" s="10" t="s">
        <v>285</v>
      </c>
      <c r="C124" s="11">
        <v>45</v>
      </c>
      <c r="D124" s="11">
        <v>127</v>
      </c>
      <c r="E124" s="11">
        <v>59</v>
      </c>
      <c r="F124" s="12">
        <v>68</v>
      </c>
      <c r="G124" s="66"/>
      <c r="H124" s="9"/>
      <c r="I124" s="10"/>
      <c r="J124" s="11" t="s">
        <v>446</v>
      </c>
      <c r="K124" s="11" t="s">
        <v>446</v>
      </c>
      <c r="L124" s="11" t="s">
        <v>446</v>
      </c>
      <c r="M124" s="12" t="s">
        <v>446</v>
      </c>
      <c r="N124" s="66"/>
      <c r="O124" s="9">
        <v>15700</v>
      </c>
      <c r="P124" s="10" t="s">
        <v>288</v>
      </c>
      <c r="Q124" s="11">
        <v>16</v>
      </c>
      <c r="R124" s="11">
        <v>41</v>
      </c>
      <c r="S124" s="11">
        <v>21</v>
      </c>
      <c r="T124" s="12">
        <v>20</v>
      </c>
    </row>
    <row r="125" spans="1:20" ht="13.5" x14ac:dyDescent="0.15">
      <c r="A125" s="9">
        <v>12900</v>
      </c>
      <c r="B125" s="10" t="s">
        <v>287</v>
      </c>
      <c r="C125" s="11">
        <v>90</v>
      </c>
      <c r="D125" s="11">
        <v>203</v>
      </c>
      <c r="E125" s="11">
        <v>111</v>
      </c>
      <c r="F125" s="12">
        <v>92</v>
      </c>
      <c r="G125" s="66"/>
      <c r="H125" s="9"/>
      <c r="I125" s="10"/>
      <c r="J125" s="11" t="s">
        <v>446</v>
      </c>
      <c r="K125" s="11" t="s">
        <v>446</v>
      </c>
      <c r="L125" s="11" t="s">
        <v>446</v>
      </c>
      <c r="M125" s="12" t="s">
        <v>446</v>
      </c>
      <c r="N125" s="66"/>
      <c r="O125" s="9">
        <v>15800</v>
      </c>
      <c r="P125" s="10" t="s">
        <v>290</v>
      </c>
      <c r="Q125" s="11">
        <v>38</v>
      </c>
      <c r="R125" s="11">
        <v>97</v>
      </c>
      <c r="S125" s="11">
        <v>50</v>
      </c>
      <c r="T125" s="12">
        <v>47</v>
      </c>
    </row>
    <row r="126" spans="1:20" ht="13.5" x14ac:dyDescent="0.15">
      <c r="A126" s="9">
        <v>13000</v>
      </c>
      <c r="B126" s="10" t="s">
        <v>289</v>
      </c>
      <c r="C126" s="11">
        <v>297</v>
      </c>
      <c r="D126" s="11">
        <v>638</v>
      </c>
      <c r="E126" s="11">
        <v>323</v>
      </c>
      <c r="F126" s="12">
        <v>315</v>
      </c>
      <c r="G126" s="66"/>
      <c r="H126" s="9"/>
      <c r="I126" s="10"/>
      <c r="J126" s="11" t="s">
        <v>446</v>
      </c>
      <c r="K126" s="11" t="s">
        <v>446</v>
      </c>
      <c r="L126" s="11" t="s">
        <v>446</v>
      </c>
      <c r="M126" s="12" t="s">
        <v>446</v>
      </c>
      <c r="N126" s="66"/>
      <c r="O126" s="9">
        <v>15900</v>
      </c>
      <c r="P126" s="10" t="s">
        <v>292</v>
      </c>
      <c r="Q126" s="11">
        <v>25</v>
      </c>
      <c r="R126" s="11">
        <v>66</v>
      </c>
      <c r="S126" s="11">
        <v>34</v>
      </c>
      <c r="T126" s="12">
        <v>32</v>
      </c>
    </row>
    <row r="127" spans="1:20" ht="13.5" x14ac:dyDescent="0.15">
      <c r="A127" s="9">
        <v>13100</v>
      </c>
      <c r="B127" s="10" t="s">
        <v>291</v>
      </c>
      <c r="C127" s="11">
        <v>179</v>
      </c>
      <c r="D127" s="11">
        <v>305</v>
      </c>
      <c r="E127" s="11">
        <v>135</v>
      </c>
      <c r="F127" s="12">
        <v>170</v>
      </c>
      <c r="G127" s="66"/>
      <c r="H127" s="9"/>
      <c r="I127" s="10"/>
      <c r="J127" s="11" t="s">
        <v>446</v>
      </c>
      <c r="K127" s="11" t="s">
        <v>446</v>
      </c>
      <c r="L127" s="11" t="s">
        <v>446</v>
      </c>
      <c r="M127" s="12" t="s">
        <v>446</v>
      </c>
      <c r="N127" s="66"/>
      <c r="O127" s="9">
        <v>16000</v>
      </c>
      <c r="P127" s="10" t="s">
        <v>294</v>
      </c>
      <c r="Q127" s="11">
        <v>57</v>
      </c>
      <c r="R127" s="11">
        <v>147</v>
      </c>
      <c r="S127" s="11">
        <v>70</v>
      </c>
      <c r="T127" s="12">
        <v>77</v>
      </c>
    </row>
    <row r="128" spans="1:20" ht="13.5" x14ac:dyDescent="0.15">
      <c r="A128" s="9">
        <v>13200</v>
      </c>
      <c r="B128" s="10" t="s">
        <v>293</v>
      </c>
      <c r="C128" s="11">
        <v>2</v>
      </c>
      <c r="D128" s="11">
        <v>6</v>
      </c>
      <c r="E128" s="11">
        <v>2</v>
      </c>
      <c r="F128" s="12">
        <v>4</v>
      </c>
      <c r="G128" s="66"/>
      <c r="H128" s="9"/>
      <c r="I128" s="10"/>
      <c r="J128" s="11" t="s">
        <v>446</v>
      </c>
      <c r="K128" s="11" t="s">
        <v>446</v>
      </c>
      <c r="L128" s="11" t="s">
        <v>446</v>
      </c>
      <c r="M128" s="12" t="s">
        <v>446</v>
      </c>
      <c r="N128" s="66"/>
      <c r="O128" s="9">
        <v>16100</v>
      </c>
      <c r="P128" s="10" t="s">
        <v>295</v>
      </c>
      <c r="Q128" s="11">
        <v>24</v>
      </c>
      <c r="R128" s="11">
        <v>60</v>
      </c>
      <c r="S128" s="11">
        <v>26</v>
      </c>
      <c r="T128" s="12">
        <v>34</v>
      </c>
    </row>
    <row r="129" spans="1:20" ht="13.5" x14ac:dyDescent="0.15">
      <c r="A129" s="9"/>
      <c r="B129" s="10"/>
      <c r="C129" s="11"/>
      <c r="D129" s="11"/>
      <c r="E129" s="11"/>
      <c r="F129" s="12"/>
      <c r="G129" s="66"/>
      <c r="H129" s="9"/>
      <c r="I129" s="10"/>
      <c r="J129" s="11" t="s">
        <v>446</v>
      </c>
      <c r="K129" s="11" t="s">
        <v>446</v>
      </c>
      <c r="L129" s="11" t="s">
        <v>446</v>
      </c>
      <c r="M129" s="12" t="s">
        <v>446</v>
      </c>
      <c r="N129" s="66"/>
      <c r="O129" s="9">
        <v>16200</v>
      </c>
      <c r="P129" s="10" t="s">
        <v>296</v>
      </c>
      <c r="Q129" s="11">
        <v>28</v>
      </c>
      <c r="R129" s="11">
        <v>60</v>
      </c>
      <c r="S129" s="11">
        <v>24</v>
      </c>
      <c r="T129" s="12">
        <v>36</v>
      </c>
    </row>
    <row r="130" spans="1:20" ht="13.5" x14ac:dyDescent="0.15">
      <c r="A130" s="9"/>
      <c r="B130" s="10"/>
      <c r="C130" s="11" t="s">
        <v>446</v>
      </c>
      <c r="D130" s="11" t="s">
        <v>446</v>
      </c>
      <c r="E130" s="11" t="s">
        <v>446</v>
      </c>
      <c r="F130" s="12" t="s">
        <v>446</v>
      </c>
      <c r="G130" s="66"/>
      <c r="H130" s="9"/>
      <c r="I130" s="10"/>
      <c r="J130" s="11" t="s">
        <v>446</v>
      </c>
      <c r="K130" s="11" t="s">
        <v>446</v>
      </c>
      <c r="L130" s="11" t="s">
        <v>446</v>
      </c>
      <c r="M130" s="12" t="s">
        <v>446</v>
      </c>
      <c r="N130" s="66"/>
      <c r="O130" s="9">
        <v>16300</v>
      </c>
      <c r="P130" s="10" t="s">
        <v>297</v>
      </c>
      <c r="Q130" s="11">
        <v>452</v>
      </c>
      <c r="R130" s="11">
        <v>1077</v>
      </c>
      <c r="S130" s="11">
        <v>545</v>
      </c>
      <c r="T130" s="12">
        <v>532</v>
      </c>
    </row>
    <row r="131" spans="1:20" ht="13.5" x14ac:dyDescent="0.15">
      <c r="A131" s="9"/>
      <c r="B131" s="10"/>
      <c r="C131" s="11" t="s">
        <v>446</v>
      </c>
      <c r="D131" s="11" t="s">
        <v>446</v>
      </c>
      <c r="E131" s="11" t="s">
        <v>446</v>
      </c>
      <c r="F131" s="12" t="s">
        <v>446</v>
      </c>
      <c r="G131" s="66"/>
      <c r="H131" s="9"/>
      <c r="I131" s="10"/>
      <c r="J131" s="11" t="s">
        <v>446</v>
      </c>
      <c r="K131" s="11" t="s">
        <v>446</v>
      </c>
      <c r="L131" s="11" t="s">
        <v>446</v>
      </c>
      <c r="M131" s="12" t="s">
        <v>446</v>
      </c>
      <c r="N131" s="66"/>
      <c r="O131" s="9">
        <v>16400</v>
      </c>
      <c r="P131" s="10" t="s">
        <v>298</v>
      </c>
      <c r="Q131" s="11">
        <v>133</v>
      </c>
      <c r="R131" s="11">
        <v>294</v>
      </c>
      <c r="S131" s="11">
        <v>149</v>
      </c>
      <c r="T131" s="12">
        <v>145</v>
      </c>
    </row>
    <row r="132" spans="1:20" ht="13.5" x14ac:dyDescent="0.15">
      <c r="A132" s="9"/>
      <c r="B132" s="10"/>
      <c r="C132" s="11" t="s">
        <v>446</v>
      </c>
      <c r="D132" s="11" t="s">
        <v>446</v>
      </c>
      <c r="E132" s="11" t="s">
        <v>446</v>
      </c>
      <c r="F132" s="12" t="s">
        <v>446</v>
      </c>
      <c r="G132" s="66"/>
      <c r="H132" s="9"/>
      <c r="I132" s="10"/>
      <c r="J132" s="11" t="s">
        <v>446</v>
      </c>
      <c r="K132" s="11" t="s">
        <v>446</v>
      </c>
      <c r="L132" s="11" t="s">
        <v>446</v>
      </c>
      <c r="M132" s="12" t="s">
        <v>446</v>
      </c>
      <c r="N132" s="66"/>
      <c r="O132" s="9">
        <v>16500</v>
      </c>
      <c r="P132" s="10" t="s">
        <v>299</v>
      </c>
      <c r="Q132" s="11">
        <v>181</v>
      </c>
      <c r="R132" s="11">
        <v>427</v>
      </c>
      <c r="S132" s="11">
        <v>200</v>
      </c>
      <c r="T132" s="12">
        <v>227</v>
      </c>
    </row>
    <row r="133" spans="1:20" ht="13.5" x14ac:dyDescent="0.15">
      <c r="A133" s="9"/>
      <c r="B133" s="10"/>
      <c r="C133" s="11" t="s">
        <v>446</v>
      </c>
      <c r="D133" s="11" t="s">
        <v>446</v>
      </c>
      <c r="E133" s="11" t="s">
        <v>446</v>
      </c>
      <c r="F133" s="12" t="s">
        <v>446</v>
      </c>
      <c r="G133" s="66"/>
      <c r="H133" s="9"/>
      <c r="I133" s="10"/>
      <c r="J133" s="11" t="s">
        <v>446</v>
      </c>
      <c r="K133" s="11" t="s">
        <v>446</v>
      </c>
      <c r="L133" s="11" t="s">
        <v>446</v>
      </c>
      <c r="M133" s="12" t="s">
        <v>446</v>
      </c>
      <c r="N133" s="66"/>
      <c r="O133" s="9">
        <v>16600</v>
      </c>
      <c r="P133" s="10" t="s">
        <v>300</v>
      </c>
      <c r="Q133" s="11">
        <v>27</v>
      </c>
      <c r="R133" s="11">
        <v>65</v>
      </c>
      <c r="S133" s="11">
        <v>30</v>
      </c>
      <c r="T133" s="12">
        <v>35</v>
      </c>
    </row>
    <row r="134" spans="1:20" ht="13.5" x14ac:dyDescent="0.15">
      <c r="A134" s="9"/>
      <c r="B134" s="10"/>
      <c r="C134" s="11" t="s">
        <v>446</v>
      </c>
      <c r="D134" s="11" t="s">
        <v>446</v>
      </c>
      <c r="E134" s="11" t="s">
        <v>446</v>
      </c>
      <c r="F134" s="12" t="s">
        <v>446</v>
      </c>
      <c r="G134" s="66"/>
      <c r="H134" s="9"/>
      <c r="I134" s="10"/>
      <c r="J134" s="11" t="s">
        <v>446</v>
      </c>
      <c r="K134" s="11" t="s">
        <v>446</v>
      </c>
      <c r="L134" s="11" t="s">
        <v>446</v>
      </c>
      <c r="M134" s="12" t="s">
        <v>446</v>
      </c>
      <c r="N134" s="66"/>
      <c r="O134" s="9">
        <v>16700</v>
      </c>
      <c r="P134" s="10" t="s">
        <v>301</v>
      </c>
      <c r="Q134" s="11">
        <v>126</v>
      </c>
      <c r="R134" s="11">
        <v>282</v>
      </c>
      <c r="S134" s="11">
        <v>135</v>
      </c>
      <c r="T134" s="12">
        <v>147</v>
      </c>
    </row>
    <row r="135" spans="1:20" ht="13.5" x14ac:dyDescent="0.15">
      <c r="A135" s="9"/>
      <c r="B135" s="10"/>
      <c r="C135" s="11" t="s">
        <v>446</v>
      </c>
      <c r="D135" s="11" t="s">
        <v>446</v>
      </c>
      <c r="E135" s="11" t="s">
        <v>446</v>
      </c>
      <c r="F135" s="12" t="s">
        <v>446</v>
      </c>
      <c r="G135" s="66"/>
      <c r="H135" s="9"/>
      <c r="I135" s="10"/>
      <c r="J135" s="11" t="s">
        <v>446</v>
      </c>
      <c r="K135" s="11" t="s">
        <v>446</v>
      </c>
      <c r="L135" s="11" t="s">
        <v>446</v>
      </c>
      <c r="M135" s="12" t="s">
        <v>446</v>
      </c>
      <c r="N135" s="66"/>
      <c r="O135" s="9">
        <v>16800</v>
      </c>
      <c r="P135" s="10" t="s">
        <v>302</v>
      </c>
      <c r="Q135" s="11">
        <v>515</v>
      </c>
      <c r="R135" s="11">
        <v>1113</v>
      </c>
      <c r="S135" s="11">
        <v>527</v>
      </c>
      <c r="T135" s="12">
        <v>586</v>
      </c>
    </row>
    <row r="136" spans="1:20" ht="13.5" x14ac:dyDescent="0.15">
      <c r="A136" s="9"/>
      <c r="B136" s="10"/>
      <c r="C136" s="11" t="s">
        <v>446</v>
      </c>
      <c r="D136" s="11" t="s">
        <v>446</v>
      </c>
      <c r="E136" s="11" t="s">
        <v>446</v>
      </c>
      <c r="F136" s="12" t="s">
        <v>446</v>
      </c>
      <c r="G136" s="66"/>
      <c r="H136" s="9"/>
      <c r="I136" s="10"/>
      <c r="J136" s="11" t="s">
        <v>446</v>
      </c>
      <c r="K136" s="11" t="s">
        <v>446</v>
      </c>
      <c r="L136" s="11" t="s">
        <v>446</v>
      </c>
      <c r="M136" s="12" t="s">
        <v>446</v>
      </c>
      <c r="N136" s="66"/>
      <c r="O136" s="9">
        <v>16900</v>
      </c>
      <c r="P136" s="10" t="s">
        <v>303</v>
      </c>
      <c r="Q136" s="11">
        <v>199</v>
      </c>
      <c r="R136" s="11">
        <v>451</v>
      </c>
      <c r="S136" s="11">
        <v>230</v>
      </c>
      <c r="T136" s="12">
        <v>221</v>
      </c>
    </row>
    <row r="137" spans="1:20" ht="13.5" x14ac:dyDescent="0.15">
      <c r="A137" s="9"/>
      <c r="B137" s="10"/>
      <c r="C137" s="11" t="s">
        <v>446</v>
      </c>
      <c r="D137" s="11" t="s">
        <v>446</v>
      </c>
      <c r="E137" s="11" t="s">
        <v>446</v>
      </c>
      <c r="F137" s="12" t="s">
        <v>446</v>
      </c>
      <c r="G137" s="66"/>
      <c r="H137" s="9"/>
      <c r="I137" s="10"/>
      <c r="J137" s="11" t="s">
        <v>446</v>
      </c>
      <c r="K137" s="11" t="s">
        <v>446</v>
      </c>
      <c r="L137" s="11" t="s">
        <v>446</v>
      </c>
      <c r="M137" s="12" t="s">
        <v>446</v>
      </c>
      <c r="N137" s="66"/>
      <c r="O137" s="9">
        <v>17000</v>
      </c>
      <c r="P137" s="10" t="s">
        <v>304</v>
      </c>
      <c r="Q137" s="11">
        <v>91</v>
      </c>
      <c r="R137" s="11">
        <v>196</v>
      </c>
      <c r="S137" s="11">
        <v>107</v>
      </c>
      <c r="T137" s="12">
        <v>89</v>
      </c>
    </row>
    <row r="138" spans="1:20" ht="13.5" x14ac:dyDescent="0.15">
      <c r="A138" s="9"/>
      <c r="B138" s="10"/>
      <c r="C138" s="11" t="s">
        <v>446</v>
      </c>
      <c r="D138" s="11" t="s">
        <v>446</v>
      </c>
      <c r="E138" s="11" t="s">
        <v>446</v>
      </c>
      <c r="F138" s="12" t="s">
        <v>446</v>
      </c>
      <c r="G138" s="66"/>
      <c r="H138" s="9"/>
      <c r="I138" s="10"/>
      <c r="J138" s="11" t="s">
        <v>446</v>
      </c>
      <c r="K138" s="11" t="s">
        <v>446</v>
      </c>
      <c r="L138" s="11" t="s">
        <v>446</v>
      </c>
      <c r="M138" s="12" t="s">
        <v>446</v>
      </c>
      <c r="N138" s="66"/>
      <c r="O138" s="9">
        <v>17100</v>
      </c>
      <c r="P138" s="10" t="s">
        <v>305</v>
      </c>
      <c r="Q138" s="11">
        <v>192</v>
      </c>
      <c r="R138" s="11">
        <v>445</v>
      </c>
      <c r="S138" s="11">
        <v>229</v>
      </c>
      <c r="T138" s="12">
        <v>216</v>
      </c>
    </row>
    <row r="139" spans="1:20" ht="13.5" x14ac:dyDescent="0.15">
      <c r="A139" s="9"/>
      <c r="B139" s="10"/>
      <c r="C139" s="11" t="s">
        <v>446</v>
      </c>
      <c r="D139" s="11" t="s">
        <v>446</v>
      </c>
      <c r="E139" s="11" t="s">
        <v>446</v>
      </c>
      <c r="F139" s="12" t="s">
        <v>446</v>
      </c>
      <c r="G139" s="66"/>
      <c r="H139" s="9"/>
      <c r="I139" s="10"/>
      <c r="J139" s="11" t="s">
        <v>446</v>
      </c>
      <c r="K139" s="11" t="s">
        <v>446</v>
      </c>
      <c r="L139" s="11" t="s">
        <v>446</v>
      </c>
      <c r="M139" s="12" t="s">
        <v>446</v>
      </c>
      <c r="N139" s="66"/>
      <c r="O139" s="9">
        <v>17200</v>
      </c>
      <c r="P139" s="10" t="s">
        <v>306</v>
      </c>
      <c r="Q139" s="11">
        <v>148</v>
      </c>
      <c r="R139" s="11">
        <v>290</v>
      </c>
      <c r="S139" s="11">
        <v>159</v>
      </c>
      <c r="T139" s="12">
        <v>131</v>
      </c>
    </row>
    <row r="140" spans="1:20" ht="13.5" x14ac:dyDescent="0.15">
      <c r="A140" s="9"/>
      <c r="B140" s="10"/>
      <c r="C140" s="11" t="s">
        <v>446</v>
      </c>
      <c r="D140" s="11" t="s">
        <v>446</v>
      </c>
      <c r="E140" s="11" t="s">
        <v>446</v>
      </c>
      <c r="F140" s="12" t="s">
        <v>446</v>
      </c>
      <c r="G140" s="66"/>
      <c r="H140" s="9"/>
      <c r="I140" s="10"/>
      <c r="J140" s="11" t="s">
        <v>446</v>
      </c>
      <c r="K140" s="11" t="s">
        <v>446</v>
      </c>
      <c r="L140" s="11" t="s">
        <v>446</v>
      </c>
      <c r="M140" s="12" t="s">
        <v>446</v>
      </c>
      <c r="N140" s="66"/>
      <c r="O140" s="9">
        <v>17300</v>
      </c>
      <c r="P140" s="10" t="s">
        <v>307</v>
      </c>
      <c r="Q140" s="11">
        <v>36</v>
      </c>
      <c r="R140" s="11">
        <v>81</v>
      </c>
      <c r="S140" s="11">
        <v>39</v>
      </c>
      <c r="T140" s="12">
        <v>42</v>
      </c>
    </row>
    <row r="141" spans="1:20" ht="13.5" x14ac:dyDescent="0.15">
      <c r="A141" s="9"/>
      <c r="B141" s="10"/>
      <c r="C141" s="11" t="s">
        <v>446</v>
      </c>
      <c r="D141" s="11" t="s">
        <v>446</v>
      </c>
      <c r="E141" s="11" t="s">
        <v>446</v>
      </c>
      <c r="F141" s="12" t="s">
        <v>446</v>
      </c>
      <c r="G141" s="66"/>
      <c r="H141" s="9"/>
      <c r="I141" s="10"/>
      <c r="J141" s="11" t="s">
        <v>446</v>
      </c>
      <c r="K141" s="11" t="s">
        <v>446</v>
      </c>
      <c r="L141" s="11" t="s">
        <v>446</v>
      </c>
      <c r="M141" s="12" t="s">
        <v>446</v>
      </c>
      <c r="N141" s="66"/>
      <c r="O141" s="9"/>
      <c r="P141" s="10"/>
      <c r="Q141" s="11" t="s">
        <v>446</v>
      </c>
      <c r="R141" s="11" t="s">
        <v>446</v>
      </c>
      <c r="S141" s="11" t="s">
        <v>446</v>
      </c>
      <c r="T141" s="12" t="s">
        <v>446</v>
      </c>
    </row>
    <row r="142" spans="1:20" ht="13.5" x14ac:dyDescent="0.15">
      <c r="A142" s="9"/>
      <c r="B142" s="10"/>
      <c r="C142" s="11" t="s">
        <v>446</v>
      </c>
      <c r="D142" s="11" t="s">
        <v>446</v>
      </c>
      <c r="E142" s="11" t="s">
        <v>446</v>
      </c>
      <c r="F142" s="12" t="s">
        <v>446</v>
      </c>
      <c r="G142" s="66"/>
      <c r="H142" s="9"/>
      <c r="I142" s="10"/>
      <c r="J142" s="11" t="s">
        <v>446</v>
      </c>
      <c r="K142" s="11" t="s">
        <v>446</v>
      </c>
      <c r="L142" s="11" t="s">
        <v>446</v>
      </c>
      <c r="M142" s="12" t="s">
        <v>446</v>
      </c>
      <c r="N142" s="66"/>
      <c r="O142" s="9"/>
      <c r="P142" s="10"/>
      <c r="Q142" s="11" t="s">
        <v>446</v>
      </c>
      <c r="R142" s="11" t="s">
        <v>446</v>
      </c>
      <c r="S142" s="11" t="s">
        <v>446</v>
      </c>
      <c r="T142" s="12" t="s">
        <v>446</v>
      </c>
    </row>
    <row r="143" spans="1:20" ht="13.5" x14ac:dyDescent="0.15">
      <c r="A143" s="9"/>
      <c r="B143" s="10"/>
      <c r="C143" s="11" t="s">
        <v>446</v>
      </c>
      <c r="D143" s="11" t="s">
        <v>446</v>
      </c>
      <c r="E143" s="11" t="s">
        <v>446</v>
      </c>
      <c r="F143" s="12" t="s">
        <v>446</v>
      </c>
      <c r="G143" s="66"/>
      <c r="H143" s="9"/>
      <c r="I143" s="10"/>
      <c r="J143" s="11" t="s">
        <v>446</v>
      </c>
      <c r="K143" s="11" t="s">
        <v>446</v>
      </c>
      <c r="L143" s="11" t="s">
        <v>446</v>
      </c>
      <c r="M143" s="12" t="s">
        <v>446</v>
      </c>
      <c r="N143" s="66"/>
      <c r="O143" s="9"/>
      <c r="P143" s="10"/>
      <c r="Q143" s="11" t="s">
        <v>446</v>
      </c>
      <c r="R143" s="11" t="s">
        <v>446</v>
      </c>
      <c r="S143" s="11" t="s">
        <v>446</v>
      </c>
      <c r="T143" s="12" t="s">
        <v>446</v>
      </c>
    </row>
    <row r="144" spans="1:20" ht="13.5" x14ac:dyDescent="0.15">
      <c r="A144" s="9"/>
      <c r="B144" s="10"/>
      <c r="C144" s="11" t="s">
        <v>446</v>
      </c>
      <c r="D144" s="11" t="s">
        <v>446</v>
      </c>
      <c r="E144" s="11" t="s">
        <v>446</v>
      </c>
      <c r="F144" s="12" t="s">
        <v>446</v>
      </c>
      <c r="G144" s="66"/>
      <c r="H144" s="9"/>
      <c r="I144" s="10"/>
      <c r="J144" s="11" t="s">
        <v>446</v>
      </c>
      <c r="K144" s="11" t="s">
        <v>446</v>
      </c>
      <c r="L144" s="11" t="s">
        <v>446</v>
      </c>
      <c r="M144" s="12" t="s">
        <v>446</v>
      </c>
      <c r="N144" s="66"/>
      <c r="O144" s="9"/>
      <c r="P144" s="10"/>
      <c r="Q144" s="11" t="s">
        <v>446</v>
      </c>
      <c r="R144" s="11" t="s">
        <v>446</v>
      </c>
      <c r="S144" s="11" t="s">
        <v>446</v>
      </c>
      <c r="T144" s="12" t="s">
        <v>446</v>
      </c>
    </row>
    <row r="145" spans="1:20" ht="13.5" x14ac:dyDescent="0.15">
      <c r="A145" s="9"/>
      <c r="B145" s="10"/>
      <c r="C145" s="11" t="s">
        <v>446</v>
      </c>
      <c r="D145" s="11" t="s">
        <v>446</v>
      </c>
      <c r="E145" s="11" t="s">
        <v>446</v>
      </c>
      <c r="F145" s="12" t="s">
        <v>446</v>
      </c>
      <c r="G145" s="66"/>
      <c r="H145" s="9"/>
      <c r="I145" s="10"/>
      <c r="J145" s="11" t="s">
        <v>446</v>
      </c>
      <c r="K145" s="11" t="s">
        <v>446</v>
      </c>
      <c r="L145" s="11" t="s">
        <v>446</v>
      </c>
      <c r="M145" s="12" t="s">
        <v>446</v>
      </c>
      <c r="N145" s="66"/>
      <c r="O145" s="9"/>
      <c r="P145" s="10"/>
      <c r="Q145" s="11" t="s">
        <v>446</v>
      </c>
      <c r="R145" s="11" t="s">
        <v>446</v>
      </c>
      <c r="S145" s="11" t="s">
        <v>446</v>
      </c>
      <c r="T145" s="12" t="s">
        <v>446</v>
      </c>
    </row>
    <row r="146" spans="1:20" ht="13.5" x14ac:dyDescent="0.15">
      <c r="A146" s="9"/>
      <c r="B146" s="10"/>
      <c r="C146" s="11" t="s">
        <v>446</v>
      </c>
      <c r="D146" s="11" t="s">
        <v>446</v>
      </c>
      <c r="E146" s="11" t="s">
        <v>446</v>
      </c>
      <c r="F146" s="12" t="s">
        <v>446</v>
      </c>
      <c r="G146" s="66"/>
      <c r="H146" s="15"/>
      <c r="I146" s="16"/>
      <c r="J146" s="11" t="s">
        <v>446</v>
      </c>
      <c r="K146" s="11" t="s">
        <v>446</v>
      </c>
      <c r="L146" s="11" t="s">
        <v>446</v>
      </c>
      <c r="M146" s="12" t="s">
        <v>446</v>
      </c>
      <c r="N146" s="66"/>
      <c r="O146" s="15"/>
      <c r="P146" s="16"/>
      <c r="Q146" s="11" t="s">
        <v>446</v>
      </c>
      <c r="R146" s="11" t="s">
        <v>446</v>
      </c>
      <c r="S146" s="11" t="s">
        <v>446</v>
      </c>
      <c r="T146" s="12" t="s">
        <v>446</v>
      </c>
    </row>
    <row r="147" spans="1:20" ht="13.5" customHeight="1" x14ac:dyDescent="0.15">
      <c r="A147" s="23">
        <v>5</v>
      </c>
      <c r="B147" s="24" t="s">
        <v>308</v>
      </c>
      <c r="C147" s="25">
        <v>6205</v>
      </c>
      <c r="D147" s="25">
        <v>13918</v>
      </c>
      <c r="E147" s="25">
        <v>6905</v>
      </c>
      <c r="F147" s="26">
        <v>7013</v>
      </c>
      <c r="G147" s="66"/>
      <c r="H147" s="23">
        <v>6</v>
      </c>
      <c r="I147" s="24" t="s">
        <v>309</v>
      </c>
      <c r="J147" s="25">
        <v>5170</v>
      </c>
      <c r="K147" s="25">
        <v>11901</v>
      </c>
      <c r="L147" s="25">
        <v>6283</v>
      </c>
      <c r="M147" s="26">
        <v>5618</v>
      </c>
      <c r="N147" s="66"/>
      <c r="O147" s="23">
        <v>7</v>
      </c>
      <c r="P147" s="24" t="s">
        <v>310</v>
      </c>
      <c r="Q147" s="25">
        <v>10282</v>
      </c>
      <c r="R147" s="25">
        <v>23066</v>
      </c>
      <c r="S147" s="25">
        <v>11592</v>
      </c>
      <c r="T147" s="26">
        <v>11474</v>
      </c>
    </row>
    <row r="148" spans="1:20" ht="14.25" x14ac:dyDescent="0.15">
      <c r="A148" s="94" t="s">
        <v>458</v>
      </c>
      <c r="B148" s="94"/>
      <c r="C148" s="94"/>
      <c r="D148" s="94"/>
      <c r="E148" s="94"/>
      <c r="F148" s="94"/>
      <c r="G148" s="66"/>
      <c r="H148" s="78"/>
      <c r="I148" s="66"/>
      <c r="J148" s="66"/>
      <c r="K148" s="66"/>
      <c r="L148" s="66"/>
      <c r="M148" s="66"/>
      <c r="N148" s="66"/>
      <c r="O148" s="78"/>
      <c r="P148" s="66"/>
      <c r="Q148" s="66"/>
      <c r="R148" s="66"/>
      <c r="S148" s="66"/>
      <c r="T148" s="66"/>
    </row>
    <row r="149" spans="1:20" ht="13.5" x14ac:dyDescent="0.15">
      <c r="A149" s="70" t="s">
        <v>412</v>
      </c>
      <c r="B149" s="71" t="s">
        <v>2</v>
      </c>
      <c r="C149" s="71" t="s">
        <v>3</v>
      </c>
      <c r="D149" s="71" t="s">
        <v>4</v>
      </c>
      <c r="E149" s="71" t="s">
        <v>5</v>
      </c>
      <c r="F149" s="72" t="s">
        <v>6</v>
      </c>
      <c r="G149" s="66"/>
      <c r="H149" s="70" t="s">
        <v>412</v>
      </c>
      <c r="I149" s="71" t="s">
        <v>2</v>
      </c>
      <c r="J149" s="71" t="s">
        <v>3</v>
      </c>
      <c r="K149" s="71" t="s">
        <v>4</v>
      </c>
      <c r="L149" s="71" t="s">
        <v>5</v>
      </c>
      <c r="M149" s="72" t="s">
        <v>6</v>
      </c>
      <c r="N149" s="66"/>
      <c r="O149" s="70" t="s">
        <v>412</v>
      </c>
      <c r="P149" s="71" t="s">
        <v>2</v>
      </c>
      <c r="Q149" s="71" t="s">
        <v>3</v>
      </c>
      <c r="R149" s="71" t="s">
        <v>4</v>
      </c>
      <c r="S149" s="71" t="s">
        <v>5</v>
      </c>
      <c r="T149" s="72" t="s">
        <v>6</v>
      </c>
    </row>
    <row r="150" spans="1:20" ht="13.5" x14ac:dyDescent="0.15">
      <c r="A150" s="9">
        <v>17400</v>
      </c>
      <c r="B150" s="10" t="s">
        <v>311</v>
      </c>
      <c r="C150" s="11">
        <v>44</v>
      </c>
      <c r="D150" s="11">
        <v>101</v>
      </c>
      <c r="E150" s="11">
        <v>54</v>
      </c>
      <c r="F150" s="12">
        <v>47</v>
      </c>
      <c r="G150" s="66"/>
      <c r="H150" s="9">
        <v>200</v>
      </c>
      <c r="I150" s="10" t="s">
        <v>139</v>
      </c>
      <c r="J150" s="11">
        <v>159</v>
      </c>
      <c r="K150" s="11">
        <v>317</v>
      </c>
      <c r="L150" s="11">
        <v>157</v>
      </c>
      <c r="M150" s="12">
        <v>160</v>
      </c>
      <c r="N150" s="66"/>
      <c r="O150" s="9">
        <v>40101</v>
      </c>
      <c r="P150" s="10" t="s">
        <v>312</v>
      </c>
      <c r="Q150" s="11">
        <v>539</v>
      </c>
      <c r="R150" s="11">
        <v>1712</v>
      </c>
      <c r="S150" s="11">
        <v>868</v>
      </c>
      <c r="T150" s="12">
        <v>844</v>
      </c>
    </row>
    <row r="151" spans="1:20" ht="13.5" x14ac:dyDescent="0.15">
      <c r="A151" s="9">
        <v>17500</v>
      </c>
      <c r="B151" s="10" t="s">
        <v>313</v>
      </c>
      <c r="C151" s="11">
        <v>161</v>
      </c>
      <c r="D151" s="11">
        <v>384</v>
      </c>
      <c r="E151" s="11">
        <v>194</v>
      </c>
      <c r="F151" s="12">
        <v>190</v>
      </c>
      <c r="G151" s="66"/>
      <c r="H151" s="9">
        <v>251</v>
      </c>
      <c r="I151" s="10" t="s">
        <v>314</v>
      </c>
      <c r="J151" s="11">
        <v>331</v>
      </c>
      <c r="K151" s="11">
        <v>744</v>
      </c>
      <c r="L151" s="11">
        <v>380</v>
      </c>
      <c r="M151" s="12">
        <v>364</v>
      </c>
      <c r="N151" s="66"/>
      <c r="O151" s="9">
        <v>40102</v>
      </c>
      <c r="P151" s="10" t="s">
        <v>315</v>
      </c>
      <c r="Q151" s="11">
        <v>854</v>
      </c>
      <c r="R151" s="11">
        <v>2070</v>
      </c>
      <c r="S151" s="11">
        <v>1007</v>
      </c>
      <c r="T151" s="12">
        <v>1063</v>
      </c>
    </row>
    <row r="152" spans="1:20" ht="13.5" x14ac:dyDescent="0.15">
      <c r="A152" s="9">
        <v>17600</v>
      </c>
      <c r="B152" s="10" t="s">
        <v>316</v>
      </c>
      <c r="C152" s="11">
        <v>72</v>
      </c>
      <c r="D152" s="11">
        <v>118</v>
      </c>
      <c r="E152" s="11">
        <v>50</v>
      </c>
      <c r="F152" s="12">
        <v>68</v>
      </c>
      <c r="G152" s="66"/>
      <c r="H152" s="9">
        <v>252</v>
      </c>
      <c r="I152" s="10" t="s">
        <v>317</v>
      </c>
      <c r="J152" s="11">
        <v>301</v>
      </c>
      <c r="K152" s="11">
        <v>653</v>
      </c>
      <c r="L152" s="11">
        <v>317</v>
      </c>
      <c r="M152" s="12">
        <v>336</v>
      </c>
      <c r="N152" s="66"/>
      <c r="O152" s="9">
        <v>40103</v>
      </c>
      <c r="P152" s="10" t="s">
        <v>318</v>
      </c>
      <c r="Q152" s="11">
        <v>135</v>
      </c>
      <c r="R152" s="11">
        <v>451</v>
      </c>
      <c r="S152" s="11">
        <v>236</v>
      </c>
      <c r="T152" s="12">
        <v>215</v>
      </c>
    </row>
    <row r="153" spans="1:20" ht="13.5" x14ac:dyDescent="0.15">
      <c r="A153" s="9">
        <v>17700</v>
      </c>
      <c r="B153" s="10" t="s">
        <v>319</v>
      </c>
      <c r="C153" s="11">
        <v>64</v>
      </c>
      <c r="D153" s="11">
        <v>154</v>
      </c>
      <c r="E153" s="11">
        <v>75</v>
      </c>
      <c r="F153" s="12">
        <v>79</v>
      </c>
      <c r="G153" s="66"/>
      <c r="H153" s="9">
        <v>400</v>
      </c>
      <c r="I153" s="10" t="s">
        <v>320</v>
      </c>
      <c r="J153" s="11">
        <v>50</v>
      </c>
      <c r="K153" s="11">
        <v>126</v>
      </c>
      <c r="L153" s="11">
        <v>63</v>
      </c>
      <c r="M153" s="12">
        <v>63</v>
      </c>
      <c r="N153" s="66"/>
      <c r="O153" s="9">
        <v>40104</v>
      </c>
      <c r="P153" s="10" t="s">
        <v>321</v>
      </c>
      <c r="Q153" s="11">
        <v>422</v>
      </c>
      <c r="R153" s="11">
        <v>1259</v>
      </c>
      <c r="S153" s="11">
        <v>625</v>
      </c>
      <c r="T153" s="12">
        <v>634</v>
      </c>
    </row>
    <row r="154" spans="1:20" ht="13.5" x14ac:dyDescent="0.15">
      <c r="A154" s="9">
        <v>17800</v>
      </c>
      <c r="B154" s="10" t="s">
        <v>322</v>
      </c>
      <c r="C154" s="11">
        <v>127</v>
      </c>
      <c r="D154" s="11">
        <v>267</v>
      </c>
      <c r="E154" s="11">
        <v>131</v>
      </c>
      <c r="F154" s="12">
        <v>136</v>
      </c>
      <c r="G154" s="66"/>
      <c r="H154" s="9">
        <v>500</v>
      </c>
      <c r="I154" s="10" t="s">
        <v>323</v>
      </c>
      <c r="J154" s="11">
        <v>147</v>
      </c>
      <c r="K154" s="11">
        <v>309</v>
      </c>
      <c r="L154" s="11">
        <v>155</v>
      </c>
      <c r="M154" s="12">
        <v>154</v>
      </c>
      <c r="N154" s="66"/>
      <c r="O154" s="9">
        <v>40105</v>
      </c>
      <c r="P154" s="10" t="s">
        <v>324</v>
      </c>
      <c r="Q154" s="11">
        <v>225</v>
      </c>
      <c r="R154" s="11">
        <v>521</v>
      </c>
      <c r="S154" s="11">
        <v>261</v>
      </c>
      <c r="T154" s="12">
        <v>260</v>
      </c>
    </row>
    <row r="155" spans="1:20" ht="13.5" x14ac:dyDescent="0.15">
      <c r="A155" s="9">
        <v>17900</v>
      </c>
      <c r="B155" s="10" t="s">
        <v>325</v>
      </c>
      <c r="C155" s="11">
        <v>110</v>
      </c>
      <c r="D155" s="11">
        <v>259</v>
      </c>
      <c r="E155" s="11">
        <v>139</v>
      </c>
      <c r="F155" s="12">
        <v>120</v>
      </c>
      <c r="G155" s="66"/>
      <c r="H155" s="9">
        <v>600</v>
      </c>
      <c r="I155" s="10" t="s">
        <v>326</v>
      </c>
      <c r="J155" s="11">
        <v>291</v>
      </c>
      <c r="K155" s="11">
        <v>593</v>
      </c>
      <c r="L155" s="11">
        <v>337</v>
      </c>
      <c r="M155" s="12">
        <v>256</v>
      </c>
      <c r="N155" s="66"/>
      <c r="O155" s="9">
        <v>40106</v>
      </c>
      <c r="P155" s="10" t="s">
        <v>327</v>
      </c>
      <c r="Q155" s="11">
        <v>482</v>
      </c>
      <c r="R155" s="11">
        <v>1684</v>
      </c>
      <c r="S155" s="11">
        <v>853</v>
      </c>
      <c r="T155" s="12">
        <v>831</v>
      </c>
    </row>
    <row r="156" spans="1:20" ht="13.5" x14ac:dyDescent="0.15">
      <c r="A156" s="9">
        <v>18000</v>
      </c>
      <c r="B156" s="10" t="s">
        <v>328</v>
      </c>
      <c r="C156" s="11">
        <v>119</v>
      </c>
      <c r="D156" s="11">
        <v>291</v>
      </c>
      <c r="E156" s="11">
        <v>134</v>
      </c>
      <c r="F156" s="12">
        <v>157</v>
      </c>
      <c r="G156" s="66"/>
      <c r="H156" s="9">
        <v>701</v>
      </c>
      <c r="I156" s="10" t="s">
        <v>329</v>
      </c>
      <c r="J156" s="11">
        <v>365</v>
      </c>
      <c r="K156" s="11">
        <v>569</v>
      </c>
      <c r="L156" s="11">
        <v>422</v>
      </c>
      <c r="M156" s="12">
        <v>147</v>
      </c>
      <c r="N156" s="66"/>
      <c r="O156" s="9">
        <v>40107</v>
      </c>
      <c r="P156" s="10" t="s">
        <v>330</v>
      </c>
      <c r="Q156" s="11">
        <v>329</v>
      </c>
      <c r="R156" s="11">
        <v>1100</v>
      </c>
      <c r="S156" s="11">
        <v>547</v>
      </c>
      <c r="T156" s="12">
        <v>553</v>
      </c>
    </row>
    <row r="157" spans="1:20" ht="13.5" x14ac:dyDescent="0.15">
      <c r="A157" s="9">
        <v>18100</v>
      </c>
      <c r="B157" s="10" t="s">
        <v>331</v>
      </c>
      <c r="C157" s="11">
        <v>47</v>
      </c>
      <c r="D157" s="11">
        <v>122</v>
      </c>
      <c r="E157" s="11">
        <v>62</v>
      </c>
      <c r="F157" s="12">
        <v>60</v>
      </c>
      <c r="G157" s="66"/>
      <c r="H157" s="9">
        <v>702</v>
      </c>
      <c r="I157" s="10" t="s">
        <v>332</v>
      </c>
      <c r="J157" s="11">
        <v>260</v>
      </c>
      <c r="K157" s="11">
        <v>586</v>
      </c>
      <c r="L157" s="11">
        <v>319</v>
      </c>
      <c r="M157" s="12">
        <v>267</v>
      </c>
      <c r="N157" s="66"/>
      <c r="O157" s="9">
        <v>40108</v>
      </c>
      <c r="P157" s="10" t="s">
        <v>333</v>
      </c>
      <c r="Q157" s="11">
        <v>422</v>
      </c>
      <c r="R157" s="11">
        <v>1390</v>
      </c>
      <c r="S157" s="11">
        <v>705</v>
      </c>
      <c r="T157" s="12">
        <v>685</v>
      </c>
    </row>
    <row r="158" spans="1:20" ht="13.5" x14ac:dyDescent="0.15">
      <c r="A158" s="9">
        <v>18200</v>
      </c>
      <c r="B158" s="10" t="s">
        <v>334</v>
      </c>
      <c r="C158" s="11">
        <v>56</v>
      </c>
      <c r="D158" s="11">
        <v>129</v>
      </c>
      <c r="E158" s="11">
        <v>57</v>
      </c>
      <c r="F158" s="12">
        <v>72</v>
      </c>
      <c r="G158" s="66"/>
      <c r="H158" s="9">
        <v>703</v>
      </c>
      <c r="I158" s="10" t="s">
        <v>335</v>
      </c>
      <c r="J158" s="11">
        <v>354</v>
      </c>
      <c r="K158" s="11">
        <v>1103</v>
      </c>
      <c r="L158" s="11">
        <v>546</v>
      </c>
      <c r="M158" s="12">
        <v>557</v>
      </c>
      <c r="N158" s="66"/>
      <c r="O158" s="9">
        <v>40109</v>
      </c>
      <c r="P158" s="10" t="s">
        <v>336</v>
      </c>
      <c r="Q158" s="11">
        <v>314</v>
      </c>
      <c r="R158" s="11">
        <v>938</v>
      </c>
      <c r="S158" s="11">
        <v>473</v>
      </c>
      <c r="T158" s="12">
        <v>465</v>
      </c>
    </row>
    <row r="159" spans="1:20" ht="13.5" x14ac:dyDescent="0.15">
      <c r="A159" s="9">
        <v>18300</v>
      </c>
      <c r="B159" s="10" t="s">
        <v>337</v>
      </c>
      <c r="C159" s="11">
        <v>28</v>
      </c>
      <c r="D159" s="11">
        <v>67</v>
      </c>
      <c r="E159" s="11">
        <v>35</v>
      </c>
      <c r="F159" s="12">
        <v>32</v>
      </c>
      <c r="G159" s="66"/>
      <c r="H159" s="9">
        <v>801</v>
      </c>
      <c r="I159" s="10" t="s">
        <v>338</v>
      </c>
      <c r="J159" s="11">
        <v>395</v>
      </c>
      <c r="K159" s="11">
        <v>850</v>
      </c>
      <c r="L159" s="11">
        <v>505</v>
      </c>
      <c r="M159" s="12">
        <v>345</v>
      </c>
      <c r="N159" s="66"/>
      <c r="O159" s="9">
        <v>40201</v>
      </c>
      <c r="P159" s="10" t="s">
        <v>339</v>
      </c>
      <c r="Q159" s="11">
        <v>687</v>
      </c>
      <c r="R159" s="11">
        <v>1806</v>
      </c>
      <c r="S159" s="11">
        <v>873</v>
      </c>
      <c r="T159" s="12">
        <v>933</v>
      </c>
    </row>
    <row r="160" spans="1:20" ht="13.5" x14ac:dyDescent="0.15">
      <c r="A160" s="9">
        <v>18400</v>
      </c>
      <c r="B160" s="10" t="s">
        <v>340</v>
      </c>
      <c r="C160" s="11">
        <v>119</v>
      </c>
      <c r="D160" s="11">
        <v>180</v>
      </c>
      <c r="E160" s="11">
        <v>109</v>
      </c>
      <c r="F160" s="12">
        <v>71</v>
      </c>
      <c r="G160" s="66"/>
      <c r="H160" s="9">
        <v>802</v>
      </c>
      <c r="I160" s="10" t="s">
        <v>341</v>
      </c>
      <c r="J160" s="11">
        <v>275</v>
      </c>
      <c r="K160" s="11">
        <v>693</v>
      </c>
      <c r="L160" s="11">
        <v>373</v>
      </c>
      <c r="M160" s="12">
        <v>320</v>
      </c>
      <c r="N160" s="66"/>
      <c r="O160" s="9">
        <v>40202</v>
      </c>
      <c r="P160" s="10" t="s">
        <v>342</v>
      </c>
      <c r="Q160" s="11">
        <v>193</v>
      </c>
      <c r="R160" s="11">
        <v>595</v>
      </c>
      <c r="S160" s="11">
        <v>307</v>
      </c>
      <c r="T160" s="12">
        <v>288</v>
      </c>
    </row>
    <row r="161" spans="1:20" ht="13.5" x14ac:dyDescent="0.15">
      <c r="A161" s="9">
        <v>18500</v>
      </c>
      <c r="B161" s="10" t="s">
        <v>343</v>
      </c>
      <c r="C161" s="11">
        <v>172</v>
      </c>
      <c r="D161" s="11">
        <v>363</v>
      </c>
      <c r="E161" s="11">
        <v>184</v>
      </c>
      <c r="F161" s="12">
        <v>179</v>
      </c>
      <c r="G161" s="66"/>
      <c r="H161" s="9">
        <v>900</v>
      </c>
      <c r="I161" s="10" t="s">
        <v>344</v>
      </c>
      <c r="J161" s="11">
        <v>209</v>
      </c>
      <c r="K161" s="11">
        <v>470</v>
      </c>
      <c r="L161" s="11">
        <v>233</v>
      </c>
      <c r="M161" s="12">
        <v>237</v>
      </c>
      <c r="N161" s="66"/>
      <c r="O161" s="9">
        <v>40203</v>
      </c>
      <c r="P161" s="10" t="s">
        <v>345</v>
      </c>
      <c r="Q161" s="11">
        <v>134</v>
      </c>
      <c r="R161" s="11">
        <v>371</v>
      </c>
      <c r="S161" s="11">
        <v>180</v>
      </c>
      <c r="T161" s="12">
        <v>191</v>
      </c>
    </row>
    <row r="162" spans="1:20" ht="13.5" x14ac:dyDescent="0.15">
      <c r="A162" s="9">
        <v>18600</v>
      </c>
      <c r="B162" s="10" t="s">
        <v>346</v>
      </c>
      <c r="C162" s="11">
        <v>63</v>
      </c>
      <c r="D162" s="11">
        <v>153</v>
      </c>
      <c r="E162" s="11">
        <v>78</v>
      </c>
      <c r="F162" s="12">
        <v>75</v>
      </c>
      <c r="G162" s="66"/>
      <c r="H162" s="9">
        <v>1000</v>
      </c>
      <c r="I162" s="10" t="s">
        <v>347</v>
      </c>
      <c r="J162" s="11">
        <v>159</v>
      </c>
      <c r="K162" s="11">
        <v>338</v>
      </c>
      <c r="L162" s="11">
        <v>189</v>
      </c>
      <c r="M162" s="12">
        <v>149</v>
      </c>
      <c r="N162" s="66"/>
      <c r="O162" s="9">
        <v>40204</v>
      </c>
      <c r="P162" s="10" t="s">
        <v>348</v>
      </c>
      <c r="Q162" s="11">
        <v>408</v>
      </c>
      <c r="R162" s="11">
        <v>1131</v>
      </c>
      <c r="S162" s="11">
        <v>544</v>
      </c>
      <c r="T162" s="12">
        <v>587</v>
      </c>
    </row>
    <row r="163" spans="1:20" ht="13.5" x14ac:dyDescent="0.15">
      <c r="A163" s="9">
        <v>18700</v>
      </c>
      <c r="B163" s="10" t="s">
        <v>349</v>
      </c>
      <c r="C163" s="11">
        <v>52</v>
      </c>
      <c r="D163" s="11">
        <v>116</v>
      </c>
      <c r="E163" s="11">
        <v>61</v>
      </c>
      <c r="F163" s="12">
        <v>55</v>
      </c>
      <c r="G163" s="66"/>
      <c r="H163" s="9">
        <v>1100</v>
      </c>
      <c r="I163" s="10" t="s">
        <v>350</v>
      </c>
      <c r="J163" s="11">
        <v>44</v>
      </c>
      <c r="K163" s="11">
        <v>126</v>
      </c>
      <c r="L163" s="11">
        <v>62</v>
      </c>
      <c r="M163" s="12">
        <v>64</v>
      </c>
      <c r="N163" s="66"/>
      <c r="O163" s="9">
        <v>40205</v>
      </c>
      <c r="P163" s="10" t="s">
        <v>351</v>
      </c>
      <c r="Q163" s="11">
        <v>276</v>
      </c>
      <c r="R163" s="11">
        <v>710</v>
      </c>
      <c r="S163" s="11">
        <v>353</v>
      </c>
      <c r="T163" s="12">
        <v>357</v>
      </c>
    </row>
    <row r="164" spans="1:20" ht="13.5" x14ac:dyDescent="0.15">
      <c r="A164" s="9">
        <v>18800</v>
      </c>
      <c r="B164" s="10" t="s">
        <v>352</v>
      </c>
      <c r="C164" s="11">
        <v>39</v>
      </c>
      <c r="D164" s="11">
        <v>83</v>
      </c>
      <c r="E164" s="11">
        <v>43</v>
      </c>
      <c r="F164" s="12">
        <v>40</v>
      </c>
      <c r="G164" s="66"/>
      <c r="H164" s="9">
        <v>1200</v>
      </c>
      <c r="I164" s="10" t="s">
        <v>353</v>
      </c>
      <c r="J164" s="11">
        <v>122</v>
      </c>
      <c r="K164" s="11">
        <v>341</v>
      </c>
      <c r="L164" s="11">
        <v>168</v>
      </c>
      <c r="M164" s="12">
        <v>173</v>
      </c>
      <c r="N164" s="66"/>
      <c r="O164" s="9">
        <v>40206</v>
      </c>
      <c r="P164" s="10" t="s">
        <v>354</v>
      </c>
      <c r="Q164" s="11">
        <v>713</v>
      </c>
      <c r="R164" s="11">
        <v>2464</v>
      </c>
      <c r="S164" s="11">
        <v>1215</v>
      </c>
      <c r="T164" s="12">
        <v>1249</v>
      </c>
    </row>
    <row r="165" spans="1:20" ht="13.5" x14ac:dyDescent="0.15">
      <c r="A165" s="9">
        <v>18900</v>
      </c>
      <c r="B165" s="10" t="s">
        <v>355</v>
      </c>
      <c r="C165" s="11">
        <v>106</v>
      </c>
      <c r="D165" s="11">
        <v>223</v>
      </c>
      <c r="E165" s="11">
        <v>106</v>
      </c>
      <c r="F165" s="12">
        <v>117</v>
      </c>
      <c r="G165" s="66"/>
      <c r="H165" s="9">
        <v>1801</v>
      </c>
      <c r="I165" s="10" t="s">
        <v>356</v>
      </c>
      <c r="J165" s="11">
        <v>234</v>
      </c>
      <c r="K165" s="11">
        <v>597</v>
      </c>
      <c r="L165" s="11">
        <v>289</v>
      </c>
      <c r="M165" s="12">
        <v>308</v>
      </c>
      <c r="N165" s="66"/>
      <c r="O165" s="9">
        <v>40301</v>
      </c>
      <c r="P165" s="10" t="s">
        <v>357</v>
      </c>
      <c r="Q165" s="11">
        <v>274</v>
      </c>
      <c r="R165" s="11">
        <v>760</v>
      </c>
      <c r="S165" s="11">
        <v>375</v>
      </c>
      <c r="T165" s="12">
        <v>385</v>
      </c>
    </row>
    <row r="166" spans="1:20" ht="13.5" x14ac:dyDescent="0.15">
      <c r="A166" s="9">
        <v>19000</v>
      </c>
      <c r="B166" s="10" t="s">
        <v>358</v>
      </c>
      <c r="C166" s="11">
        <v>156</v>
      </c>
      <c r="D166" s="11">
        <v>236</v>
      </c>
      <c r="E166" s="11">
        <v>95</v>
      </c>
      <c r="F166" s="12">
        <v>141</v>
      </c>
      <c r="G166" s="66"/>
      <c r="H166" s="9">
        <v>1802</v>
      </c>
      <c r="I166" s="10" t="s">
        <v>359</v>
      </c>
      <c r="J166" s="11">
        <v>470</v>
      </c>
      <c r="K166" s="11">
        <v>1067</v>
      </c>
      <c r="L166" s="11">
        <v>529</v>
      </c>
      <c r="M166" s="12">
        <v>538</v>
      </c>
      <c r="N166" s="66"/>
      <c r="O166" s="9">
        <v>40302</v>
      </c>
      <c r="P166" s="10" t="s">
        <v>360</v>
      </c>
      <c r="Q166" s="11">
        <v>385</v>
      </c>
      <c r="R166" s="11">
        <v>969</v>
      </c>
      <c r="S166" s="11">
        <v>485</v>
      </c>
      <c r="T166" s="12">
        <v>484</v>
      </c>
    </row>
    <row r="167" spans="1:20" ht="13.5" x14ac:dyDescent="0.15">
      <c r="A167" s="9">
        <v>19100</v>
      </c>
      <c r="B167" s="10" t="s">
        <v>361</v>
      </c>
      <c r="C167" s="11">
        <v>35</v>
      </c>
      <c r="D167" s="11">
        <v>86</v>
      </c>
      <c r="E167" s="11">
        <v>38</v>
      </c>
      <c r="F167" s="12">
        <v>48</v>
      </c>
      <c r="G167" s="66"/>
      <c r="H167" s="9">
        <v>1803</v>
      </c>
      <c r="I167" s="10" t="s">
        <v>362</v>
      </c>
      <c r="J167" s="11">
        <v>373</v>
      </c>
      <c r="K167" s="11">
        <v>817</v>
      </c>
      <c r="L167" s="11">
        <v>400</v>
      </c>
      <c r="M167" s="12">
        <v>417</v>
      </c>
      <c r="N167" s="66"/>
      <c r="O167" s="9">
        <v>40303</v>
      </c>
      <c r="P167" s="10" t="s">
        <v>363</v>
      </c>
      <c r="Q167" s="11">
        <v>286</v>
      </c>
      <c r="R167" s="11">
        <v>759</v>
      </c>
      <c r="S167" s="11">
        <v>384</v>
      </c>
      <c r="T167" s="12">
        <v>375</v>
      </c>
    </row>
    <row r="168" spans="1:20" ht="13.5" x14ac:dyDescent="0.15">
      <c r="A168" s="9">
        <v>19200</v>
      </c>
      <c r="B168" s="10" t="s">
        <v>364</v>
      </c>
      <c r="C168" s="11">
        <v>75</v>
      </c>
      <c r="D168" s="11">
        <v>164</v>
      </c>
      <c r="E168" s="11">
        <v>73</v>
      </c>
      <c r="F168" s="12">
        <v>91</v>
      </c>
      <c r="G168" s="66"/>
      <c r="H168" s="9">
        <v>1804</v>
      </c>
      <c r="I168" s="10" t="s">
        <v>365</v>
      </c>
      <c r="J168" s="11">
        <v>289</v>
      </c>
      <c r="K168" s="11">
        <v>644</v>
      </c>
      <c r="L168" s="11">
        <v>328</v>
      </c>
      <c r="M168" s="12">
        <v>316</v>
      </c>
      <c r="N168" s="66"/>
      <c r="O168" s="9">
        <v>40304</v>
      </c>
      <c r="P168" s="10" t="s">
        <v>366</v>
      </c>
      <c r="Q168" s="11">
        <v>289</v>
      </c>
      <c r="R168" s="11">
        <v>917</v>
      </c>
      <c r="S168" s="11">
        <v>458</v>
      </c>
      <c r="T168" s="12">
        <v>459</v>
      </c>
    </row>
    <row r="169" spans="1:20" ht="13.5" x14ac:dyDescent="0.15">
      <c r="A169" s="9">
        <v>19300</v>
      </c>
      <c r="B169" s="10" t="s">
        <v>367</v>
      </c>
      <c r="C169" s="11">
        <v>109</v>
      </c>
      <c r="D169" s="11">
        <v>257</v>
      </c>
      <c r="E169" s="11">
        <v>132</v>
      </c>
      <c r="F169" s="12">
        <v>125</v>
      </c>
      <c r="G169" s="66"/>
      <c r="H169" s="9">
        <v>1851</v>
      </c>
      <c r="I169" s="10" t="s">
        <v>368</v>
      </c>
      <c r="J169" s="11">
        <v>210</v>
      </c>
      <c r="K169" s="11">
        <v>509</v>
      </c>
      <c r="L169" s="11">
        <v>259</v>
      </c>
      <c r="M169" s="12">
        <v>250</v>
      </c>
      <c r="N169" s="66"/>
      <c r="O169" s="9">
        <v>40305</v>
      </c>
      <c r="P169" s="10" t="s">
        <v>369</v>
      </c>
      <c r="Q169" s="11">
        <v>807</v>
      </c>
      <c r="R169" s="11">
        <v>2078</v>
      </c>
      <c r="S169" s="11">
        <v>1012</v>
      </c>
      <c r="T169" s="12">
        <v>1066</v>
      </c>
    </row>
    <row r="170" spans="1:20" ht="13.5" x14ac:dyDescent="0.15">
      <c r="A170" s="9">
        <v>19400</v>
      </c>
      <c r="B170" s="10" t="s">
        <v>370</v>
      </c>
      <c r="C170" s="11">
        <v>55</v>
      </c>
      <c r="D170" s="11">
        <v>109</v>
      </c>
      <c r="E170" s="11">
        <v>54</v>
      </c>
      <c r="F170" s="12">
        <v>55</v>
      </c>
      <c r="G170" s="66"/>
      <c r="H170" s="9">
        <v>1852</v>
      </c>
      <c r="I170" s="10" t="s">
        <v>371</v>
      </c>
      <c r="J170" s="11">
        <v>302</v>
      </c>
      <c r="K170" s="11">
        <v>788</v>
      </c>
      <c r="L170" s="11">
        <v>405</v>
      </c>
      <c r="M170" s="12">
        <v>383</v>
      </c>
      <c r="N170" s="66"/>
      <c r="O170" s="9">
        <v>40306</v>
      </c>
      <c r="P170" s="10" t="s">
        <v>372</v>
      </c>
      <c r="Q170" s="11">
        <v>953</v>
      </c>
      <c r="R170" s="11">
        <v>2296</v>
      </c>
      <c r="S170" s="11">
        <v>1125</v>
      </c>
      <c r="T170" s="12">
        <v>1171</v>
      </c>
    </row>
    <row r="171" spans="1:20" ht="13.5" x14ac:dyDescent="0.15">
      <c r="A171" s="9">
        <v>19500</v>
      </c>
      <c r="B171" s="10" t="s">
        <v>373</v>
      </c>
      <c r="C171" s="11">
        <v>54</v>
      </c>
      <c r="D171" s="11">
        <v>127</v>
      </c>
      <c r="E171" s="11">
        <v>70</v>
      </c>
      <c r="F171" s="12">
        <v>57</v>
      </c>
      <c r="G171" s="66"/>
      <c r="H171" s="9">
        <v>1853</v>
      </c>
      <c r="I171" s="10" t="s">
        <v>374</v>
      </c>
      <c r="J171" s="11">
        <v>392</v>
      </c>
      <c r="K171" s="11">
        <v>974</v>
      </c>
      <c r="L171" s="11">
        <v>491</v>
      </c>
      <c r="M171" s="12">
        <v>483</v>
      </c>
      <c r="N171" s="66"/>
      <c r="O171" s="9"/>
      <c r="P171" s="10"/>
      <c r="Q171" s="11" t="s">
        <v>446</v>
      </c>
      <c r="R171" s="11" t="s">
        <v>446</v>
      </c>
      <c r="S171" s="11" t="s">
        <v>446</v>
      </c>
      <c r="T171" s="12" t="s">
        <v>446</v>
      </c>
    </row>
    <row r="172" spans="1:20" ht="13.5" x14ac:dyDescent="0.15">
      <c r="A172" s="9">
        <v>19600</v>
      </c>
      <c r="B172" s="10" t="s">
        <v>375</v>
      </c>
      <c r="C172" s="11">
        <v>138</v>
      </c>
      <c r="D172" s="11">
        <v>284</v>
      </c>
      <c r="E172" s="11">
        <v>136</v>
      </c>
      <c r="F172" s="12">
        <v>148</v>
      </c>
      <c r="G172" s="66"/>
      <c r="H172" s="9">
        <v>1854</v>
      </c>
      <c r="I172" s="10" t="s">
        <v>376</v>
      </c>
      <c r="J172" s="11">
        <v>258</v>
      </c>
      <c r="K172" s="11">
        <v>641</v>
      </c>
      <c r="L172" s="11">
        <v>316</v>
      </c>
      <c r="M172" s="12">
        <v>325</v>
      </c>
      <c r="N172" s="66"/>
      <c r="O172" s="9"/>
      <c r="P172" s="10"/>
      <c r="Q172" s="11" t="s">
        <v>446</v>
      </c>
      <c r="R172" s="11" t="s">
        <v>446</v>
      </c>
      <c r="S172" s="11" t="s">
        <v>446</v>
      </c>
      <c r="T172" s="12" t="s">
        <v>446</v>
      </c>
    </row>
    <row r="173" spans="1:20" ht="13.5" x14ac:dyDescent="0.15">
      <c r="A173" s="9">
        <v>19700</v>
      </c>
      <c r="B173" s="10" t="s">
        <v>377</v>
      </c>
      <c r="C173" s="11">
        <v>70</v>
      </c>
      <c r="D173" s="11">
        <v>145</v>
      </c>
      <c r="E173" s="11">
        <v>84</v>
      </c>
      <c r="F173" s="12">
        <v>61</v>
      </c>
      <c r="G173" s="66"/>
      <c r="H173" s="9">
        <v>1855</v>
      </c>
      <c r="I173" s="10" t="s">
        <v>378</v>
      </c>
      <c r="J173" s="11">
        <v>191</v>
      </c>
      <c r="K173" s="11">
        <v>542</v>
      </c>
      <c r="L173" s="11">
        <v>270</v>
      </c>
      <c r="M173" s="12">
        <v>272</v>
      </c>
      <c r="N173" s="66"/>
      <c r="O173" s="9"/>
      <c r="P173" s="10"/>
      <c r="Q173" s="11" t="s">
        <v>446</v>
      </c>
      <c r="R173" s="11" t="s">
        <v>446</v>
      </c>
      <c r="S173" s="11" t="s">
        <v>446</v>
      </c>
      <c r="T173" s="12" t="s">
        <v>446</v>
      </c>
    </row>
    <row r="174" spans="1:20" ht="13.5" x14ac:dyDescent="0.15">
      <c r="A174" s="9">
        <v>19800</v>
      </c>
      <c r="B174" s="10" t="s">
        <v>379</v>
      </c>
      <c r="C174" s="11">
        <v>57</v>
      </c>
      <c r="D174" s="11">
        <v>127</v>
      </c>
      <c r="E174" s="11">
        <v>66</v>
      </c>
      <c r="F174" s="12">
        <v>61</v>
      </c>
      <c r="G174" s="66"/>
      <c r="H174" s="9"/>
      <c r="I174" s="10"/>
      <c r="J174" s="11" t="s">
        <v>446</v>
      </c>
      <c r="K174" s="11" t="s">
        <v>446</v>
      </c>
      <c r="L174" s="11" t="s">
        <v>446</v>
      </c>
      <c r="M174" s="12" t="s">
        <v>446</v>
      </c>
      <c r="N174" s="66"/>
      <c r="O174" s="9"/>
      <c r="P174" s="10"/>
      <c r="Q174" s="11" t="s">
        <v>446</v>
      </c>
      <c r="R174" s="11" t="s">
        <v>446</v>
      </c>
      <c r="S174" s="11" t="s">
        <v>446</v>
      </c>
      <c r="T174" s="12" t="s">
        <v>446</v>
      </c>
    </row>
    <row r="175" spans="1:20" ht="13.5" x14ac:dyDescent="0.15">
      <c r="A175" s="9">
        <v>19900</v>
      </c>
      <c r="B175" s="10" t="s">
        <v>380</v>
      </c>
      <c r="C175" s="11">
        <v>35</v>
      </c>
      <c r="D175" s="11">
        <v>78</v>
      </c>
      <c r="E175" s="11">
        <v>40</v>
      </c>
      <c r="F175" s="12">
        <v>38</v>
      </c>
      <c r="G175" s="66"/>
      <c r="H175" s="9"/>
      <c r="I175" s="10"/>
      <c r="J175" s="11" t="s">
        <v>446</v>
      </c>
      <c r="K175" s="11" t="s">
        <v>446</v>
      </c>
      <c r="L175" s="11" t="s">
        <v>446</v>
      </c>
      <c r="M175" s="12" t="s">
        <v>446</v>
      </c>
      <c r="N175" s="66"/>
      <c r="O175" s="9"/>
      <c r="P175" s="10"/>
      <c r="Q175" s="11" t="s">
        <v>446</v>
      </c>
      <c r="R175" s="11" t="s">
        <v>446</v>
      </c>
      <c r="S175" s="11" t="s">
        <v>446</v>
      </c>
      <c r="T175" s="12" t="s">
        <v>446</v>
      </c>
    </row>
    <row r="176" spans="1:20" ht="13.5" x14ac:dyDescent="0.15">
      <c r="A176" s="9">
        <v>20000</v>
      </c>
      <c r="B176" s="10" t="s">
        <v>381</v>
      </c>
      <c r="C176" s="11">
        <v>50</v>
      </c>
      <c r="D176" s="11">
        <v>122</v>
      </c>
      <c r="E176" s="11">
        <v>60</v>
      </c>
      <c r="F176" s="12">
        <v>62</v>
      </c>
      <c r="G176" s="66"/>
      <c r="H176" s="9"/>
      <c r="I176" s="10"/>
      <c r="J176" s="11" t="s">
        <v>446</v>
      </c>
      <c r="K176" s="11" t="s">
        <v>446</v>
      </c>
      <c r="L176" s="11" t="s">
        <v>446</v>
      </c>
      <c r="M176" s="12" t="s">
        <v>446</v>
      </c>
      <c r="N176" s="66"/>
      <c r="O176" s="9"/>
      <c r="P176" s="10"/>
      <c r="Q176" s="11" t="s">
        <v>446</v>
      </c>
      <c r="R176" s="11" t="s">
        <v>446</v>
      </c>
      <c r="S176" s="11" t="s">
        <v>446</v>
      </c>
      <c r="T176" s="12" t="s">
        <v>446</v>
      </c>
    </row>
    <row r="177" spans="1:20" ht="13.5" x14ac:dyDescent="0.15">
      <c r="A177" s="9">
        <v>20100</v>
      </c>
      <c r="B177" s="10" t="s">
        <v>382</v>
      </c>
      <c r="C177" s="11">
        <v>84</v>
      </c>
      <c r="D177" s="11">
        <v>190</v>
      </c>
      <c r="E177" s="11">
        <v>95</v>
      </c>
      <c r="F177" s="12">
        <v>95</v>
      </c>
      <c r="G177" s="66"/>
      <c r="H177" s="9"/>
      <c r="I177" s="10"/>
      <c r="J177" s="11" t="s">
        <v>446</v>
      </c>
      <c r="K177" s="11" t="s">
        <v>446</v>
      </c>
      <c r="L177" s="11" t="s">
        <v>446</v>
      </c>
      <c r="M177" s="12" t="s">
        <v>446</v>
      </c>
      <c r="N177" s="66"/>
      <c r="O177" s="9"/>
      <c r="P177" s="10"/>
      <c r="Q177" s="11" t="s">
        <v>446</v>
      </c>
      <c r="R177" s="11" t="s">
        <v>446</v>
      </c>
      <c r="S177" s="11" t="s">
        <v>446</v>
      </c>
      <c r="T177" s="12" t="s">
        <v>446</v>
      </c>
    </row>
    <row r="178" spans="1:20" ht="13.5" x14ac:dyDescent="0.15">
      <c r="A178" s="9">
        <v>20200</v>
      </c>
      <c r="B178" s="10" t="s">
        <v>383</v>
      </c>
      <c r="C178" s="11">
        <v>26</v>
      </c>
      <c r="D178" s="11">
        <v>61</v>
      </c>
      <c r="E178" s="11">
        <v>32</v>
      </c>
      <c r="F178" s="12">
        <v>29</v>
      </c>
      <c r="G178" s="66"/>
      <c r="H178" s="9"/>
      <c r="I178" s="10"/>
      <c r="J178" s="11" t="s">
        <v>446</v>
      </c>
      <c r="K178" s="11" t="s">
        <v>446</v>
      </c>
      <c r="L178" s="11" t="s">
        <v>446</v>
      </c>
      <c r="M178" s="12" t="s">
        <v>446</v>
      </c>
      <c r="N178" s="66"/>
      <c r="O178" s="9"/>
      <c r="P178" s="10"/>
      <c r="Q178" s="11" t="s">
        <v>446</v>
      </c>
      <c r="R178" s="11" t="s">
        <v>446</v>
      </c>
      <c r="S178" s="11" t="s">
        <v>446</v>
      </c>
      <c r="T178" s="12" t="s">
        <v>446</v>
      </c>
    </row>
    <row r="179" spans="1:20" ht="13.5" x14ac:dyDescent="0.15">
      <c r="A179" s="9">
        <v>20300</v>
      </c>
      <c r="B179" s="10" t="s">
        <v>384</v>
      </c>
      <c r="C179" s="11">
        <v>21</v>
      </c>
      <c r="D179" s="11">
        <v>43</v>
      </c>
      <c r="E179" s="11">
        <v>17</v>
      </c>
      <c r="F179" s="12">
        <v>26</v>
      </c>
      <c r="G179" s="66"/>
      <c r="H179" s="9"/>
      <c r="I179" s="10"/>
      <c r="J179" s="11" t="s">
        <v>446</v>
      </c>
      <c r="K179" s="11" t="s">
        <v>446</v>
      </c>
      <c r="L179" s="11" t="s">
        <v>446</v>
      </c>
      <c r="M179" s="12" t="s">
        <v>446</v>
      </c>
      <c r="N179" s="66"/>
      <c r="O179" s="9"/>
      <c r="P179" s="10"/>
      <c r="Q179" s="11" t="s">
        <v>446</v>
      </c>
      <c r="R179" s="11" t="s">
        <v>446</v>
      </c>
      <c r="S179" s="11" t="s">
        <v>446</v>
      </c>
      <c r="T179" s="12" t="s">
        <v>446</v>
      </c>
    </row>
    <row r="180" spans="1:20" ht="13.5" x14ac:dyDescent="0.15">
      <c r="A180" s="9">
        <v>20400</v>
      </c>
      <c r="B180" s="10" t="s">
        <v>385</v>
      </c>
      <c r="C180" s="11">
        <v>19</v>
      </c>
      <c r="D180" s="11">
        <v>40</v>
      </c>
      <c r="E180" s="11">
        <v>17</v>
      </c>
      <c r="F180" s="12">
        <v>23</v>
      </c>
      <c r="G180" s="66"/>
      <c r="H180" s="9"/>
      <c r="I180" s="10"/>
      <c r="J180" s="11" t="s">
        <v>446</v>
      </c>
      <c r="K180" s="11" t="s">
        <v>446</v>
      </c>
      <c r="L180" s="11" t="s">
        <v>446</v>
      </c>
      <c r="M180" s="12" t="s">
        <v>446</v>
      </c>
      <c r="N180" s="66"/>
      <c r="O180" s="9"/>
      <c r="P180" s="10"/>
      <c r="Q180" s="11" t="s">
        <v>446</v>
      </c>
      <c r="R180" s="11" t="s">
        <v>446</v>
      </c>
      <c r="S180" s="11" t="s">
        <v>446</v>
      </c>
      <c r="T180" s="12" t="s">
        <v>446</v>
      </c>
    </row>
    <row r="181" spans="1:20" ht="13.5" x14ac:dyDescent="0.15">
      <c r="A181" s="9">
        <v>20500</v>
      </c>
      <c r="B181" s="10" t="s">
        <v>386</v>
      </c>
      <c r="C181" s="11">
        <v>43</v>
      </c>
      <c r="D181" s="11">
        <v>99</v>
      </c>
      <c r="E181" s="11">
        <v>50</v>
      </c>
      <c r="F181" s="12">
        <v>49</v>
      </c>
      <c r="G181" s="66"/>
      <c r="H181" s="9"/>
      <c r="I181" s="10"/>
      <c r="J181" s="11" t="s">
        <v>446</v>
      </c>
      <c r="K181" s="11" t="s">
        <v>446</v>
      </c>
      <c r="L181" s="11" t="s">
        <v>446</v>
      </c>
      <c r="M181" s="12" t="s">
        <v>446</v>
      </c>
      <c r="N181" s="66"/>
      <c r="O181" s="9"/>
      <c r="P181" s="10"/>
      <c r="Q181" s="11" t="s">
        <v>446</v>
      </c>
      <c r="R181" s="11" t="s">
        <v>446</v>
      </c>
      <c r="S181" s="11" t="s">
        <v>446</v>
      </c>
      <c r="T181" s="12" t="s">
        <v>446</v>
      </c>
    </row>
    <row r="182" spans="1:20" ht="13.5" x14ac:dyDescent="0.15">
      <c r="A182" s="9">
        <v>20600</v>
      </c>
      <c r="B182" s="10" t="s">
        <v>452</v>
      </c>
      <c r="C182" s="11">
        <v>2</v>
      </c>
      <c r="D182" s="11">
        <v>2</v>
      </c>
      <c r="E182" s="11">
        <v>1</v>
      </c>
      <c r="F182" s="12">
        <v>1</v>
      </c>
      <c r="G182" s="66"/>
      <c r="H182" s="9"/>
      <c r="I182" s="10"/>
      <c r="J182" s="11" t="s">
        <v>446</v>
      </c>
      <c r="K182" s="11" t="s">
        <v>446</v>
      </c>
      <c r="L182" s="11" t="s">
        <v>446</v>
      </c>
      <c r="M182" s="12" t="s">
        <v>446</v>
      </c>
      <c r="N182" s="66"/>
      <c r="O182" s="9"/>
      <c r="P182" s="10"/>
      <c r="Q182" s="11" t="s">
        <v>446</v>
      </c>
      <c r="R182" s="11" t="s">
        <v>446</v>
      </c>
      <c r="S182" s="11" t="s">
        <v>446</v>
      </c>
      <c r="T182" s="12" t="s">
        <v>446</v>
      </c>
    </row>
    <row r="183" spans="1:20" ht="13.5" x14ac:dyDescent="0.15">
      <c r="A183" s="9"/>
      <c r="B183" s="10"/>
      <c r="C183" s="11" t="s">
        <v>446</v>
      </c>
      <c r="D183" s="11" t="s">
        <v>446</v>
      </c>
      <c r="E183" s="11" t="s">
        <v>446</v>
      </c>
      <c r="F183" s="12" t="s">
        <v>446</v>
      </c>
      <c r="G183" s="66"/>
      <c r="H183" s="9"/>
      <c r="I183" s="10"/>
      <c r="J183" s="11" t="s">
        <v>446</v>
      </c>
      <c r="K183" s="11" t="s">
        <v>446</v>
      </c>
      <c r="L183" s="11" t="s">
        <v>446</v>
      </c>
      <c r="M183" s="12" t="s">
        <v>446</v>
      </c>
      <c r="N183" s="66"/>
      <c r="O183" s="9"/>
      <c r="P183" s="10"/>
      <c r="Q183" s="11" t="s">
        <v>446</v>
      </c>
      <c r="R183" s="11" t="s">
        <v>446</v>
      </c>
      <c r="S183" s="11" t="s">
        <v>446</v>
      </c>
      <c r="T183" s="12" t="s">
        <v>446</v>
      </c>
    </row>
    <row r="184" spans="1:20" ht="13.5" x14ac:dyDescent="0.15">
      <c r="A184" s="9"/>
      <c r="B184" s="10"/>
      <c r="C184" s="11" t="s">
        <v>446</v>
      </c>
      <c r="D184" s="11" t="s">
        <v>446</v>
      </c>
      <c r="E184" s="11" t="s">
        <v>446</v>
      </c>
      <c r="F184" s="12" t="s">
        <v>446</v>
      </c>
      <c r="G184" s="66"/>
      <c r="H184" s="9"/>
      <c r="I184" s="10"/>
      <c r="J184" s="11" t="s">
        <v>446</v>
      </c>
      <c r="K184" s="11" t="s">
        <v>446</v>
      </c>
      <c r="L184" s="11" t="s">
        <v>446</v>
      </c>
      <c r="M184" s="12" t="s">
        <v>446</v>
      </c>
      <c r="N184" s="66"/>
      <c r="O184" s="9"/>
      <c r="P184" s="10"/>
      <c r="Q184" s="11" t="s">
        <v>446</v>
      </c>
      <c r="R184" s="11" t="s">
        <v>446</v>
      </c>
      <c r="S184" s="11" t="s">
        <v>446</v>
      </c>
      <c r="T184" s="12" t="s">
        <v>446</v>
      </c>
    </row>
    <row r="185" spans="1:20" ht="13.5" x14ac:dyDescent="0.15">
      <c r="A185" s="9"/>
      <c r="B185" s="10"/>
      <c r="C185" s="11" t="s">
        <v>446</v>
      </c>
      <c r="D185" s="11" t="s">
        <v>446</v>
      </c>
      <c r="E185" s="11" t="s">
        <v>446</v>
      </c>
      <c r="F185" s="12" t="s">
        <v>446</v>
      </c>
      <c r="G185" s="66"/>
      <c r="H185" s="9"/>
      <c r="I185" s="10"/>
      <c r="J185" s="11" t="s">
        <v>446</v>
      </c>
      <c r="K185" s="11" t="s">
        <v>446</v>
      </c>
      <c r="L185" s="11" t="s">
        <v>446</v>
      </c>
      <c r="M185" s="12" t="s">
        <v>446</v>
      </c>
      <c r="N185" s="66"/>
      <c r="O185" s="9"/>
      <c r="P185" s="10"/>
      <c r="Q185" s="11" t="s">
        <v>446</v>
      </c>
      <c r="R185" s="11" t="s">
        <v>446</v>
      </c>
      <c r="S185" s="11" t="s">
        <v>446</v>
      </c>
      <c r="T185" s="12" t="s">
        <v>446</v>
      </c>
    </row>
    <row r="186" spans="1:20" ht="13.5" x14ac:dyDescent="0.15">
      <c r="A186" s="9"/>
      <c r="B186" s="10"/>
      <c r="C186" s="11" t="s">
        <v>446</v>
      </c>
      <c r="D186" s="11" t="s">
        <v>446</v>
      </c>
      <c r="E186" s="11" t="s">
        <v>446</v>
      </c>
      <c r="F186" s="12" t="s">
        <v>446</v>
      </c>
      <c r="G186" s="66"/>
      <c r="H186" s="9"/>
      <c r="I186" s="10"/>
      <c r="J186" s="11" t="s">
        <v>446</v>
      </c>
      <c r="K186" s="11" t="s">
        <v>446</v>
      </c>
      <c r="L186" s="11" t="s">
        <v>446</v>
      </c>
      <c r="M186" s="12" t="s">
        <v>446</v>
      </c>
      <c r="N186" s="66"/>
      <c r="O186" s="9"/>
      <c r="P186" s="10"/>
      <c r="Q186" s="11" t="s">
        <v>446</v>
      </c>
      <c r="R186" s="11" t="s">
        <v>446</v>
      </c>
      <c r="S186" s="11" t="s">
        <v>446</v>
      </c>
      <c r="T186" s="12" t="s">
        <v>446</v>
      </c>
    </row>
    <row r="187" spans="1:20" ht="13.5" x14ac:dyDescent="0.15">
      <c r="A187" s="9"/>
      <c r="B187" s="10"/>
      <c r="C187" s="11" t="s">
        <v>446</v>
      </c>
      <c r="D187" s="11" t="s">
        <v>446</v>
      </c>
      <c r="E187" s="11" t="s">
        <v>446</v>
      </c>
      <c r="F187" s="12" t="s">
        <v>446</v>
      </c>
      <c r="G187" s="66"/>
      <c r="H187" s="9"/>
      <c r="I187" s="10"/>
      <c r="J187" s="11" t="s">
        <v>446</v>
      </c>
      <c r="K187" s="11" t="s">
        <v>446</v>
      </c>
      <c r="L187" s="11" t="s">
        <v>446</v>
      </c>
      <c r="M187" s="12" t="s">
        <v>446</v>
      </c>
      <c r="N187" s="66"/>
      <c r="O187" s="9"/>
      <c r="P187" s="10"/>
      <c r="Q187" s="11" t="s">
        <v>446</v>
      </c>
      <c r="R187" s="11" t="s">
        <v>446</v>
      </c>
      <c r="S187" s="11" t="s">
        <v>446</v>
      </c>
      <c r="T187" s="12" t="s">
        <v>446</v>
      </c>
    </row>
    <row r="188" spans="1:20" ht="13.5" x14ac:dyDescent="0.15">
      <c r="A188" s="9"/>
      <c r="B188" s="10"/>
      <c r="C188" s="11" t="s">
        <v>446</v>
      </c>
      <c r="D188" s="11" t="s">
        <v>446</v>
      </c>
      <c r="E188" s="11" t="s">
        <v>446</v>
      </c>
      <c r="F188" s="12" t="s">
        <v>446</v>
      </c>
      <c r="G188" s="66"/>
      <c r="H188" s="9"/>
      <c r="I188" s="29"/>
      <c r="J188" s="11" t="s">
        <v>446</v>
      </c>
      <c r="K188" s="11" t="s">
        <v>446</v>
      </c>
      <c r="L188" s="11" t="s">
        <v>446</v>
      </c>
      <c r="M188" s="12" t="s">
        <v>446</v>
      </c>
      <c r="N188" s="66"/>
      <c r="O188" s="9"/>
      <c r="P188" s="10"/>
      <c r="Q188" s="11" t="s">
        <v>446</v>
      </c>
      <c r="R188" s="11" t="s">
        <v>446</v>
      </c>
      <c r="S188" s="11" t="s">
        <v>446</v>
      </c>
      <c r="T188" s="12" t="s">
        <v>446</v>
      </c>
    </row>
    <row r="189" spans="1:20" ht="13.5" x14ac:dyDescent="0.15">
      <c r="A189" s="9"/>
      <c r="B189" s="10"/>
      <c r="C189" s="11" t="s">
        <v>446</v>
      </c>
      <c r="D189" s="11" t="s">
        <v>446</v>
      </c>
      <c r="E189" s="11" t="s">
        <v>446</v>
      </c>
      <c r="F189" s="12" t="s">
        <v>446</v>
      </c>
      <c r="G189" s="66"/>
      <c r="H189" s="9"/>
      <c r="I189" s="29"/>
      <c r="J189" s="11" t="s">
        <v>446</v>
      </c>
      <c r="K189" s="11" t="s">
        <v>446</v>
      </c>
      <c r="L189" s="11" t="s">
        <v>446</v>
      </c>
      <c r="M189" s="12" t="s">
        <v>446</v>
      </c>
      <c r="N189" s="66"/>
      <c r="O189" s="9"/>
      <c r="P189" s="10"/>
      <c r="Q189" s="11" t="s">
        <v>446</v>
      </c>
      <c r="R189" s="11" t="s">
        <v>446</v>
      </c>
      <c r="S189" s="11" t="s">
        <v>446</v>
      </c>
      <c r="T189" s="12" t="s">
        <v>446</v>
      </c>
    </row>
    <row r="190" spans="1:20" ht="13.5" x14ac:dyDescent="0.15">
      <c r="A190" s="9"/>
      <c r="B190" s="10"/>
      <c r="C190" s="11" t="s">
        <v>446</v>
      </c>
      <c r="D190" s="11" t="s">
        <v>446</v>
      </c>
      <c r="E190" s="11" t="s">
        <v>446</v>
      </c>
      <c r="F190" s="12" t="s">
        <v>446</v>
      </c>
      <c r="G190" s="66"/>
      <c r="H190" s="9"/>
      <c r="I190" s="29"/>
      <c r="J190" s="11" t="s">
        <v>446</v>
      </c>
      <c r="K190" s="11" t="s">
        <v>446</v>
      </c>
      <c r="L190" s="11" t="s">
        <v>446</v>
      </c>
      <c r="M190" s="12" t="s">
        <v>446</v>
      </c>
      <c r="N190" s="66"/>
      <c r="O190" s="9"/>
      <c r="P190" s="10"/>
      <c r="Q190" s="11" t="s">
        <v>446</v>
      </c>
      <c r="R190" s="11" t="s">
        <v>446</v>
      </c>
      <c r="S190" s="11" t="s">
        <v>446</v>
      </c>
      <c r="T190" s="12" t="s">
        <v>446</v>
      </c>
    </row>
    <row r="191" spans="1:20" ht="13.5" x14ac:dyDescent="0.15">
      <c r="A191" s="9"/>
      <c r="B191" s="10"/>
      <c r="C191" s="11" t="s">
        <v>446</v>
      </c>
      <c r="D191" s="11" t="s">
        <v>446</v>
      </c>
      <c r="E191" s="11" t="s">
        <v>446</v>
      </c>
      <c r="F191" s="12" t="s">
        <v>446</v>
      </c>
      <c r="G191" s="66"/>
      <c r="H191" s="9"/>
      <c r="I191" s="29"/>
      <c r="J191" s="11" t="s">
        <v>446</v>
      </c>
      <c r="K191" s="11" t="s">
        <v>446</v>
      </c>
      <c r="L191" s="11" t="s">
        <v>446</v>
      </c>
      <c r="M191" s="12" t="s">
        <v>446</v>
      </c>
      <c r="N191" s="66"/>
      <c r="O191" s="9"/>
      <c r="P191" s="10"/>
      <c r="Q191" s="11" t="s">
        <v>446</v>
      </c>
      <c r="R191" s="11" t="s">
        <v>446</v>
      </c>
      <c r="S191" s="11" t="s">
        <v>446</v>
      </c>
      <c r="T191" s="12" t="s">
        <v>446</v>
      </c>
    </row>
    <row r="192" spans="1:20" ht="13.5" x14ac:dyDescent="0.15">
      <c r="A192" s="9"/>
      <c r="B192" s="10"/>
      <c r="C192" s="11" t="s">
        <v>446</v>
      </c>
      <c r="D192" s="11" t="s">
        <v>446</v>
      </c>
      <c r="E192" s="11" t="s">
        <v>446</v>
      </c>
      <c r="F192" s="12" t="s">
        <v>446</v>
      </c>
      <c r="G192" s="66"/>
      <c r="H192" s="9"/>
      <c r="I192" s="10"/>
      <c r="J192" s="11" t="s">
        <v>446</v>
      </c>
      <c r="K192" s="11" t="s">
        <v>446</v>
      </c>
      <c r="L192" s="11" t="s">
        <v>446</v>
      </c>
      <c r="M192" s="12" t="s">
        <v>446</v>
      </c>
      <c r="N192" s="66"/>
      <c r="O192" s="9"/>
      <c r="P192" s="10"/>
      <c r="Q192" s="11" t="s">
        <v>446</v>
      </c>
      <c r="R192" s="11" t="s">
        <v>446</v>
      </c>
      <c r="S192" s="11" t="s">
        <v>446</v>
      </c>
      <c r="T192" s="12" t="s">
        <v>446</v>
      </c>
    </row>
    <row r="193" spans="1:20" ht="13.5" x14ac:dyDescent="0.15">
      <c r="A193" s="9"/>
      <c r="B193" s="10"/>
      <c r="C193" s="11" t="s">
        <v>446</v>
      </c>
      <c r="D193" s="11" t="s">
        <v>446</v>
      </c>
      <c r="E193" s="11" t="s">
        <v>446</v>
      </c>
      <c r="F193" s="12" t="s">
        <v>446</v>
      </c>
      <c r="G193" s="66"/>
      <c r="H193" s="9"/>
      <c r="I193" s="10"/>
      <c r="J193" s="11" t="s">
        <v>446</v>
      </c>
      <c r="K193" s="11" t="s">
        <v>446</v>
      </c>
      <c r="L193" s="11" t="s">
        <v>446</v>
      </c>
      <c r="M193" s="12" t="s">
        <v>446</v>
      </c>
      <c r="N193" s="66"/>
      <c r="O193" s="9"/>
      <c r="P193" s="10"/>
      <c r="Q193" s="11" t="s">
        <v>446</v>
      </c>
      <c r="R193" s="11" t="s">
        <v>446</v>
      </c>
      <c r="S193" s="11" t="s">
        <v>446</v>
      </c>
      <c r="T193" s="12" t="s">
        <v>446</v>
      </c>
    </row>
    <row r="194" spans="1:20" ht="13.5" x14ac:dyDescent="0.15">
      <c r="A194" s="9"/>
      <c r="B194" s="10"/>
      <c r="C194" s="11" t="s">
        <v>446</v>
      </c>
      <c r="D194" s="11" t="s">
        <v>446</v>
      </c>
      <c r="E194" s="11" t="s">
        <v>446</v>
      </c>
      <c r="F194" s="12" t="s">
        <v>446</v>
      </c>
      <c r="G194" s="66"/>
      <c r="H194" s="9"/>
      <c r="I194" s="10"/>
      <c r="J194" s="11" t="s">
        <v>446</v>
      </c>
      <c r="K194" s="11" t="s">
        <v>446</v>
      </c>
      <c r="L194" s="11" t="s">
        <v>446</v>
      </c>
      <c r="M194" s="12" t="s">
        <v>446</v>
      </c>
      <c r="N194" s="66"/>
      <c r="O194" s="9"/>
      <c r="P194" s="10"/>
      <c r="Q194" s="11" t="s">
        <v>446</v>
      </c>
      <c r="R194" s="11" t="s">
        <v>446</v>
      </c>
      <c r="S194" s="11" t="s">
        <v>446</v>
      </c>
      <c r="T194" s="12" t="s">
        <v>446</v>
      </c>
    </row>
    <row r="195" spans="1:20" ht="13.5" x14ac:dyDescent="0.15">
      <c r="A195" s="15"/>
      <c r="B195" s="16"/>
      <c r="C195" s="11" t="s">
        <v>446</v>
      </c>
      <c r="D195" s="11" t="s">
        <v>446</v>
      </c>
      <c r="E195" s="11" t="s">
        <v>446</v>
      </c>
      <c r="F195" s="12" t="s">
        <v>446</v>
      </c>
      <c r="G195" s="66"/>
      <c r="H195" s="15"/>
      <c r="I195" s="16"/>
      <c r="J195" s="11" t="s">
        <v>446</v>
      </c>
      <c r="K195" s="11" t="s">
        <v>446</v>
      </c>
      <c r="L195" s="11" t="s">
        <v>446</v>
      </c>
      <c r="M195" s="12" t="s">
        <v>446</v>
      </c>
      <c r="N195" s="66"/>
      <c r="O195" s="15"/>
      <c r="P195" s="16"/>
      <c r="Q195" s="11" t="s">
        <v>446</v>
      </c>
      <c r="R195" s="11" t="s">
        <v>446</v>
      </c>
      <c r="S195" s="11" t="s">
        <v>446</v>
      </c>
      <c r="T195" s="12" t="s">
        <v>446</v>
      </c>
    </row>
    <row r="196" spans="1:20" ht="13.5" customHeight="1" x14ac:dyDescent="0.15">
      <c r="A196" s="23">
        <v>8</v>
      </c>
      <c r="B196" s="24" t="s">
        <v>388</v>
      </c>
      <c r="C196" s="25">
        <v>2408</v>
      </c>
      <c r="D196" s="25">
        <v>5180</v>
      </c>
      <c r="E196" s="25">
        <v>2572</v>
      </c>
      <c r="F196" s="26">
        <v>2608</v>
      </c>
      <c r="G196" s="66"/>
      <c r="H196" s="23">
        <v>9</v>
      </c>
      <c r="I196" s="24" t="s">
        <v>389</v>
      </c>
      <c r="J196" s="25">
        <v>6181</v>
      </c>
      <c r="K196" s="25">
        <v>14397</v>
      </c>
      <c r="L196" s="25">
        <v>7513</v>
      </c>
      <c r="M196" s="26">
        <v>6884</v>
      </c>
      <c r="N196" s="66"/>
      <c r="O196" s="23">
        <v>10</v>
      </c>
      <c r="P196" s="24" t="s">
        <v>390</v>
      </c>
      <c r="Q196" s="25">
        <v>9127</v>
      </c>
      <c r="R196" s="25">
        <v>25981</v>
      </c>
      <c r="S196" s="25">
        <v>12886</v>
      </c>
      <c r="T196" s="26">
        <v>13095</v>
      </c>
    </row>
    <row r="199" spans="1:20" ht="14.25" x14ac:dyDescent="0.15">
      <c r="A199" s="86" t="str">
        <f>A1</f>
        <v>平成29年12月1日現在　世帯数及び人口</v>
      </c>
      <c r="B199" s="86"/>
      <c r="C199" s="86"/>
      <c r="D199" s="86"/>
      <c r="E199" s="86"/>
      <c r="F199" s="86"/>
    </row>
    <row r="200" spans="1:20" ht="13.5" x14ac:dyDescent="0.15">
      <c r="A200" s="87" t="s">
        <v>0</v>
      </c>
      <c r="B200" s="87"/>
      <c r="C200" s="51" t="s">
        <v>3</v>
      </c>
      <c r="D200" s="51" t="s">
        <v>4</v>
      </c>
      <c r="E200" s="51" t="s">
        <v>5</v>
      </c>
      <c r="F200" s="52" t="s">
        <v>6</v>
      </c>
    </row>
    <row r="201" spans="1:20" ht="13.5" x14ac:dyDescent="0.15">
      <c r="A201" s="53">
        <v>1</v>
      </c>
      <c r="B201" s="54" t="s">
        <v>431</v>
      </c>
      <c r="C201" s="55">
        <f>C98</f>
        <v>14195</v>
      </c>
      <c r="D201" s="55">
        <f>D98</f>
        <v>29522</v>
      </c>
      <c r="E201" s="55">
        <f>E98</f>
        <v>15459</v>
      </c>
      <c r="F201" s="56">
        <f>F98</f>
        <v>14063</v>
      </c>
    </row>
    <row r="202" spans="1:20" ht="13.5" x14ac:dyDescent="0.15">
      <c r="A202" s="57">
        <v>2</v>
      </c>
      <c r="B202" s="58" t="s">
        <v>432</v>
      </c>
      <c r="C202" s="59">
        <f>J98</f>
        <v>24835</v>
      </c>
      <c r="D202" s="59">
        <f>K98</f>
        <v>51987</v>
      </c>
      <c r="E202" s="59">
        <f>L98</f>
        <v>26708</v>
      </c>
      <c r="F202" s="60">
        <f>M98</f>
        <v>25279</v>
      </c>
    </row>
    <row r="203" spans="1:20" ht="13.5" x14ac:dyDescent="0.15">
      <c r="A203" s="57">
        <v>3</v>
      </c>
      <c r="B203" s="58" t="s">
        <v>433</v>
      </c>
      <c r="C203" s="59">
        <f>Q49</f>
        <v>40428</v>
      </c>
      <c r="D203" s="59">
        <f>R49</f>
        <v>87410</v>
      </c>
      <c r="E203" s="59">
        <f>S49</f>
        <v>45846</v>
      </c>
      <c r="F203" s="60">
        <f>T49</f>
        <v>41564</v>
      </c>
    </row>
    <row r="204" spans="1:20" ht="13.5" x14ac:dyDescent="0.15">
      <c r="A204" s="57">
        <v>4</v>
      </c>
      <c r="B204" s="58" t="s">
        <v>434</v>
      </c>
      <c r="C204" s="59">
        <f>Q98</f>
        <v>6193</v>
      </c>
      <c r="D204" s="59">
        <f>R98</f>
        <v>14426</v>
      </c>
      <c r="E204" s="59">
        <f>S98</f>
        <v>7265</v>
      </c>
      <c r="F204" s="60">
        <f>T98</f>
        <v>7161</v>
      </c>
      <c r="O204" s="1"/>
    </row>
    <row r="205" spans="1:20" ht="13.5" x14ac:dyDescent="0.15">
      <c r="A205" s="57">
        <v>5</v>
      </c>
      <c r="B205" s="58" t="s">
        <v>435</v>
      </c>
      <c r="C205" s="59">
        <f>C147</f>
        <v>6205</v>
      </c>
      <c r="D205" s="59">
        <f>D147</f>
        <v>13918</v>
      </c>
      <c r="E205" s="59">
        <f>E147</f>
        <v>6905</v>
      </c>
      <c r="F205" s="60">
        <f>F147</f>
        <v>7013</v>
      </c>
      <c r="O205" s="1"/>
    </row>
    <row r="206" spans="1:20" ht="13.5" x14ac:dyDescent="0.15">
      <c r="A206" s="57">
        <v>6</v>
      </c>
      <c r="B206" s="58" t="s">
        <v>436</v>
      </c>
      <c r="C206" s="59">
        <f>J147</f>
        <v>5170</v>
      </c>
      <c r="D206" s="59">
        <f>K147</f>
        <v>11901</v>
      </c>
      <c r="E206" s="59">
        <f>L147</f>
        <v>6283</v>
      </c>
      <c r="F206" s="60">
        <f>M147</f>
        <v>5618</v>
      </c>
      <c r="O206" s="1"/>
    </row>
    <row r="207" spans="1:20" ht="13.5" x14ac:dyDescent="0.15">
      <c r="A207" s="57">
        <v>7</v>
      </c>
      <c r="B207" s="58" t="s">
        <v>437</v>
      </c>
      <c r="C207" s="59">
        <f>Q147</f>
        <v>10282</v>
      </c>
      <c r="D207" s="59">
        <f>R147</f>
        <v>23066</v>
      </c>
      <c r="E207" s="59">
        <f>S147</f>
        <v>11592</v>
      </c>
      <c r="F207" s="60">
        <f>T147</f>
        <v>11474</v>
      </c>
      <c r="O207" s="1"/>
    </row>
    <row r="208" spans="1:20" ht="13.5" x14ac:dyDescent="0.15">
      <c r="A208" s="57">
        <v>8</v>
      </c>
      <c r="B208" s="58" t="s">
        <v>438</v>
      </c>
      <c r="C208" s="59">
        <f>C196</f>
        <v>2408</v>
      </c>
      <c r="D208" s="59">
        <f>D196</f>
        <v>5180</v>
      </c>
      <c r="E208" s="59">
        <f>E196</f>
        <v>2572</v>
      </c>
      <c r="F208" s="60">
        <f>F196</f>
        <v>2608</v>
      </c>
      <c r="O208" s="1"/>
    </row>
    <row r="209" spans="1:15" ht="13.5" x14ac:dyDescent="0.15">
      <c r="A209" s="57">
        <v>9</v>
      </c>
      <c r="B209" s="58" t="s">
        <v>439</v>
      </c>
      <c r="C209" s="59">
        <f>J196</f>
        <v>6181</v>
      </c>
      <c r="D209" s="59">
        <f>K196</f>
        <v>14397</v>
      </c>
      <c r="E209" s="59">
        <f>L196</f>
        <v>7513</v>
      </c>
      <c r="F209" s="60">
        <f>M196</f>
        <v>6884</v>
      </c>
      <c r="O209" s="1"/>
    </row>
    <row r="210" spans="1:15" ht="13.5" x14ac:dyDescent="0.15">
      <c r="A210" s="61">
        <v>10</v>
      </c>
      <c r="B210" s="62" t="s">
        <v>440</v>
      </c>
      <c r="C210" s="63">
        <f>Q196</f>
        <v>9127</v>
      </c>
      <c r="D210" s="63">
        <f>R196</f>
        <v>25981</v>
      </c>
      <c r="E210" s="63">
        <f>S196</f>
        <v>12886</v>
      </c>
      <c r="F210" s="64">
        <f>T196</f>
        <v>13095</v>
      </c>
      <c r="O210" s="1"/>
    </row>
    <row r="211" spans="1:15" ht="13.5" x14ac:dyDescent="0.15">
      <c r="A211" s="88" t="s">
        <v>441</v>
      </c>
      <c r="B211" s="89"/>
      <c r="C211" s="55">
        <f>SUM(C201:C210)</f>
        <v>125024</v>
      </c>
      <c r="D211" s="55">
        <f>SUM(D201:D210)</f>
        <v>277788</v>
      </c>
      <c r="E211" s="55">
        <f>SUM(E201:E210)</f>
        <v>143029</v>
      </c>
      <c r="F211" s="56">
        <f>SUM(F201:F210)</f>
        <v>134759</v>
      </c>
      <c r="O211" s="1"/>
    </row>
    <row r="212" spans="1:15" ht="13.5" x14ac:dyDescent="0.15">
      <c r="A212" s="90" t="s">
        <v>442</v>
      </c>
      <c r="B212" s="91"/>
      <c r="C212" s="59">
        <v>125041</v>
      </c>
      <c r="D212" s="59">
        <v>277951</v>
      </c>
      <c r="E212" s="59">
        <v>143135</v>
      </c>
      <c r="F212" s="60">
        <v>134816</v>
      </c>
      <c r="O212" s="1"/>
    </row>
    <row r="213" spans="1:15" ht="13.5" x14ac:dyDescent="0.15">
      <c r="A213" s="92" t="s">
        <v>443</v>
      </c>
      <c r="B213" s="93"/>
      <c r="C213" s="63">
        <f>C211-C212</f>
        <v>-17</v>
      </c>
      <c r="D213" s="63">
        <f>D211-D212</f>
        <v>-163</v>
      </c>
      <c r="E213" s="63">
        <f>E211-E212</f>
        <v>-106</v>
      </c>
      <c r="F213" s="64">
        <f>F211-F212</f>
        <v>-57</v>
      </c>
      <c r="O213" s="1"/>
    </row>
    <row r="214" spans="1:15" x14ac:dyDescent="0.15">
      <c r="O214" s="1"/>
    </row>
    <row r="215" spans="1:15" x14ac:dyDescent="0.15">
      <c r="O215" s="1"/>
    </row>
    <row r="216" spans="1:15" x14ac:dyDescent="0.15">
      <c r="O216" s="1"/>
    </row>
    <row r="217" spans="1:15" x14ac:dyDescent="0.15">
      <c r="O217" s="1"/>
    </row>
    <row r="218" spans="1:15" x14ac:dyDescent="0.15">
      <c r="O218" s="1"/>
    </row>
    <row r="219" spans="1:15" x14ac:dyDescent="0.15">
      <c r="O219" s="1"/>
    </row>
    <row r="220" spans="1:15" x14ac:dyDescent="0.15">
      <c r="O220" s="1"/>
    </row>
    <row r="221" spans="1:15" x14ac:dyDescent="0.15">
      <c r="O221" s="1"/>
    </row>
  </sheetData>
  <mergeCells count="12">
    <mergeCell ref="A148:F148"/>
    <mergeCell ref="A199:F199"/>
    <mergeCell ref="A200:B200"/>
    <mergeCell ref="A211:B211"/>
    <mergeCell ref="A212:B212"/>
    <mergeCell ref="A213:B213"/>
    <mergeCell ref="A1:F1"/>
    <mergeCell ref="O1:P1"/>
    <mergeCell ref="A49:B49"/>
    <mergeCell ref="H49:I49"/>
    <mergeCell ref="A50:F50"/>
    <mergeCell ref="A99:F99"/>
  </mergeCells>
  <phoneticPr fontId="3"/>
  <pageMargins left="0.7" right="0.7" top="0.75" bottom="0.75" header="0.3" footer="0.3"/>
  <pageSetup paperSize="9" scale="79" orientation="landscape" horizontalDpi="300" verticalDpi="300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</vt:i4>
      </vt:variant>
    </vt:vector>
  </HeadingPairs>
  <TitlesOfParts>
    <vt:vector size="13" baseType="lpstr">
      <vt:lpstr>2017_01</vt:lpstr>
      <vt:lpstr>2017_02</vt:lpstr>
      <vt:lpstr>2017_03</vt:lpstr>
      <vt:lpstr>2017_04</vt:lpstr>
      <vt:lpstr>2017_05</vt:lpstr>
      <vt:lpstr>2017_06</vt:lpstr>
      <vt:lpstr>2017_07</vt:lpstr>
      <vt:lpstr>2017_08</vt:lpstr>
      <vt:lpstr>2017_09</vt:lpstr>
      <vt:lpstr>2017_10</vt:lpstr>
      <vt:lpstr>2017_11</vt:lpstr>
      <vt:lpstr>2017_12</vt:lpstr>
      <vt:lpstr>'2017_04'!Print_Area</vt:lpstr>
    </vt:vector>
  </TitlesOfParts>
  <Company>市原市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富澤　真子</dc:creator>
  <cp:lastModifiedBy>富澤　真子</cp:lastModifiedBy>
  <dcterms:created xsi:type="dcterms:W3CDTF">2023-01-11T07:33:18Z</dcterms:created>
  <dcterms:modified xsi:type="dcterms:W3CDTF">2023-01-11T07:56:46Z</dcterms:modified>
</cp:coreProperties>
</file>