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9260" windowHeight="2250"/>
  </bookViews>
  <sheets>
    <sheet name="13" sheetId="14" r:id="rId1"/>
    <sheet name="14" sheetId="1" r:id="rId2"/>
    <sheet name="15" sheetId="3" r:id="rId3"/>
    <sheet name="16" sheetId="4" r:id="rId4"/>
    <sheet name="17" sheetId="5" r:id="rId5"/>
    <sheet name="18" sheetId="6" r:id="rId6"/>
    <sheet name="19" sheetId="7" r:id="rId7"/>
    <sheet name="20" sheetId="8" r:id="rId8"/>
    <sheet name="21" sheetId="10" r:id="rId9"/>
    <sheet name="22" sheetId="11" r:id="rId10"/>
    <sheet name="23" sheetId="12" r:id="rId11"/>
    <sheet name="24" sheetId="13" r:id="rId12"/>
  </sheets>
  <definedNames>
    <definedName name="_xlnm.Print_Area" localSheetId="0">'13'!$A$1:$N$60</definedName>
    <definedName name="_xlnm.Print_Area" localSheetId="1">'14'!$A$1:$N$38</definedName>
    <definedName name="_xlnm.Print_Area" localSheetId="4">'17'!$A$1:$H$29</definedName>
    <definedName name="_xlnm.Print_Area" localSheetId="8">'21'!$A$1:$I$31</definedName>
    <definedName name="_xlnm.Print_Area" localSheetId="9">'22'!$A$1:$I$20</definedName>
    <definedName name="_xlnm.Print_Area" localSheetId="10">'23'!$A$1:$K$29</definedName>
  </definedNames>
  <calcPr calcId="145621"/>
</workbook>
</file>

<file path=xl/calcChain.xml><?xml version="1.0" encoding="utf-8"?>
<calcChain xmlns="http://schemas.openxmlformats.org/spreadsheetml/2006/main">
  <c r="G28" i="5" l="1"/>
  <c r="H28" i="5" s="1"/>
  <c r="G23" i="5"/>
  <c r="H23" i="5" s="1"/>
  <c r="G21" i="5"/>
  <c r="H21" i="5" s="1"/>
  <c r="G20" i="5"/>
  <c r="H20" i="5" s="1"/>
  <c r="G18" i="5"/>
  <c r="H18" i="5" s="1"/>
  <c r="G15" i="5"/>
  <c r="H15" i="5" s="1"/>
  <c r="G13" i="5"/>
  <c r="H13" i="5" s="1"/>
  <c r="G6" i="5"/>
  <c r="H6" i="5" s="1"/>
  <c r="G5" i="5"/>
  <c r="H5" i="5" s="1"/>
  <c r="I35" i="1"/>
  <c r="H35" i="1"/>
</calcChain>
</file>

<file path=xl/sharedStrings.xml><?xml version="1.0" encoding="utf-8"?>
<sst xmlns="http://schemas.openxmlformats.org/spreadsheetml/2006/main" count="1722" uniqueCount="203">
  <si>
    <t>第１３表　産業中分類別　統計表（従業者４人以上の事業所）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phoneticPr fontId="3"/>
  </si>
  <si>
    <t>（単位金額　万円）</t>
    <phoneticPr fontId="3"/>
  </si>
  <si>
    <t>産業中分類</t>
  </si>
  <si>
    <t>事業所数</t>
    <rPh sb="0" eb="3">
      <t>ジギョウショ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</si>
  <si>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</si>
  <si>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現金給与総額</t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</si>
  <si>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3"/>
  </si>
  <si>
    <t>総　　数</t>
    <rPh sb="0" eb="1">
      <t>フサ</t>
    </rPh>
    <rPh sb="3" eb="4">
      <t>カズ</t>
    </rPh>
    <phoneticPr fontId="3"/>
  </si>
  <si>
    <t>２９人以下</t>
    <rPh sb="2" eb="3">
      <t>ニン</t>
    </rPh>
    <rPh sb="3" eb="5">
      <t>イカ</t>
    </rPh>
    <phoneticPr fontId="3"/>
  </si>
  <si>
    <t>３０～２９９人</t>
    <rPh sb="6" eb="7">
      <t>ニン</t>
    </rPh>
    <phoneticPr fontId="3"/>
  </si>
  <si>
    <t>３００人以上</t>
    <rPh sb="3" eb="4">
      <t>ニン</t>
    </rPh>
    <rPh sb="4" eb="6">
      <t>イジョウ</t>
    </rPh>
    <phoneticPr fontId="3"/>
  </si>
  <si>
    <t>常用労働者</t>
    <rPh sb="0" eb="2">
      <t>ジョウヨウ</t>
    </rPh>
    <rPh sb="2" eb="5">
      <t>ロウドウシャ</t>
    </rPh>
    <phoneticPr fontId="3"/>
  </si>
  <si>
    <t>個人事業主・家族従業者</t>
    <rPh sb="0" eb="5">
      <t>コジンジギョウヌシ</t>
    </rPh>
    <rPh sb="6" eb="8">
      <t>カゾク</t>
    </rPh>
    <rPh sb="8" eb="11">
      <t>ジュウギョウシャ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</si>
  <si>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</si>
  <si>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</si>
  <si>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</si>
  <si>
    <t>09.</t>
  </si>
  <si>
    <t>食料品</t>
  </si>
  <si>
    <t>10.</t>
  </si>
  <si>
    <t>飲料・たばこ</t>
  </si>
  <si>
    <t>11.</t>
  </si>
  <si>
    <t>繊維</t>
    <phoneticPr fontId="3"/>
  </si>
  <si>
    <t>12.</t>
  </si>
  <si>
    <t>木材・木製品</t>
  </si>
  <si>
    <t>13.</t>
  </si>
  <si>
    <t>家具・装備品</t>
  </si>
  <si>
    <t>14.</t>
  </si>
  <si>
    <t>パルプ・紙</t>
  </si>
  <si>
    <t>15.</t>
  </si>
  <si>
    <t>印刷</t>
    <phoneticPr fontId="3"/>
  </si>
  <si>
    <t>16.</t>
  </si>
  <si>
    <t>化学</t>
  </si>
  <si>
    <t>17.</t>
  </si>
  <si>
    <t>石油・石炭</t>
  </si>
  <si>
    <t>18.</t>
  </si>
  <si>
    <t>プラスチック</t>
  </si>
  <si>
    <t>19.</t>
  </si>
  <si>
    <t>ゴム</t>
  </si>
  <si>
    <t>20.</t>
  </si>
  <si>
    <t>なめし革</t>
  </si>
  <si>
    <t>21.</t>
  </si>
  <si>
    <t>窯業・土石</t>
  </si>
  <si>
    <t>22.</t>
  </si>
  <si>
    <t>鉄鋼</t>
  </si>
  <si>
    <t>23.</t>
  </si>
  <si>
    <t>非鉄</t>
  </si>
  <si>
    <t>24.</t>
  </si>
  <si>
    <t>金属製品</t>
  </si>
  <si>
    <t>25.</t>
  </si>
  <si>
    <t>はん用機械器具</t>
  </si>
  <si>
    <t>26.</t>
  </si>
  <si>
    <t>生産用機械器具</t>
  </si>
  <si>
    <t>27.</t>
  </si>
  <si>
    <t>業務用機械器具</t>
  </si>
  <si>
    <t>28.</t>
  </si>
  <si>
    <t>電子部品、ﾃﾞﾊﾞｲｽ</t>
  </si>
  <si>
    <t>29.</t>
  </si>
  <si>
    <t>電気機械器具</t>
  </si>
  <si>
    <t>30.</t>
  </si>
  <si>
    <t>情報通信機械器具</t>
  </si>
  <si>
    <t>31.</t>
  </si>
  <si>
    <t>輸送用機械</t>
  </si>
  <si>
    <t>32.</t>
  </si>
  <si>
    <t>その他</t>
  </si>
  <si>
    <t>第１４表　従業者規模別　統計表（従業者４人以上の事業所）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phoneticPr fontId="3"/>
  </si>
  <si>
    <t>（単位金額　万円）</t>
    <phoneticPr fontId="3"/>
  </si>
  <si>
    <t>従業者規模</t>
    <rPh sb="0" eb="3">
      <t>ジュウギョウシャ</t>
    </rPh>
    <rPh sb="3" eb="5">
      <t>キボ</t>
    </rPh>
    <phoneticPr fontId="3"/>
  </si>
  <si>
    <t xml:space="preserve">    4人～  　9人</t>
    <phoneticPr fontId="3"/>
  </si>
  <si>
    <t>　 10人～   19人</t>
    <phoneticPr fontId="3"/>
  </si>
  <si>
    <t xml:space="preserve">   20人～   29人</t>
    <phoneticPr fontId="3"/>
  </si>
  <si>
    <t xml:space="preserve">   30人～   49人</t>
    <phoneticPr fontId="3"/>
  </si>
  <si>
    <t xml:space="preserve">   50人～   99人</t>
  </si>
  <si>
    <t xml:space="preserve">  100人～  199人</t>
    <phoneticPr fontId="3"/>
  </si>
  <si>
    <t xml:space="preserve">  200人～  299人</t>
    <phoneticPr fontId="3"/>
  </si>
  <si>
    <t xml:space="preserve">  300人～  499人</t>
  </si>
  <si>
    <t xml:space="preserve">  500人～  999人</t>
    <phoneticPr fontId="3"/>
  </si>
  <si>
    <t xml:space="preserve">  1,000人以上　</t>
    <phoneticPr fontId="3"/>
  </si>
  <si>
    <t>小規模(　4人～ 29人)</t>
    <rPh sb="6" eb="7">
      <t>ニン</t>
    </rPh>
    <rPh sb="11" eb="12">
      <t>ニン</t>
    </rPh>
    <phoneticPr fontId="3"/>
  </si>
  <si>
    <t>中規模( 30人～299人)</t>
    <rPh sb="7" eb="8">
      <t>ニン</t>
    </rPh>
    <rPh sb="12" eb="13">
      <t>ニン</t>
    </rPh>
    <phoneticPr fontId="3"/>
  </si>
  <si>
    <t>大規模(  300人以上 )</t>
    <phoneticPr fontId="3"/>
  </si>
  <si>
    <t>　</t>
    <phoneticPr fontId="3"/>
  </si>
  <si>
    <t>第１３表　産業中分類別　統計表（従業者４人以上の事業所）（続）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rPh sb="29" eb="30">
      <t>ツヅ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</si>
  <si>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ナド</t>
    </rPh>
    <phoneticPr fontId="3"/>
  </si>
  <si>
    <t>生　産　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</si>
  <si>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</si>
  <si>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◎減価償却額</t>
    <rPh sb="1" eb="3">
      <t>ゲンカ</t>
    </rPh>
    <rPh sb="3" eb="6">
      <t>ショウキャクガク</t>
    </rPh>
    <phoneticPr fontId="3"/>
  </si>
  <si>
    <t>◎投資総額</t>
    <phoneticPr fontId="3"/>
  </si>
  <si>
    <t>総　　額</t>
    <rPh sb="0" eb="1">
      <t>フサ</t>
    </rPh>
    <rPh sb="3" eb="4">
      <t>ガク</t>
    </rPh>
    <phoneticPr fontId="3"/>
  </si>
  <si>
    <t>製造品出荷額</t>
    <rPh sb="0" eb="3">
      <t>セイゾウヒン</t>
    </rPh>
    <rPh sb="3" eb="5">
      <t>シュッカ</t>
    </rPh>
    <rPh sb="5" eb="6">
      <t>ガク</t>
    </rPh>
    <phoneticPr fontId="3"/>
  </si>
  <si>
    <t>加工賃収入額</t>
    <rPh sb="0" eb="3">
      <t>カコウチン</t>
    </rPh>
    <rPh sb="3" eb="5">
      <t>シュウニュウ</t>
    </rPh>
    <rPh sb="5" eb="6">
      <t>ガク</t>
    </rPh>
    <phoneticPr fontId="3"/>
  </si>
  <si>
    <t>その他収入額</t>
    <rPh sb="2" eb="3">
      <t>タ</t>
    </rPh>
    <rPh sb="3" eb="5">
      <t>シュウニュウ</t>
    </rPh>
    <rPh sb="5" eb="6">
      <t>ガク</t>
    </rPh>
    <phoneticPr fontId="3"/>
  </si>
  <si>
    <t>繊維</t>
    <phoneticPr fontId="3"/>
  </si>
  <si>
    <t>印刷</t>
    <phoneticPr fontId="3"/>
  </si>
  <si>
    <t>◎：従業者３０人以上の事業所</t>
    <rPh sb="2" eb="5">
      <t>ジュウギョウシャ</t>
    </rPh>
    <rPh sb="7" eb="8">
      <t>ニン</t>
    </rPh>
    <rPh sb="8" eb="10">
      <t>イジョウ</t>
    </rPh>
    <rPh sb="11" eb="14">
      <t>ジギョウショ</t>
    </rPh>
    <phoneticPr fontId="3"/>
  </si>
  <si>
    <t>第１４表　従業者規模別　統計表（従業者４人以上の事業所）（続）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5">
      <t>トウケイヒョウ</t>
    </rPh>
    <rPh sb="16" eb="18">
      <t>ジュウギョウ</t>
    </rPh>
    <rPh sb="18" eb="19">
      <t>シャ</t>
    </rPh>
    <rPh sb="20" eb="23">
      <t>ニンイジョウ</t>
    </rPh>
    <rPh sb="24" eb="27">
      <t>ジギョウショ</t>
    </rPh>
    <rPh sb="29" eb="30">
      <t>ツヅ</t>
    </rPh>
    <phoneticPr fontId="3"/>
  </si>
  <si>
    <t>（単位金額　万円）</t>
    <phoneticPr fontId="3"/>
  </si>
  <si>
    <t>◎投資総額</t>
    <phoneticPr fontId="3"/>
  </si>
  <si>
    <t xml:space="preserve">    4人～  　9人</t>
    <phoneticPr fontId="3"/>
  </si>
  <si>
    <t xml:space="preserve">   20人～   29人</t>
    <phoneticPr fontId="3"/>
  </si>
  <si>
    <t xml:space="preserve">   30人～   49人</t>
    <phoneticPr fontId="3"/>
  </si>
  <si>
    <t xml:space="preserve">  100人～  199人</t>
    <phoneticPr fontId="3"/>
  </si>
  <si>
    <t xml:space="preserve">  200人～  299人</t>
    <phoneticPr fontId="3"/>
  </si>
  <si>
    <t xml:space="preserve">  500人～  999人</t>
    <phoneticPr fontId="3"/>
  </si>
  <si>
    <t xml:space="preserve">  1,000人以上　</t>
    <phoneticPr fontId="3"/>
  </si>
  <si>
    <t>大規模(  300人以上 )</t>
    <phoneticPr fontId="3"/>
  </si>
  <si>
    <t>　</t>
    <phoneticPr fontId="3"/>
  </si>
  <si>
    <t>第１５表　産業中分類別　現金給与総額（従業者３０人以上の事業所）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ジュウギョウ</t>
    </rPh>
    <rPh sb="21" eb="22">
      <t>シャ</t>
    </rPh>
    <rPh sb="24" eb="27">
      <t>ニンイジョウ</t>
    </rPh>
    <rPh sb="28" eb="31">
      <t>ジギョウショ</t>
    </rPh>
    <phoneticPr fontId="3"/>
  </si>
  <si>
    <t>（単位金額　万円）</t>
    <rPh sb="1" eb="5">
      <t>タンイキンガク</t>
    </rPh>
    <rPh sb="6" eb="8">
      <t>マンエン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</si>
  <si>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</si>
  <si>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合　　計</t>
    <rPh sb="0" eb="1">
      <t>ゴウ</t>
    </rPh>
    <rPh sb="3" eb="4">
      <t>ケイ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</si>
  <si>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</si>
  <si>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タ</t>
    </rPh>
    <rPh sb="4" eb="6">
      <t>キュウヨ</t>
    </rPh>
    <phoneticPr fontId="3"/>
  </si>
  <si>
    <t>繊維</t>
    <phoneticPr fontId="3"/>
  </si>
  <si>
    <t>印刷</t>
    <phoneticPr fontId="3"/>
  </si>
  <si>
    <t>第１６表　産業中分類別　原材料使用額等（従業者３０人以上の事業所）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ゲンザイリョウ</t>
    </rPh>
    <rPh sb="15" eb="17">
      <t>シヨウ</t>
    </rPh>
    <rPh sb="17" eb="18">
      <t>ガク</t>
    </rPh>
    <rPh sb="18" eb="19">
      <t>ナド</t>
    </rPh>
    <rPh sb="20" eb="22">
      <t>ジュウギョウ</t>
    </rPh>
    <rPh sb="22" eb="23">
      <t>シャ</t>
    </rPh>
    <rPh sb="25" eb="28">
      <t>ニンイジョウ</t>
    </rPh>
    <rPh sb="29" eb="32">
      <t>ジギョウショ</t>
    </rPh>
    <phoneticPr fontId="3"/>
  </si>
  <si>
    <t>原材料使用額</t>
    <rPh sb="0" eb="3">
      <t>ゲンザイリョウ</t>
    </rPh>
    <rPh sb="3" eb="5">
      <t>シヨウ</t>
    </rPh>
    <rPh sb="5" eb="6">
      <t>ガク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</si>
  <si>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</si>
  <si>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</si>
  <si>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</si>
  <si>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関連外注費</t>
    <rPh sb="0" eb="2">
      <t>カンレン</t>
    </rPh>
    <rPh sb="2" eb="5">
      <t>ガイチュウヒ</t>
    </rPh>
    <phoneticPr fontId="3"/>
  </si>
  <si>
    <t>転売仕入額</t>
    <rPh sb="0" eb="2">
      <t>テンバイ</t>
    </rPh>
    <rPh sb="2" eb="4">
      <t>シイレ</t>
    </rPh>
    <rPh sb="4" eb="5">
      <t>ガク</t>
    </rPh>
    <phoneticPr fontId="3"/>
  </si>
  <si>
    <t>第１７表　産業中分類別　投資額（従業者３０人以上の事業所）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トウシガク</t>
    </rPh>
    <rPh sb="16" eb="18">
      <t>ジュウギョウ</t>
    </rPh>
    <rPh sb="18" eb="19">
      <t>シャ</t>
    </rPh>
    <rPh sb="21" eb="24">
      <t>ニンイジョウ</t>
    </rPh>
    <rPh sb="25" eb="28">
      <t>ジギョウショ</t>
    </rPh>
    <phoneticPr fontId="3"/>
  </si>
  <si>
    <t>取 得 額</t>
    <rPh sb="0" eb="1">
      <t>トリ</t>
    </rPh>
    <rPh sb="2" eb="3">
      <t>エ</t>
    </rPh>
    <rPh sb="4" eb="5">
      <t>ガク</t>
    </rPh>
    <phoneticPr fontId="3"/>
  </si>
  <si>
    <t>除 却 額</t>
    <rPh sb="0" eb="1">
      <t>ジョ</t>
    </rPh>
    <rPh sb="2" eb="3">
      <t>キャク</t>
    </rPh>
    <rPh sb="4" eb="5">
      <t>ガク</t>
    </rPh>
    <phoneticPr fontId="3"/>
  </si>
  <si>
    <t>建設仮勘定</t>
    <rPh sb="0" eb="2">
      <t>ケンセツ</t>
    </rPh>
    <rPh sb="2" eb="3">
      <t>カリ</t>
    </rPh>
    <rPh sb="3" eb="5">
      <t>カンジョウ</t>
    </rPh>
    <phoneticPr fontId="3"/>
  </si>
  <si>
    <t>（Ａ）＋（Ｃ）</t>
    <phoneticPr fontId="3"/>
  </si>
  <si>
    <t>（Ｄ）－（Ｂ）</t>
    <phoneticPr fontId="3"/>
  </si>
  <si>
    <t>年 間 増 減</t>
    <rPh sb="0" eb="1">
      <t>トシ</t>
    </rPh>
    <rPh sb="2" eb="3">
      <t>アイダ</t>
    </rPh>
    <rPh sb="4" eb="5">
      <t>ゾウ</t>
    </rPh>
    <rPh sb="6" eb="7">
      <t>ゲン</t>
    </rPh>
    <phoneticPr fontId="3"/>
  </si>
  <si>
    <t>投資総額</t>
    <rPh sb="0" eb="2">
      <t>トウシ</t>
    </rPh>
    <rPh sb="2" eb="4">
      <t>ソウガク</t>
    </rPh>
    <phoneticPr fontId="3"/>
  </si>
  <si>
    <t>純投資額</t>
    <rPh sb="0" eb="1">
      <t>ジュン</t>
    </rPh>
    <rPh sb="1" eb="4">
      <t>トウシガク</t>
    </rPh>
    <phoneticPr fontId="3"/>
  </si>
  <si>
    <t>（Ａ）</t>
    <phoneticPr fontId="3"/>
  </si>
  <si>
    <t>（Ｂ）</t>
    <phoneticPr fontId="3"/>
  </si>
  <si>
    <t>（Ｃ）</t>
    <phoneticPr fontId="3"/>
  </si>
  <si>
    <t>（Ｄ）</t>
    <phoneticPr fontId="3"/>
  </si>
  <si>
    <t>（Ｅ）</t>
    <phoneticPr fontId="3"/>
  </si>
  <si>
    <t>総額</t>
    <rPh sb="1" eb="2">
      <t>ガク</t>
    </rPh>
    <phoneticPr fontId="3"/>
  </si>
  <si>
    <t>第１８表　産業中分類別　在庫額（従業者３０人以上の事業所）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ザイコ</t>
    </rPh>
    <rPh sb="14" eb="15">
      <t>ガク</t>
    </rPh>
    <rPh sb="16" eb="18">
      <t>ジュウギョウ</t>
    </rPh>
    <rPh sb="18" eb="19">
      <t>シャ</t>
    </rPh>
    <rPh sb="21" eb="24">
      <t>ニンイジョウ</t>
    </rPh>
    <rPh sb="25" eb="28">
      <t>ジギョウショ</t>
    </rPh>
    <phoneticPr fontId="3"/>
  </si>
  <si>
    <t>在庫額</t>
    <rPh sb="0" eb="2">
      <t>ザイコ</t>
    </rPh>
    <rPh sb="2" eb="3">
      <t>ガク</t>
    </rPh>
    <phoneticPr fontId="3"/>
  </si>
  <si>
    <t>製　造　品</t>
    <rPh sb="0" eb="1">
      <t>セイ</t>
    </rPh>
    <rPh sb="2" eb="3">
      <t>ヅクリ</t>
    </rPh>
    <rPh sb="4" eb="5">
      <t>シナ</t>
    </rPh>
    <phoneticPr fontId="3"/>
  </si>
  <si>
    <t>半製品・仕掛品</t>
    <rPh sb="0" eb="1">
      <t>ハン</t>
    </rPh>
    <rPh sb="1" eb="3">
      <t>セイヒン</t>
    </rPh>
    <rPh sb="4" eb="7">
      <t>シカケヒン</t>
    </rPh>
    <phoneticPr fontId="3"/>
  </si>
  <si>
    <t>原材料・燃料</t>
    <rPh sb="0" eb="3">
      <t>ゲンザイリョウ</t>
    </rPh>
    <rPh sb="4" eb="6">
      <t>ネンリョウ</t>
    </rPh>
    <phoneticPr fontId="3"/>
  </si>
  <si>
    <t>総額</t>
    <rPh sb="0" eb="2">
      <t>ソウガク</t>
    </rPh>
    <phoneticPr fontId="3"/>
  </si>
  <si>
    <t>繊維</t>
    <phoneticPr fontId="3"/>
  </si>
  <si>
    <t>印刷</t>
    <phoneticPr fontId="3"/>
  </si>
  <si>
    <t>第１９表　産業中分類別　事業所工業用地（従業者３０人以上の事業所）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5">
      <t>ジギョウショ</t>
    </rPh>
    <rPh sb="15" eb="17">
      <t>コウギョウ</t>
    </rPh>
    <rPh sb="17" eb="19">
      <t>ヨウチ</t>
    </rPh>
    <rPh sb="20" eb="22">
      <t>ジュウギョウ</t>
    </rPh>
    <rPh sb="22" eb="23">
      <t>シャ</t>
    </rPh>
    <rPh sb="25" eb="28">
      <t>ニンイジョウ</t>
    </rPh>
    <rPh sb="29" eb="32">
      <t>ジギョウショ</t>
    </rPh>
    <phoneticPr fontId="3"/>
  </si>
  <si>
    <t>（単位　㎡）</t>
    <rPh sb="1" eb="3">
      <t>タンイ</t>
    </rPh>
    <phoneticPr fontId="3"/>
  </si>
  <si>
    <t>敷　地　面　積</t>
    <rPh sb="0" eb="1">
      <t>シキ</t>
    </rPh>
    <rPh sb="2" eb="3">
      <t>チ</t>
    </rPh>
    <rPh sb="4" eb="5">
      <t>メン</t>
    </rPh>
    <rPh sb="6" eb="7">
      <t>セキ</t>
    </rPh>
    <phoneticPr fontId="3"/>
  </si>
  <si>
    <t>建　築　面　積</t>
    <rPh sb="0" eb="1">
      <t>ケン</t>
    </rPh>
    <rPh sb="2" eb="3">
      <t>チク</t>
    </rPh>
    <rPh sb="4" eb="5">
      <t>メン</t>
    </rPh>
    <rPh sb="6" eb="7">
      <t>セキ</t>
    </rPh>
    <phoneticPr fontId="3"/>
  </si>
  <si>
    <t>延 べ 建 築 面 積</t>
    <rPh sb="0" eb="1">
      <t>ノ</t>
    </rPh>
    <rPh sb="4" eb="5">
      <t>ケン</t>
    </rPh>
    <rPh sb="6" eb="7">
      <t>チク</t>
    </rPh>
    <rPh sb="8" eb="9">
      <t>メン</t>
    </rPh>
    <rPh sb="10" eb="11">
      <t>セキ</t>
    </rPh>
    <phoneticPr fontId="3"/>
  </si>
  <si>
    <t>第２０表　産業中分類別　一日当たり工業用水量（従業者３０人以上の事業所）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イチニチ</t>
    </rPh>
    <rPh sb="14" eb="15">
      <t>ア</t>
    </rPh>
    <rPh sb="17" eb="19">
      <t>コウギョウ</t>
    </rPh>
    <rPh sb="19" eb="21">
      <t>ヨウスイ</t>
    </rPh>
    <rPh sb="21" eb="22">
      <t>リョウ</t>
    </rPh>
    <rPh sb="23" eb="25">
      <t>ジュウギョウ</t>
    </rPh>
    <rPh sb="25" eb="26">
      <t>シャ</t>
    </rPh>
    <rPh sb="28" eb="31">
      <t>ニンイジョウ</t>
    </rPh>
    <rPh sb="32" eb="35">
      <t>ジギョウショ</t>
    </rPh>
    <phoneticPr fontId="3"/>
  </si>
  <si>
    <t>（単位　㎥）</t>
    <rPh sb="1" eb="3">
      <t>タンイ</t>
    </rPh>
    <phoneticPr fontId="3"/>
  </si>
  <si>
    <t>淡水の一日当たりの水源別用水量</t>
    <rPh sb="0" eb="2">
      <t>タンスイ</t>
    </rPh>
    <rPh sb="3" eb="5">
      <t>イチジツ</t>
    </rPh>
    <rPh sb="5" eb="6">
      <t>ア</t>
    </rPh>
    <rPh sb="9" eb="11">
      <t>スイゲン</t>
    </rPh>
    <rPh sb="11" eb="12">
      <t>ベツ</t>
    </rPh>
    <rPh sb="12" eb="14">
      <t>ヨウスイ</t>
    </rPh>
    <rPh sb="14" eb="15">
      <t>リョウ</t>
    </rPh>
    <phoneticPr fontId="3"/>
  </si>
  <si>
    <t>工業用水道</t>
    <rPh sb="0" eb="3">
      <t>コウギョウヨウ</t>
    </rPh>
    <rPh sb="3" eb="5">
      <t>スイドウ</t>
    </rPh>
    <phoneticPr fontId="3"/>
  </si>
  <si>
    <t>上水道</t>
    <rPh sb="0" eb="3">
      <t>ジョウスイドウ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</si>
  <si>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</si>
  <si>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</si>
  <si>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回収水</t>
    <rPh sb="0" eb="2">
      <t>カイシュウ</t>
    </rPh>
    <rPh sb="2" eb="3">
      <t>ミズ</t>
    </rPh>
    <phoneticPr fontId="3"/>
  </si>
  <si>
    <t>数量</t>
    <rPh sb="0" eb="2">
      <t>スウリョウ</t>
    </rPh>
    <phoneticPr fontId="3"/>
  </si>
  <si>
    <t>第２０表　産業中分類別　一日当たり工業用水量（従業者３０人以上の事業所）（続）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2" eb="14">
      <t>イチニチ</t>
    </rPh>
    <rPh sb="14" eb="15">
      <t>ア</t>
    </rPh>
    <rPh sb="17" eb="19">
      <t>コウギョウ</t>
    </rPh>
    <rPh sb="19" eb="21">
      <t>ヨウスイ</t>
    </rPh>
    <rPh sb="21" eb="22">
      <t>リョウ</t>
    </rPh>
    <rPh sb="23" eb="25">
      <t>ジュウギョウ</t>
    </rPh>
    <rPh sb="25" eb="26">
      <t>シャ</t>
    </rPh>
    <rPh sb="28" eb="31">
      <t>ニンイジョウ</t>
    </rPh>
    <rPh sb="32" eb="35">
      <t>ジギョウショ</t>
    </rPh>
    <rPh sb="37" eb="38">
      <t>ツヅ</t>
    </rPh>
    <phoneticPr fontId="3"/>
  </si>
  <si>
    <t>淡水の一日当たりの用途別用水量</t>
    <rPh sb="0" eb="2">
      <t>タンスイ</t>
    </rPh>
    <rPh sb="3" eb="5">
      <t>イチジツ</t>
    </rPh>
    <rPh sb="5" eb="6">
      <t>ア</t>
    </rPh>
    <rPh sb="9" eb="11">
      <t>ヨウト</t>
    </rPh>
    <rPh sb="11" eb="12">
      <t>ベツ</t>
    </rPh>
    <rPh sb="12" eb="14">
      <t>ヨウスイ</t>
    </rPh>
    <rPh sb="14" eb="15">
      <t>リョウ</t>
    </rPh>
    <phoneticPr fontId="3"/>
  </si>
  <si>
    <t>海水の一日
当たりの
用水量</t>
    <rPh sb="0" eb="2">
      <t>カイスイ</t>
    </rPh>
    <rPh sb="3" eb="5">
      <t>イチニチ</t>
    </rPh>
    <rPh sb="6" eb="7">
      <t>ア</t>
    </rPh>
    <rPh sb="11" eb="13">
      <t>ヨウスイ</t>
    </rPh>
    <rPh sb="13" eb="14">
      <t>リョウ</t>
    </rPh>
    <phoneticPr fontId="3"/>
  </si>
  <si>
    <t>ボイラ用水</t>
    <rPh sb="3" eb="5">
      <t>ヨウスイ</t>
    </rPh>
    <phoneticPr fontId="3"/>
  </si>
  <si>
    <t>原料用水</t>
    <rPh sb="0" eb="2">
      <t>ゲンリョウ</t>
    </rPh>
    <rPh sb="2" eb="4">
      <t>ヨウスイ</t>
    </rPh>
    <phoneticPr fontId="3"/>
  </si>
  <si>
    <t>製品処理</t>
    <rPh sb="0" eb="2">
      <t>セイヒン</t>
    </rPh>
    <rPh sb="2" eb="4">
      <t>ショリ</t>
    </rPh>
    <phoneticPr fontId="3"/>
  </si>
  <si>
    <t>冷却・温調</t>
    <rPh sb="3" eb="5">
      <t>オンチョウ</t>
    </rPh>
    <phoneticPr fontId="3"/>
  </si>
  <si>
    <t>洗浄用水</t>
    <rPh sb="0" eb="2">
      <t>センジョウ</t>
    </rPh>
    <rPh sb="2" eb="4">
      <t>ヨウスイ</t>
    </rPh>
    <phoneticPr fontId="3"/>
  </si>
  <si>
    <t>第２１表　産業中分類別　１事業所当たり・１従業者当たり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3" eb="16">
      <t>ジギョウショ</t>
    </rPh>
    <rPh sb="16" eb="17">
      <t>ア</t>
    </rPh>
    <rPh sb="21" eb="24">
      <t>ジュウギョウシャ</t>
    </rPh>
    <rPh sb="24" eb="25">
      <t>ア</t>
    </rPh>
    <phoneticPr fontId="3"/>
  </si>
  <si>
    <t>　　　　　製造品出荷額等・付加価値額・現金給与総額（従業者４人以上の事業所）</t>
    <rPh sb="5" eb="8">
      <t>セイゾウヒン</t>
    </rPh>
    <rPh sb="8" eb="11">
      <t>シュッカガク</t>
    </rPh>
    <rPh sb="11" eb="12">
      <t>ナド</t>
    </rPh>
    <rPh sb="13" eb="18">
      <t>フカカチガク</t>
    </rPh>
    <rPh sb="19" eb="21">
      <t>ゲンキン</t>
    </rPh>
    <rPh sb="21" eb="23">
      <t>キュウヨ</t>
    </rPh>
    <rPh sb="23" eb="25">
      <t>ソウガク</t>
    </rPh>
    <rPh sb="26" eb="29">
      <t>ジュウギョウシャ</t>
    </rPh>
    <rPh sb="30" eb="33">
      <t>ニンイジョウ</t>
    </rPh>
    <rPh sb="34" eb="37">
      <t>ジギョウショ</t>
    </rPh>
    <phoneticPr fontId="3"/>
  </si>
  <si>
    <t>１事業所当たり</t>
    <rPh sb="1" eb="4">
      <t>ジギョウショ</t>
    </rPh>
    <rPh sb="4" eb="5">
      <t>ア</t>
    </rPh>
    <phoneticPr fontId="3"/>
  </si>
  <si>
    <t>従　業　者</t>
    <rPh sb="0" eb="1">
      <t>ジュウ</t>
    </rPh>
    <rPh sb="2" eb="3">
      <t>ギョウ</t>
    </rPh>
    <rPh sb="4" eb="5">
      <t>シャ</t>
    </rPh>
    <phoneticPr fontId="3"/>
  </si>
  <si>
    <t>１人当たり</t>
  </si>
  <si>
    <t>全体</t>
    <rPh sb="0" eb="2">
      <t>ゼンタイ</t>
    </rPh>
    <phoneticPr fontId="3"/>
  </si>
  <si>
    <t>※単位未満は四捨五入</t>
    <rPh sb="1" eb="3">
      <t>タンイ</t>
    </rPh>
    <rPh sb="3" eb="5">
      <t>ミマン</t>
    </rPh>
    <rPh sb="6" eb="10">
      <t>シシャゴニュウ</t>
    </rPh>
    <phoneticPr fontId="3"/>
  </si>
  <si>
    <t>第２２表　従業者規模別　１事業所当たり・１従業者当たり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3" eb="16">
      <t>ジギョウショ</t>
    </rPh>
    <rPh sb="16" eb="17">
      <t>ア</t>
    </rPh>
    <rPh sb="21" eb="24">
      <t>ジュウギョウシャ</t>
    </rPh>
    <rPh sb="24" eb="25">
      <t>ア</t>
    </rPh>
    <phoneticPr fontId="3"/>
  </si>
  <si>
    <t xml:space="preserve">    4人～  　9人</t>
    <phoneticPr fontId="3"/>
  </si>
  <si>
    <t>　 10人～   19人</t>
    <phoneticPr fontId="3"/>
  </si>
  <si>
    <t xml:space="preserve">   20人～   29人</t>
    <phoneticPr fontId="3"/>
  </si>
  <si>
    <t xml:space="preserve">   30人～   49人</t>
    <phoneticPr fontId="3"/>
  </si>
  <si>
    <t xml:space="preserve">  100人～  199人</t>
    <phoneticPr fontId="3"/>
  </si>
  <si>
    <t xml:space="preserve">  200人～  299人</t>
    <phoneticPr fontId="3"/>
  </si>
  <si>
    <t xml:space="preserve">  500人～  999人</t>
    <phoneticPr fontId="3"/>
  </si>
  <si>
    <t xml:space="preserve">  1,000人以上　</t>
    <phoneticPr fontId="3"/>
  </si>
  <si>
    <t>大規模(  300人以上 )</t>
    <phoneticPr fontId="3"/>
  </si>
  <si>
    <t>第２３表　地区別　産業中分類別　事業所数（従業者４人以上の事業所）</t>
    <rPh sb="0" eb="1">
      <t>ダイ</t>
    </rPh>
    <rPh sb="3" eb="4">
      <t>ヒョウ</t>
    </rPh>
    <rPh sb="5" eb="8">
      <t>チクベツ</t>
    </rPh>
    <rPh sb="9" eb="11">
      <t>サンギョウ</t>
    </rPh>
    <rPh sb="11" eb="14">
      <t>チュウブンルイ</t>
    </rPh>
    <rPh sb="14" eb="15">
      <t>ベツ</t>
    </rPh>
    <rPh sb="16" eb="19">
      <t>ジギョウショ</t>
    </rPh>
    <rPh sb="19" eb="20">
      <t>スウ</t>
    </rPh>
    <phoneticPr fontId="3"/>
  </si>
  <si>
    <t>地区区分</t>
    <rPh sb="2" eb="4">
      <t>クブン</t>
    </rPh>
    <phoneticPr fontId="3"/>
  </si>
  <si>
    <t>総数</t>
    <rPh sb="0" eb="2">
      <t>ソウスウ</t>
    </rPh>
    <phoneticPr fontId="3"/>
  </si>
  <si>
    <t>姉崎</t>
    <rPh sb="0" eb="2">
      <t>アネサキ</t>
    </rPh>
    <phoneticPr fontId="3"/>
  </si>
  <si>
    <t>市原</t>
    <rPh sb="0" eb="2">
      <t>イチハラ</t>
    </rPh>
    <phoneticPr fontId="3"/>
  </si>
  <si>
    <t>五井</t>
    <rPh sb="0" eb="2">
      <t>ゴイ</t>
    </rPh>
    <phoneticPr fontId="3"/>
  </si>
  <si>
    <t>三和</t>
    <rPh sb="0" eb="2">
      <t>サンワ</t>
    </rPh>
    <phoneticPr fontId="3"/>
  </si>
  <si>
    <t>市津</t>
    <rPh sb="0" eb="1">
      <t>シ</t>
    </rPh>
    <rPh sb="1" eb="2">
      <t>ツ</t>
    </rPh>
    <phoneticPr fontId="3"/>
  </si>
  <si>
    <t>南総</t>
    <rPh sb="0" eb="2">
      <t>ナンソウ</t>
    </rPh>
    <phoneticPr fontId="3"/>
  </si>
  <si>
    <t>加茂</t>
    <rPh sb="0" eb="2">
      <t>カモ</t>
    </rPh>
    <phoneticPr fontId="3"/>
  </si>
  <si>
    <t>繊維</t>
    <phoneticPr fontId="3"/>
  </si>
  <si>
    <t>印刷</t>
    <phoneticPr fontId="3"/>
  </si>
  <si>
    <t>第２４表　地区別　事業所数・従業者数・製造品出荷額等・付加価値額（従業者４人以上の事業所）</t>
    <rPh sb="0" eb="1">
      <t>ダイ</t>
    </rPh>
    <rPh sb="3" eb="4">
      <t>ヒョウ</t>
    </rPh>
    <rPh sb="5" eb="8">
      <t>チクベツ</t>
    </rPh>
    <rPh sb="9" eb="12">
      <t>ジギョウショ</t>
    </rPh>
    <rPh sb="12" eb="13">
      <t>スウ</t>
    </rPh>
    <rPh sb="14" eb="17">
      <t>ジュウギョウシャ</t>
    </rPh>
    <rPh sb="17" eb="18">
      <t>スウ</t>
    </rPh>
    <rPh sb="19" eb="22">
      <t>セイゾウヒン</t>
    </rPh>
    <rPh sb="22" eb="25">
      <t>シュッカガク</t>
    </rPh>
    <rPh sb="25" eb="26">
      <t>ナド</t>
    </rPh>
    <rPh sb="27" eb="31">
      <t>フカカチ</t>
    </rPh>
    <rPh sb="31" eb="32">
      <t>ガク</t>
    </rPh>
    <phoneticPr fontId="3"/>
  </si>
  <si>
    <t>地区区分</t>
    <rPh sb="0" eb="2">
      <t>チク</t>
    </rPh>
    <rPh sb="2" eb="4">
      <t>クブン</t>
    </rPh>
    <phoneticPr fontId="3"/>
  </si>
  <si>
    <t>従業者数</t>
    <rPh sb="0" eb="1">
      <t>ジュウ</t>
    </rPh>
    <rPh sb="1" eb="4">
      <t>ギョウシャスウ</t>
    </rPh>
    <phoneticPr fontId="3"/>
  </si>
  <si>
    <t>付加価値額</t>
    <rPh sb="0" eb="4">
      <t>フカカチ</t>
    </rPh>
    <rPh sb="4" eb="5">
      <t>ガク</t>
    </rPh>
    <phoneticPr fontId="3"/>
  </si>
  <si>
    <t>◎投資額</t>
    <rPh sb="1" eb="3">
      <t>トウシ</t>
    </rPh>
    <rPh sb="3" eb="4">
      <t>ガク</t>
    </rPh>
    <phoneticPr fontId="3"/>
  </si>
  <si>
    <t>-</t>
    <phoneticPr fontId="3"/>
  </si>
  <si>
    <t>ｘ</t>
    <phoneticPr fontId="3"/>
  </si>
  <si>
    <t>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</si>
</sst>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,###,###,###,###"/>
    <numFmt numFmtId="177" formatCode="#,##0;&quot;▲ &quot;#,##0"/>
    <numFmt numFmtId="178" formatCode="0.00;&quot;▲ &quot;0.00"/>
    <numFmt numFmtId="179" formatCode="#####0.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5">
    <xf numFmtId="0" fontId="0" fillId="0" borderId="0" xfId="0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38" fontId="2" fillId="0" borderId="3" xfId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38" fontId="6" fillId="0" borderId="22" xfId="1" applyFont="1" applyFill="1" applyBorder="1" applyAlignment="1">
      <alignment horizontal="center" vertical="center"/>
    </xf>
    <xf numFmtId="38" fontId="6" fillId="0" borderId="23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26" xfId="0" applyFont="1" applyFill="1" applyBorder="1" applyAlignment="1">
      <alignment horizontal="distributed" vertical="center"/>
    </xf>
    <xf numFmtId="0" fontId="2" fillId="0" borderId="27" xfId="0" applyFont="1" applyFill="1" applyBorder="1" applyAlignment="1">
      <alignment horizontal="distributed" vertical="center"/>
    </xf>
    <xf numFmtId="176" fontId="7" fillId="0" borderId="25" xfId="0" applyNumberFormat="1" applyFont="1" applyFill="1" applyBorder="1" applyAlignment="1">
      <alignment vertical="center"/>
    </xf>
    <xf numFmtId="176" fontId="7" fillId="0" borderId="28" xfId="0" applyNumberFormat="1" applyFont="1" applyFill="1" applyBorder="1" applyAlignment="1">
      <alignment vertical="center"/>
    </xf>
    <xf numFmtId="176" fontId="7" fillId="0" borderId="27" xfId="0" applyNumberFormat="1" applyFont="1" applyFill="1" applyBorder="1" applyAlignment="1">
      <alignment vertical="center"/>
    </xf>
    <xf numFmtId="176" fontId="7" fillId="0" borderId="29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30" xfId="0" applyFont="1" applyFill="1" applyBorder="1" applyAlignment="1">
      <alignment horizontal="distributed" vertical="center"/>
    </xf>
    <xf numFmtId="176" fontId="7" fillId="0" borderId="4" xfId="0" applyNumberFormat="1" applyFont="1" applyFill="1" applyBorder="1" applyAlignment="1">
      <alignment vertical="center"/>
    </xf>
    <xf numFmtId="176" fontId="7" fillId="0" borderId="31" xfId="0" applyNumberFormat="1" applyFont="1" applyFill="1" applyBorder="1" applyAlignment="1">
      <alignment vertical="center"/>
    </xf>
    <xf numFmtId="49" fontId="2" fillId="0" borderId="34" xfId="0" applyNumberFormat="1" applyFont="1" applyFill="1" applyBorder="1" applyAlignment="1">
      <alignment horizontal="right" vertical="center"/>
    </xf>
    <xf numFmtId="38" fontId="2" fillId="0" borderId="2" xfId="0" applyNumberFormat="1" applyFont="1" applyFill="1" applyBorder="1" applyAlignment="1">
      <alignment horizontal="distributed" vertical="center"/>
    </xf>
    <xf numFmtId="38" fontId="2" fillId="0" borderId="3" xfId="0" applyNumberFormat="1" applyFont="1" applyFill="1" applyBorder="1" applyAlignment="1">
      <alignment horizontal="distributed" vertical="center"/>
    </xf>
    <xf numFmtId="176" fontId="7" fillId="0" borderId="7" xfId="0" applyNumberFormat="1" applyFont="1" applyFill="1" applyBorder="1" applyAlignment="1">
      <alignment vertical="center"/>
    </xf>
    <xf numFmtId="176" fontId="7" fillId="0" borderId="35" xfId="0" applyNumberFormat="1" applyFont="1" applyFill="1" applyBorder="1" applyAlignment="1">
      <alignment vertical="center"/>
    </xf>
    <xf numFmtId="176" fontId="7" fillId="0" borderId="14" xfId="0" applyNumberFormat="1" applyFont="1" applyFill="1" applyBorder="1" applyAlignment="1">
      <alignment horizontal="right" vertical="center"/>
    </xf>
    <xf numFmtId="176" fontId="7" fillId="0" borderId="36" xfId="0" applyNumberFormat="1" applyFont="1" applyFill="1" applyBorder="1" applyAlignment="1">
      <alignment vertical="center"/>
    </xf>
    <xf numFmtId="176" fontId="7" fillId="0" borderId="37" xfId="0" applyNumberFormat="1" applyFont="1" applyFill="1" applyBorder="1" applyAlignment="1">
      <alignment vertical="center"/>
    </xf>
    <xf numFmtId="176" fontId="7" fillId="0" borderId="38" xfId="0" applyNumberFormat="1" applyFont="1" applyFill="1" applyBorder="1" applyAlignment="1">
      <alignment horizontal="right" vertical="center"/>
    </xf>
    <xf numFmtId="49" fontId="2" fillId="0" borderId="40" xfId="0" applyNumberFormat="1" applyFont="1" applyFill="1" applyBorder="1" applyAlignment="1">
      <alignment horizontal="right" vertical="center"/>
    </xf>
    <xf numFmtId="38" fontId="2" fillId="0" borderId="41" xfId="0" applyNumberFormat="1" applyFont="1" applyFill="1" applyBorder="1" applyAlignment="1">
      <alignment horizontal="distributed" vertical="center"/>
    </xf>
    <xf numFmtId="38" fontId="2" fillId="0" borderId="14" xfId="0" applyNumberFormat="1" applyFont="1" applyFill="1" applyBorder="1" applyAlignment="1">
      <alignment horizontal="distributed" vertical="center"/>
    </xf>
    <xf numFmtId="176" fontId="7" fillId="0" borderId="34" xfId="0" applyNumberFormat="1" applyFont="1" applyFill="1" applyBorder="1" applyAlignment="1">
      <alignment vertical="center"/>
    </xf>
    <xf numFmtId="176" fontId="7" fillId="0" borderId="13" xfId="0" applyNumberFormat="1" applyFont="1" applyFill="1" applyBorder="1" applyAlignment="1">
      <alignment horizontal="right" vertical="center"/>
    </xf>
    <xf numFmtId="176" fontId="7" fillId="0" borderId="13" xfId="0" applyNumberFormat="1" applyFont="1" applyFill="1" applyBorder="1" applyAlignment="1">
      <alignment vertical="center"/>
    </xf>
    <xf numFmtId="176" fontId="7" fillId="0" borderId="42" xfId="0" applyNumberFormat="1" applyFont="1" applyFill="1" applyBorder="1" applyAlignment="1">
      <alignment vertical="center"/>
    </xf>
    <xf numFmtId="38" fontId="2" fillId="0" borderId="43" xfId="0" applyNumberFormat="1" applyFont="1" applyFill="1" applyBorder="1" applyAlignment="1">
      <alignment horizontal="distributed" vertical="center"/>
    </xf>
    <xf numFmtId="38" fontId="2" fillId="0" borderId="44" xfId="0" applyNumberFormat="1" applyFont="1" applyFill="1" applyBorder="1" applyAlignment="1">
      <alignment horizontal="distributed" vertical="center"/>
    </xf>
    <xf numFmtId="176" fontId="7" fillId="0" borderId="38" xfId="0" applyNumberFormat="1" applyFont="1" applyFill="1" applyBorder="1" applyAlignment="1">
      <alignment vertical="center"/>
    </xf>
    <xf numFmtId="176" fontId="7" fillId="0" borderId="14" xfId="0" applyNumberFormat="1" applyFont="1" applyFill="1" applyBorder="1" applyAlignment="1">
      <alignment vertical="center"/>
    </xf>
    <xf numFmtId="176" fontId="7" fillId="0" borderId="34" xfId="0" applyNumberFormat="1" applyFont="1" applyFill="1" applyBorder="1" applyAlignment="1">
      <alignment horizontal="right" vertical="center"/>
    </xf>
    <xf numFmtId="176" fontId="7" fillId="0" borderId="42" xfId="0" applyNumberFormat="1" applyFont="1" applyFill="1" applyBorder="1" applyAlignment="1">
      <alignment horizontal="right" vertical="center"/>
    </xf>
    <xf numFmtId="38" fontId="8" fillId="0" borderId="43" xfId="0" applyNumberFormat="1" applyFont="1" applyFill="1" applyBorder="1" applyAlignment="1">
      <alignment horizontal="distributed" vertical="center"/>
    </xf>
    <xf numFmtId="0" fontId="8" fillId="0" borderId="41" xfId="0" applyFont="1" applyFill="1" applyBorder="1" applyAlignment="1">
      <alignment horizontal="distributed" vertical="center"/>
    </xf>
    <xf numFmtId="0" fontId="8" fillId="0" borderId="14" xfId="0" applyFont="1" applyFill="1" applyBorder="1" applyAlignment="1">
      <alignment vertical="center"/>
    </xf>
    <xf numFmtId="38" fontId="2" fillId="0" borderId="32" xfId="0" applyNumberFormat="1" applyFont="1" applyFill="1" applyBorder="1" applyAlignment="1">
      <alignment horizontal="distributed" vertical="center"/>
    </xf>
    <xf numFmtId="38" fontId="2" fillId="0" borderId="33" xfId="0" applyNumberFormat="1" applyFont="1" applyFill="1" applyBorder="1" applyAlignment="1">
      <alignment horizontal="distributed" vertical="center"/>
    </xf>
    <xf numFmtId="176" fontId="7" fillId="0" borderId="45" xfId="0" applyNumberFormat="1" applyFont="1" applyFill="1" applyBorder="1" applyAlignment="1">
      <alignment vertical="center"/>
    </xf>
    <xf numFmtId="176" fontId="7" fillId="0" borderId="46" xfId="0" applyNumberFormat="1" applyFont="1" applyFill="1" applyBorder="1" applyAlignment="1">
      <alignment vertical="center"/>
    </xf>
    <xf numFmtId="176" fontId="7" fillId="0" borderId="47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176" fontId="7" fillId="0" borderId="49" xfId="0" applyNumberFormat="1" applyFont="1" applyFill="1" applyBorder="1" applyAlignment="1">
      <alignment vertical="center"/>
    </xf>
    <xf numFmtId="176" fontId="7" fillId="0" borderId="49" xfId="0" applyNumberFormat="1" applyFont="1" applyFill="1" applyBorder="1" applyAlignment="1">
      <alignment horizontal="right" vertical="center"/>
    </xf>
    <xf numFmtId="176" fontId="7" fillId="0" borderId="50" xfId="0" applyNumberFormat="1" applyFont="1" applyFill="1" applyBorder="1" applyAlignment="1">
      <alignment vertical="center"/>
    </xf>
    <xf numFmtId="176" fontId="7" fillId="0" borderId="40" xfId="0" applyNumberFormat="1" applyFont="1" applyFill="1" applyBorder="1" applyAlignment="1">
      <alignment vertical="center"/>
    </xf>
    <xf numFmtId="176" fontId="7" fillId="0" borderId="51" xfId="0" applyNumberFormat="1" applyFont="1" applyFill="1" applyBorder="1" applyAlignment="1">
      <alignment vertical="center"/>
    </xf>
    <xf numFmtId="176" fontId="7" fillId="0" borderId="51" xfId="0" applyNumberFormat="1" applyFont="1" applyFill="1" applyBorder="1" applyAlignment="1">
      <alignment horizontal="right" vertical="center"/>
    </xf>
    <xf numFmtId="176" fontId="7" fillId="0" borderId="52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55" xfId="0" applyNumberFormat="1" applyFont="1" applyFill="1" applyBorder="1" applyAlignment="1">
      <alignment horizontal="right" vertical="center"/>
    </xf>
    <xf numFmtId="176" fontId="7" fillId="0" borderId="45" xfId="0" applyNumberFormat="1" applyFont="1" applyFill="1" applyBorder="1" applyAlignment="1">
      <alignment horizontal="right" vertical="center"/>
    </xf>
    <xf numFmtId="176" fontId="7" fillId="0" borderId="33" xfId="0" applyNumberFormat="1" applyFont="1" applyFill="1" applyBorder="1" applyAlignment="1">
      <alignment vertical="center"/>
    </xf>
    <xf numFmtId="0" fontId="7" fillId="0" borderId="0" xfId="0" applyFont="1" applyFill="1" applyAlignment="1" applyProtection="1">
      <alignment vertical="center"/>
      <protection hidden="1"/>
    </xf>
    <xf numFmtId="0" fontId="2" fillId="0" borderId="2" xfId="0" applyFont="1" applyFill="1" applyBorder="1" applyAlignment="1">
      <alignment vertical="center"/>
    </xf>
    <xf numFmtId="176" fontId="7" fillId="0" borderId="26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7" fillId="0" borderId="6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right" vertical="top"/>
    </xf>
    <xf numFmtId="176" fontId="7" fillId="0" borderId="50" xfId="0" applyNumberFormat="1" applyFont="1" applyFill="1" applyBorder="1" applyAlignment="1">
      <alignment horizontal="right" vertical="center"/>
    </xf>
    <xf numFmtId="38" fontId="2" fillId="0" borderId="41" xfId="0" applyNumberFormat="1" applyFont="1" applyFill="1" applyBorder="1" applyAlignment="1">
      <alignment vertical="center"/>
    </xf>
    <xf numFmtId="38" fontId="2" fillId="0" borderId="14" xfId="0" applyNumberFormat="1" applyFont="1" applyFill="1" applyBorder="1" applyAlignment="1">
      <alignment vertical="center"/>
    </xf>
    <xf numFmtId="49" fontId="2" fillId="0" borderId="63" xfId="0" applyNumberFormat="1" applyFont="1" applyFill="1" applyBorder="1" applyAlignment="1">
      <alignment horizontal="right" vertical="center"/>
    </xf>
    <xf numFmtId="0" fontId="7" fillId="0" borderId="32" xfId="0" applyFont="1" applyFill="1" applyBorder="1" applyAlignment="1">
      <alignment vertical="center"/>
    </xf>
    <xf numFmtId="0" fontId="2" fillId="0" borderId="32" xfId="0" applyFont="1" applyFill="1" applyBorder="1" applyAlignment="1">
      <alignment horizontal="right"/>
    </xf>
    <xf numFmtId="0" fontId="2" fillId="0" borderId="40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right" vertical="center"/>
    </xf>
    <xf numFmtId="38" fontId="9" fillId="0" borderId="41" xfId="0" applyNumberFormat="1" applyFont="1" applyFill="1" applyBorder="1" applyAlignment="1">
      <alignment vertical="center"/>
    </xf>
    <xf numFmtId="38" fontId="9" fillId="0" borderId="43" xfId="0" applyNumberFormat="1" applyFont="1" applyFill="1" applyBorder="1" applyAlignment="1">
      <alignment horizontal="distributed" vertical="center"/>
    </xf>
    <xf numFmtId="176" fontId="7" fillId="0" borderId="69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Alignment="1">
      <alignment horizontal="right"/>
    </xf>
    <xf numFmtId="177" fontId="2" fillId="0" borderId="37" xfId="0" applyNumberFormat="1" applyFont="1" applyFill="1" applyBorder="1" applyAlignment="1">
      <alignment horizontal="center" vertical="center"/>
    </xf>
    <xf numFmtId="177" fontId="2" fillId="0" borderId="71" xfId="0" applyNumberFormat="1" applyFont="1" applyFill="1" applyBorder="1" applyAlignment="1">
      <alignment horizontal="center" vertical="center"/>
    </xf>
    <xf numFmtId="177" fontId="2" fillId="0" borderId="35" xfId="0" applyNumberFormat="1" applyFont="1" applyFill="1" applyBorder="1" applyAlignment="1">
      <alignment horizontal="center" vertical="center"/>
    </xf>
    <xf numFmtId="177" fontId="2" fillId="0" borderId="39" xfId="0" applyNumberFormat="1" applyFont="1" applyFill="1" applyBorder="1" applyAlignment="1">
      <alignment horizontal="center" vertical="center"/>
    </xf>
    <xf numFmtId="177" fontId="2" fillId="0" borderId="19" xfId="0" applyNumberFormat="1" applyFont="1" applyFill="1" applyBorder="1" applyAlignment="1">
      <alignment horizontal="center" vertical="center"/>
    </xf>
    <xf numFmtId="177" fontId="2" fillId="0" borderId="20" xfId="0" applyNumberFormat="1" applyFont="1" applyFill="1" applyBorder="1" applyAlignment="1">
      <alignment horizontal="center" vertical="center"/>
    </xf>
    <xf numFmtId="177" fontId="2" fillId="0" borderId="21" xfId="0" applyNumberFormat="1" applyFont="1" applyFill="1" applyBorder="1" applyAlignment="1">
      <alignment horizontal="center" vertical="center"/>
    </xf>
    <xf numFmtId="177" fontId="2" fillId="0" borderId="25" xfId="0" applyNumberFormat="1" applyFont="1" applyFill="1" applyBorder="1" applyAlignment="1">
      <alignment vertical="center"/>
    </xf>
    <xf numFmtId="177" fontId="2" fillId="0" borderId="26" xfId="0" applyNumberFormat="1" applyFont="1" applyFill="1" applyBorder="1" applyAlignment="1">
      <alignment horizontal="distributed" vertical="center"/>
    </xf>
    <xf numFmtId="177" fontId="2" fillId="0" borderId="27" xfId="0" applyNumberFormat="1" applyFont="1" applyFill="1" applyBorder="1" applyAlignment="1">
      <alignment horizontal="distributed" vertical="center"/>
    </xf>
    <xf numFmtId="177" fontId="2" fillId="0" borderId="33" xfId="0" applyNumberFormat="1" applyFont="1" applyFill="1" applyBorder="1" applyAlignment="1">
      <alignment horizontal="distributed" vertical="center"/>
    </xf>
    <xf numFmtId="177" fontId="2" fillId="0" borderId="34" xfId="0" applyNumberFormat="1" applyFont="1" applyFill="1" applyBorder="1" applyAlignment="1">
      <alignment horizontal="right" vertical="center"/>
    </xf>
    <xf numFmtId="177" fontId="2" fillId="0" borderId="2" xfId="0" applyNumberFormat="1" applyFont="1" applyFill="1" applyBorder="1" applyAlignment="1">
      <alignment horizontal="distributed" vertical="center"/>
    </xf>
    <xf numFmtId="177" fontId="2" fillId="0" borderId="3" xfId="0" applyNumberFormat="1" applyFont="1" applyFill="1" applyBorder="1" applyAlignment="1">
      <alignment horizontal="distributed" vertical="center"/>
    </xf>
    <xf numFmtId="177" fontId="2" fillId="0" borderId="40" xfId="0" applyNumberFormat="1" applyFont="1" applyFill="1" applyBorder="1" applyAlignment="1">
      <alignment horizontal="right" vertical="center"/>
    </xf>
    <xf numFmtId="177" fontId="2" fillId="0" borderId="41" xfId="0" applyNumberFormat="1" applyFont="1" applyFill="1" applyBorder="1" applyAlignment="1">
      <alignment horizontal="distributed" vertical="center"/>
    </xf>
    <xf numFmtId="177" fontId="2" fillId="0" borderId="14" xfId="0" applyNumberFormat="1" applyFont="1" applyFill="1" applyBorder="1" applyAlignment="1">
      <alignment horizontal="distributed" vertical="center"/>
    </xf>
    <xf numFmtId="177" fontId="2" fillId="0" borderId="43" xfId="0" applyNumberFormat="1" applyFont="1" applyFill="1" applyBorder="1" applyAlignment="1">
      <alignment horizontal="distributed" vertical="center"/>
    </xf>
    <xf numFmtId="177" fontId="2" fillId="0" borderId="44" xfId="0" applyNumberFormat="1" applyFont="1" applyFill="1" applyBorder="1" applyAlignment="1">
      <alignment horizontal="distributed" vertical="center"/>
    </xf>
    <xf numFmtId="177" fontId="2" fillId="0" borderId="41" xfId="0" applyNumberFormat="1" applyFont="1" applyFill="1" applyBorder="1" applyAlignment="1">
      <alignment vertical="center"/>
    </xf>
    <xf numFmtId="177" fontId="2" fillId="0" borderId="14" xfId="0" applyNumberFormat="1" applyFont="1" applyFill="1" applyBorder="1" applyAlignment="1">
      <alignment vertical="center"/>
    </xf>
    <xf numFmtId="177" fontId="8" fillId="0" borderId="41" xfId="0" applyNumberFormat="1" applyFont="1" applyFill="1" applyBorder="1" applyAlignment="1">
      <alignment horizontal="distributed" vertical="center"/>
    </xf>
    <xf numFmtId="177" fontId="8" fillId="0" borderId="14" xfId="0" applyNumberFormat="1" applyFont="1" applyFill="1" applyBorder="1" applyAlignment="1">
      <alignment vertical="center"/>
    </xf>
    <xf numFmtId="177" fontId="8" fillId="0" borderId="43" xfId="0" applyNumberFormat="1" applyFont="1" applyFill="1" applyBorder="1" applyAlignment="1">
      <alignment horizontal="distributed" vertical="center"/>
    </xf>
    <xf numFmtId="177" fontId="2" fillId="0" borderId="63" xfId="0" applyNumberFormat="1" applyFont="1" applyFill="1" applyBorder="1" applyAlignment="1">
      <alignment horizontal="right" vertical="center"/>
    </xf>
    <xf numFmtId="177" fontId="2" fillId="0" borderId="64" xfId="0" applyNumberFormat="1" applyFont="1" applyFill="1" applyBorder="1" applyAlignment="1">
      <alignment horizontal="distributed" vertical="center"/>
    </xf>
    <xf numFmtId="38" fontId="2" fillId="0" borderId="64" xfId="0" applyNumberFormat="1" applyFont="1" applyFill="1" applyBorder="1" applyAlignment="1">
      <alignment horizontal="distributed" vertical="center"/>
    </xf>
    <xf numFmtId="38" fontId="2" fillId="0" borderId="65" xfId="0" applyNumberFormat="1" applyFont="1" applyFill="1" applyBorder="1" applyAlignment="1">
      <alignment horizontal="distributed" vertical="center"/>
    </xf>
    <xf numFmtId="0" fontId="10" fillId="0" borderId="0" xfId="0" applyFont="1" applyFill="1" applyAlignment="1">
      <alignment horizontal="right"/>
    </xf>
    <xf numFmtId="0" fontId="2" fillId="0" borderId="1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76" fontId="7" fillId="0" borderId="73" xfId="0" applyNumberFormat="1" applyFont="1" applyFill="1" applyBorder="1" applyAlignment="1">
      <alignment vertical="center"/>
    </xf>
    <xf numFmtId="176" fontId="7" fillId="0" borderId="48" xfId="0" applyNumberFormat="1" applyFont="1" applyFill="1" applyBorder="1" applyAlignment="1">
      <alignment vertical="center"/>
    </xf>
    <xf numFmtId="176" fontId="7" fillId="0" borderId="78" xfId="0" applyNumberFormat="1" applyFont="1" applyFill="1" applyBorder="1" applyAlignment="1">
      <alignment vertical="center"/>
    </xf>
    <xf numFmtId="176" fontId="7" fillId="0" borderId="63" xfId="0" applyNumberFormat="1" applyFont="1" applyFill="1" applyBorder="1" applyAlignment="1">
      <alignment vertical="center"/>
    </xf>
    <xf numFmtId="176" fontId="7" fillId="0" borderId="69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34" xfId="0" applyFont="1" applyFill="1" applyBorder="1" applyAlignment="1">
      <alignment horizontal="right" vertical="center"/>
    </xf>
    <xf numFmtId="0" fontId="2" fillId="0" borderId="31" xfId="0" applyFont="1" applyFill="1" applyBorder="1" applyAlignment="1">
      <alignment horizontal="right" vertical="center"/>
    </xf>
    <xf numFmtId="176" fontId="7" fillId="0" borderId="68" xfId="0" applyNumberFormat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horizontal="distributed" vertical="center"/>
    </xf>
    <xf numFmtId="176" fontId="7" fillId="0" borderId="48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 vertical="center"/>
    </xf>
    <xf numFmtId="176" fontId="7" fillId="0" borderId="29" xfId="0" applyNumberFormat="1" applyFont="1" applyFill="1" applyBorder="1" applyAlignment="1">
      <alignment horizontal="right" vertical="center"/>
    </xf>
    <xf numFmtId="176" fontId="7" fillId="0" borderId="37" xfId="0" applyNumberFormat="1" applyFont="1" applyFill="1" applyBorder="1" applyAlignment="1">
      <alignment horizontal="right" vertical="center"/>
    </xf>
    <xf numFmtId="178" fontId="7" fillId="2" borderId="34" xfId="0" applyNumberFormat="1" applyFont="1" applyFill="1" applyBorder="1" applyAlignment="1">
      <alignment horizontal="right" vertical="center"/>
    </xf>
    <xf numFmtId="179" fontId="7" fillId="2" borderId="59" xfId="0" applyNumberFormat="1" applyFont="1" applyFill="1" applyBorder="1" applyAlignment="1">
      <alignment horizontal="right" vertical="center"/>
    </xf>
    <xf numFmtId="176" fontId="7" fillId="2" borderId="78" xfId="0" applyNumberFormat="1" applyFont="1" applyFill="1" applyBorder="1" applyAlignment="1">
      <alignment vertical="center"/>
    </xf>
    <xf numFmtId="176" fontId="7" fillId="2" borderId="59" xfId="0" applyNumberFormat="1" applyFont="1" applyFill="1" applyBorder="1" applyAlignment="1">
      <alignment vertical="center"/>
    </xf>
    <xf numFmtId="176" fontId="7" fillId="2" borderId="78" xfId="0" applyNumberFormat="1" applyFont="1" applyFill="1" applyBorder="1" applyAlignment="1">
      <alignment horizontal="right" vertical="center"/>
    </xf>
    <xf numFmtId="176" fontId="7" fillId="2" borderId="59" xfId="0" applyNumberFormat="1" applyFont="1" applyFill="1" applyBorder="1" applyAlignment="1">
      <alignment horizontal="right" vertical="center"/>
    </xf>
    <xf numFmtId="176" fontId="7" fillId="2" borderId="80" xfId="0" applyNumberFormat="1" applyFont="1" applyFill="1" applyBorder="1" applyAlignment="1">
      <alignment vertical="center"/>
    </xf>
    <xf numFmtId="176" fontId="7" fillId="2" borderId="60" xfId="0" applyNumberFormat="1" applyFont="1" applyFill="1" applyBorder="1" applyAlignment="1">
      <alignment vertical="center"/>
    </xf>
    <xf numFmtId="176" fontId="7" fillId="2" borderId="25" xfId="0" applyNumberFormat="1" applyFont="1" applyFill="1" applyBorder="1" applyAlignment="1">
      <alignment vertical="center"/>
    </xf>
    <xf numFmtId="176" fontId="7" fillId="2" borderId="28" xfId="0" applyNumberFormat="1" applyFont="1" applyFill="1" applyBorder="1" applyAlignment="1">
      <alignment vertical="center"/>
    </xf>
    <xf numFmtId="176" fontId="7" fillId="2" borderId="26" xfId="0" applyNumberFormat="1" applyFont="1" applyFill="1" applyBorder="1" applyAlignment="1">
      <alignment vertical="center"/>
    </xf>
    <xf numFmtId="176" fontId="7" fillId="2" borderId="58" xfId="0" applyNumberFormat="1" applyFont="1" applyFill="1" applyBorder="1" applyAlignment="1">
      <alignment vertical="center"/>
    </xf>
    <xf numFmtId="177" fontId="7" fillId="2" borderId="29" xfId="0" applyNumberFormat="1" applyFont="1" applyFill="1" applyBorder="1" applyAlignment="1">
      <alignment vertical="center"/>
    </xf>
    <xf numFmtId="176" fontId="7" fillId="2" borderId="29" xfId="0" applyNumberFormat="1" applyFont="1" applyFill="1" applyBorder="1" applyAlignment="1">
      <alignment vertical="center"/>
    </xf>
    <xf numFmtId="176" fontId="7" fillId="2" borderId="7" xfId="0" applyNumberFormat="1" applyFont="1" applyFill="1" applyBorder="1" applyAlignment="1">
      <alignment vertical="center"/>
    </xf>
    <xf numFmtId="176" fontId="7" fillId="2" borderId="35" xfId="0" applyNumberFormat="1" applyFont="1" applyFill="1" applyBorder="1" applyAlignment="1">
      <alignment vertical="center"/>
    </xf>
    <xf numFmtId="176" fontId="7" fillId="2" borderId="0" xfId="0" applyNumberFormat="1" applyFont="1" applyFill="1" applyBorder="1" applyAlignment="1">
      <alignment vertical="center"/>
    </xf>
    <xf numFmtId="176" fontId="7" fillId="2" borderId="15" xfId="0" applyNumberFormat="1" applyFont="1" applyFill="1" applyBorder="1" applyAlignment="1">
      <alignment vertical="center"/>
    </xf>
    <xf numFmtId="177" fontId="7" fillId="2" borderId="39" xfId="0" applyNumberFormat="1" applyFont="1" applyFill="1" applyBorder="1" applyAlignment="1">
      <alignment vertical="center"/>
    </xf>
    <xf numFmtId="176" fontId="7" fillId="2" borderId="6" xfId="0" applyNumberFormat="1" applyFont="1" applyFill="1" applyBorder="1" applyAlignment="1">
      <alignment vertical="center"/>
    </xf>
    <xf numFmtId="176" fontId="7" fillId="2" borderId="42" xfId="0" applyNumberFormat="1" applyFont="1" applyFill="1" applyBorder="1" applyAlignment="1">
      <alignment horizontal="right" vertical="center"/>
    </xf>
    <xf numFmtId="178" fontId="7" fillId="2" borderId="79" xfId="0" applyNumberFormat="1" applyFont="1" applyFill="1" applyBorder="1" applyAlignment="1">
      <alignment horizontal="right" vertical="center"/>
    </xf>
    <xf numFmtId="176" fontId="7" fillId="2" borderId="13" xfId="0" applyNumberFormat="1" applyFont="1" applyFill="1" applyBorder="1" applyAlignment="1">
      <alignment horizontal="right" vertical="center"/>
    </xf>
    <xf numFmtId="176" fontId="7" fillId="2" borderId="42" xfId="0" applyNumberFormat="1" applyFont="1" applyFill="1" applyBorder="1" applyAlignment="1">
      <alignment vertical="center"/>
    </xf>
    <xf numFmtId="176" fontId="7" fillId="2" borderId="79" xfId="0" applyNumberFormat="1" applyFont="1" applyFill="1" applyBorder="1" applyAlignment="1">
      <alignment vertical="center"/>
    </xf>
    <xf numFmtId="176" fontId="7" fillId="2" borderId="13" xfId="0" applyNumberFormat="1" applyFont="1" applyFill="1" applyBorder="1" applyAlignment="1">
      <alignment vertical="center"/>
    </xf>
    <xf numFmtId="177" fontId="7" fillId="2" borderId="38" xfId="0" applyNumberFormat="1" applyFont="1" applyFill="1" applyBorder="1" applyAlignment="1">
      <alignment vertical="center"/>
    </xf>
    <xf numFmtId="176" fontId="7" fillId="2" borderId="41" xfId="0" applyNumberFormat="1" applyFont="1" applyFill="1" applyBorder="1" applyAlignment="1">
      <alignment vertical="center"/>
    </xf>
    <xf numFmtId="176" fontId="7" fillId="2" borderId="41" xfId="0" applyNumberFormat="1" applyFont="1" applyFill="1" applyBorder="1" applyAlignment="1">
      <alignment horizontal="right" vertical="center"/>
    </xf>
    <xf numFmtId="176" fontId="7" fillId="2" borderId="79" xfId="0" applyNumberFormat="1" applyFont="1" applyFill="1" applyBorder="1" applyAlignment="1">
      <alignment horizontal="right" vertical="center"/>
    </xf>
    <xf numFmtId="177" fontId="7" fillId="2" borderId="38" xfId="0" applyNumberFormat="1" applyFont="1" applyFill="1" applyBorder="1" applyAlignment="1">
      <alignment horizontal="right" vertical="center"/>
    </xf>
    <xf numFmtId="176" fontId="7" fillId="2" borderId="38" xfId="0" applyNumberFormat="1" applyFont="1" applyFill="1" applyBorder="1" applyAlignment="1">
      <alignment vertical="center"/>
    </xf>
    <xf numFmtId="176" fontId="7" fillId="2" borderId="34" xfId="0" applyNumberFormat="1" applyFont="1" applyFill="1" applyBorder="1" applyAlignment="1">
      <alignment vertical="center"/>
    </xf>
    <xf numFmtId="176" fontId="7" fillId="2" borderId="45" xfId="0" applyNumberFormat="1" applyFont="1" applyFill="1" applyBorder="1" applyAlignment="1">
      <alignment vertical="center"/>
    </xf>
    <xf numFmtId="176" fontId="7" fillId="2" borderId="32" xfId="0" applyNumberFormat="1" applyFont="1" applyFill="1" applyBorder="1" applyAlignment="1">
      <alignment horizontal="right" vertical="center"/>
    </xf>
    <xf numFmtId="177" fontId="7" fillId="2" borderId="47" xfId="0" applyNumberFormat="1" applyFont="1" applyFill="1" applyBorder="1" applyAlignment="1">
      <alignment vertical="center"/>
    </xf>
    <xf numFmtId="176" fontId="7" fillId="2" borderId="75" xfId="0" applyNumberFormat="1" applyFont="1" applyFill="1" applyBorder="1" applyAlignment="1">
      <alignment vertical="center"/>
    </xf>
    <xf numFmtId="176" fontId="7" fillId="2" borderId="61" xfId="0" applyNumberFormat="1" applyFont="1" applyFill="1" applyBorder="1" applyAlignment="1">
      <alignment vertical="center"/>
    </xf>
    <xf numFmtId="176" fontId="7" fillId="2" borderId="81" xfId="0" applyNumberFormat="1" applyFont="1" applyFill="1" applyBorder="1" applyAlignment="1">
      <alignment vertical="center"/>
    </xf>
    <xf numFmtId="176" fontId="7" fillId="2" borderId="62" xfId="0" applyNumberFormat="1" applyFont="1" applyFill="1" applyBorder="1" applyAlignment="1">
      <alignment vertical="center"/>
    </xf>
    <xf numFmtId="179" fontId="7" fillId="2" borderId="41" xfId="0" applyNumberFormat="1" applyFont="1" applyFill="1" applyBorder="1" applyAlignment="1">
      <alignment horizontal="right" vertical="center"/>
    </xf>
    <xf numFmtId="179" fontId="7" fillId="2" borderId="82" xfId="0" applyNumberFormat="1" applyFont="1" applyFill="1" applyBorder="1" applyAlignment="1">
      <alignment horizontal="right" vertical="center"/>
    </xf>
    <xf numFmtId="176" fontId="7" fillId="2" borderId="50" xfId="0" applyNumberFormat="1" applyFont="1" applyFill="1" applyBorder="1" applyAlignment="1">
      <alignment vertical="center"/>
    </xf>
    <xf numFmtId="176" fontId="7" fillId="0" borderId="44" xfId="0" applyNumberFormat="1" applyFont="1" applyFill="1" applyBorder="1" applyAlignment="1">
      <alignment horizontal="right" vertical="center"/>
    </xf>
    <xf numFmtId="176" fontId="7" fillId="2" borderId="47" xfId="0" applyNumberFormat="1" applyFont="1" applyFill="1" applyBorder="1" applyAlignment="1">
      <alignment vertical="center"/>
    </xf>
    <xf numFmtId="176" fontId="7" fillId="2" borderId="4" xfId="0" applyNumberFormat="1" applyFont="1" applyFill="1" applyBorder="1" applyAlignment="1">
      <alignment vertical="center"/>
    </xf>
    <xf numFmtId="176" fontId="7" fillId="2" borderId="49" xfId="0" applyNumberFormat="1" applyFont="1" applyFill="1" applyBorder="1" applyAlignment="1">
      <alignment vertical="center"/>
    </xf>
    <xf numFmtId="176" fontId="7" fillId="2" borderId="5" xfId="0" applyNumberFormat="1" applyFont="1" applyFill="1" applyBorder="1" applyAlignment="1">
      <alignment vertical="center"/>
    </xf>
    <xf numFmtId="177" fontId="7" fillId="2" borderId="50" xfId="0" applyNumberFormat="1" applyFont="1" applyFill="1" applyBorder="1" applyAlignment="1">
      <alignment vertical="center"/>
    </xf>
    <xf numFmtId="176" fontId="7" fillId="2" borderId="50" xfId="0" applyNumberFormat="1" applyFont="1" applyFill="1" applyBorder="1" applyAlignment="1">
      <alignment horizontal="right" vertical="center"/>
    </xf>
    <xf numFmtId="176" fontId="7" fillId="2" borderId="40" xfId="0" applyNumberFormat="1" applyFont="1" applyFill="1" applyBorder="1" applyAlignment="1">
      <alignment vertical="center"/>
    </xf>
    <xf numFmtId="176" fontId="7" fillId="2" borderId="51" xfId="0" applyNumberFormat="1" applyFont="1" applyFill="1" applyBorder="1" applyAlignment="1">
      <alignment vertical="center"/>
    </xf>
    <xf numFmtId="176" fontId="7" fillId="2" borderId="43" xfId="0" applyNumberFormat="1" applyFont="1" applyFill="1" applyBorder="1" applyAlignment="1">
      <alignment vertical="center"/>
    </xf>
    <xf numFmtId="177" fontId="7" fillId="2" borderId="52" xfId="0" applyNumberFormat="1" applyFont="1" applyFill="1" applyBorder="1" applyAlignment="1">
      <alignment vertical="center"/>
    </xf>
    <xf numFmtId="176" fontId="7" fillId="2" borderId="52" xfId="0" applyNumberFormat="1" applyFont="1" applyFill="1" applyBorder="1" applyAlignment="1">
      <alignment horizontal="right" vertical="center"/>
    </xf>
    <xf numFmtId="176" fontId="7" fillId="2" borderId="38" xfId="0" applyNumberFormat="1" applyFont="1" applyFill="1" applyBorder="1" applyAlignment="1">
      <alignment horizontal="right" vertical="center"/>
    </xf>
    <xf numFmtId="178" fontId="7" fillId="2" borderId="42" xfId="0" applyNumberFormat="1" applyFont="1" applyFill="1" applyBorder="1" applyAlignment="1">
      <alignment horizontal="right" vertical="center"/>
    </xf>
    <xf numFmtId="176" fontId="7" fillId="2" borderId="10" xfId="0" applyNumberFormat="1" applyFont="1" applyFill="1" applyBorder="1" applyAlignment="1">
      <alignment horizontal="right" vertical="center"/>
    </xf>
    <xf numFmtId="176" fontId="7" fillId="2" borderId="53" xfId="0" applyNumberFormat="1" applyFont="1" applyFill="1" applyBorder="1" applyAlignment="1">
      <alignment horizontal="right" vertical="center"/>
    </xf>
    <xf numFmtId="176" fontId="7" fillId="2" borderId="45" xfId="0" applyNumberFormat="1" applyFont="1" applyFill="1" applyBorder="1" applyAlignment="1">
      <alignment horizontal="right" vertical="center"/>
    </xf>
    <xf numFmtId="176" fontId="7" fillId="2" borderId="32" xfId="0" applyNumberFormat="1" applyFont="1" applyFill="1" applyBorder="1" applyAlignment="1">
      <alignment vertical="center"/>
    </xf>
    <xf numFmtId="176" fontId="7" fillId="2" borderId="31" xfId="0" applyNumberFormat="1" applyFont="1" applyFill="1" applyBorder="1" applyAlignment="1">
      <alignment vertical="center"/>
    </xf>
    <xf numFmtId="176" fontId="7" fillId="2" borderId="7" xfId="0" applyNumberFormat="1" applyFont="1" applyFill="1" applyBorder="1" applyAlignment="1">
      <alignment horizontal="right" vertical="center"/>
    </xf>
    <xf numFmtId="176" fontId="7" fillId="2" borderId="35" xfId="0" applyNumberFormat="1" applyFont="1" applyFill="1" applyBorder="1" applyAlignment="1">
      <alignment horizontal="right" vertical="center"/>
    </xf>
    <xf numFmtId="176" fontId="7" fillId="2" borderId="71" xfId="0" applyNumberFormat="1" applyFont="1" applyFill="1" applyBorder="1" applyAlignment="1">
      <alignment horizontal="right" vertical="center"/>
    </xf>
    <xf numFmtId="176" fontId="7" fillId="2" borderId="34" xfId="0" applyNumberFormat="1" applyFont="1" applyFill="1" applyBorder="1" applyAlignment="1">
      <alignment horizontal="right" vertical="center"/>
    </xf>
    <xf numFmtId="178" fontId="7" fillId="2" borderId="46" xfId="0" applyNumberFormat="1" applyFont="1" applyFill="1" applyBorder="1" applyAlignment="1">
      <alignment horizontal="right" vertical="center"/>
    </xf>
    <xf numFmtId="176" fontId="7" fillId="2" borderId="69" xfId="0" applyNumberFormat="1" applyFont="1" applyFill="1" applyBorder="1" applyAlignment="1">
      <alignment horizontal="right" vertical="center"/>
    </xf>
    <xf numFmtId="176" fontId="7" fillId="2" borderId="55" xfId="0" applyNumberFormat="1" applyFont="1" applyFill="1" applyBorder="1" applyAlignment="1">
      <alignment horizontal="right" vertical="center"/>
    </xf>
    <xf numFmtId="176" fontId="7" fillId="2" borderId="39" xfId="0" applyNumberFormat="1" applyFont="1" applyFill="1" applyBorder="1" applyAlignment="1">
      <alignment vertical="center"/>
    </xf>
    <xf numFmtId="177" fontId="7" fillId="2" borderId="25" xfId="0" applyNumberFormat="1" applyFont="1" applyFill="1" applyBorder="1" applyAlignment="1">
      <alignment vertical="center"/>
    </xf>
    <xf numFmtId="177" fontId="7" fillId="2" borderId="28" xfId="0" applyNumberFormat="1" applyFont="1" applyFill="1" applyBorder="1" applyAlignment="1">
      <alignment vertical="center"/>
    </xf>
    <xf numFmtId="177" fontId="7" fillId="2" borderId="26" xfId="0" applyNumberFormat="1" applyFont="1" applyFill="1" applyBorder="1" applyAlignment="1">
      <alignment vertical="center"/>
    </xf>
    <xf numFmtId="177" fontId="7" fillId="2" borderId="51" xfId="0" applyNumberFormat="1" applyFont="1" applyFill="1" applyBorder="1" applyAlignment="1">
      <alignment vertical="center"/>
    </xf>
    <xf numFmtId="176" fontId="7" fillId="2" borderId="14" xfId="0" applyNumberFormat="1" applyFont="1" applyFill="1" applyBorder="1" applyAlignment="1">
      <alignment horizontal="right" vertical="center"/>
    </xf>
    <xf numFmtId="177" fontId="7" fillId="2" borderId="10" xfId="0" applyNumberFormat="1" applyFont="1" applyFill="1" applyBorder="1" applyAlignment="1">
      <alignment vertical="center"/>
    </xf>
    <xf numFmtId="177" fontId="7" fillId="2" borderId="13" xfId="0" applyNumberFormat="1" applyFont="1" applyFill="1" applyBorder="1" applyAlignment="1">
      <alignment vertical="center"/>
    </xf>
    <xf numFmtId="176" fontId="7" fillId="2" borderId="65" xfId="0" applyNumberFormat="1" applyFont="1" applyFill="1" applyBorder="1" applyAlignment="1">
      <alignment horizontal="right" vertical="center"/>
    </xf>
    <xf numFmtId="176" fontId="7" fillId="2" borderId="36" xfId="0" applyNumberFormat="1" applyFont="1" applyFill="1" applyBorder="1" applyAlignment="1">
      <alignment vertical="center"/>
    </xf>
    <xf numFmtId="176" fontId="7" fillId="2" borderId="49" xfId="0" applyNumberFormat="1" applyFont="1" applyFill="1" applyBorder="1" applyAlignment="1">
      <alignment horizontal="right" vertical="center"/>
    </xf>
    <xf numFmtId="176" fontId="7" fillId="2" borderId="46" xfId="0" applyNumberFormat="1" applyFont="1" applyFill="1" applyBorder="1" applyAlignment="1">
      <alignment horizontal="right" vertical="center"/>
    </xf>
    <xf numFmtId="176" fontId="7" fillId="2" borderId="64" xfId="0" applyNumberFormat="1" applyFont="1" applyFill="1" applyBorder="1" applyAlignment="1">
      <alignment horizontal="right" vertical="center"/>
    </xf>
    <xf numFmtId="176" fontId="7" fillId="2" borderId="60" xfId="0" applyNumberFormat="1" applyFont="1" applyFill="1" applyBorder="1" applyAlignment="1">
      <alignment horizontal="right" vertical="center"/>
    </xf>
    <xf numFmtId="176" fontId="7" fillId="2" borderId="73" xfId="0" applyNumberFormat="1" applyFont="1" applyFill="1" applyBorder="1" applyAlignment="1">
      <alignment vertical="center"/>
    </xf>
    <xf numFmtId="176" fontId="7" fillId="2" borderId="74" xfId="0" applyNumberFormat="1" applyFont="1" applyFill="1" applyBorder="1" applyAlignment="1">
      <alignment vertical="center"/>
    </xf>
    <xf numFmtId="176" fontId="7" fillId="2" borderId="48" xfId="0" applyNumberFormat="1" applyFont="1" applyFill="1" applyBorder="1" applyAlignment="1">
      <alignment vertical="center"/>
    </xf>
    <xf numFmtId="176" fontId="7" fillId="2" borderId="77" xfId="0" applyNumberFormat="1" applyFont="1" applyFill="1" applyBorder="1" applyAlignment="1">
      <alignment vertical="center"/>
    </xf>
    <xf numFmtId="176" fontId="7" fillId="2" borderId="63" xfId="0" applyNumberFormat="1" applyFont="1" applyFill="1" applyBorder="1" applyAlignment="1">
      <alignment vertical="center"/>
    </xf>
    <xf numFmtId="176" fontId="7" fillId="2" borderId="55" xfId="0" applyNumberFormat="1" applyFont="1" applyFill="1" applyBorder="1" applyAlignment="1">
      <alignment vertical="center"/>
    </xf>
    <xf numFmtId="176" fontId="7" fillId="2" borderId="76" xfId="0" applyNumberFormat="1" applyFont="1" applyFill="1" applyBorder="1" applyAlignment="1">
      <alignment vertical="center"/>
    </xf>
    <xf numFmtId="176" fontId="7" fillId="2" borderId="1" xfId="0" applyNumberFormat="1" applyFont="1" applyFill="1" applyBorder="1" applyAlignment="1">
      <alignment vertical="center"/>
    </xf>
    <xf numFmtId="176" fontId="7" fillId="2" borderId="71" xfId="0" applyNumberFormat="1" applyFont="1" applyFill="1" applyBorder="1" applyAlignment="1">
      <alignment vertical="center"/>
    </xf>
    <xf numFmtId="176" fontId="7" fillId="2" borderId="31" xfId="0" applyNumberFormat="1" applyFont="1" applyFill="1" applyBorder="1" applyAlignment="1">
      <alignment horizontal="right" vertical="center"/>
    </xf>
    <xf numFmtId="176" fontId="7" fillId="2" borderId="47" xfId="0" applyNumberFormat="1" applyFont="1" applyFill="1" applyBorder="1" applyAlignment="1">
      <alignment horizontal="right" vertical="center"/>
    </xf>
    <xf numFmtId="177" fontId="7" fillId="0" borderId="75" xfId="0" applyNumberFormat="1" applyFont="1" applyFill="1" applyBorder="1" applyAlignment="1">
      <alignment vertical="center"/>
    </xf>
    <xf numFmtId="38" fontId="6" fillId="0" borderId="6" xfId="1" applyFont="1" applyFill="1" applyBorder="1" applyAlignment="1">
      <alignment horizontal="center" vertical="center"/>
    </xf>
    <xf numFmtId="38" fontId="6" fillId="0" borderId="15" xfId="1" applyFont="1" applyFill="1" applyBorder="1" applyAlignment="1">
      <alignment horizontal="center" vertical="center"/>
    </xf>
    <xf numFmtId="38" fontId="6" fillId="0" borderId="24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38" fontId="2" fillId="0" borderId="5" xfId="1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vertical="center"/>
    </xf>
    <xf numFmtId="0" fontId="2" fillId="0" borderId="43" xfId="0" applyFont="1" applyFill="1" applyBorder="1" applyAlignment="1">
      <alignment horizontal="distributed" vertical="center"/>
    </xf>
    <xf numFmtId="0" fontId="2" fillId="0" borderId="66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16" xfId="0" applyNumberFormat="1" applyFont="1" applyFill="1" applyBorder="1" applyAlignment="1">
      <alignment horizontal="center" vertical="center"/>
    </xf>
    <xf numFmtId="177" fontId="2" fillId="0" borderId="17" xfId="0" applyNumberFormat="1" applyFont="1" applyFill="1" applyBorder="1" applyAlignment="1">
      <alignment horizontal="center" vertical="center"/>
    </xf>
    <xf numFmtId="177" fontId="2" fillId="0" borderId="18" xfId="0" applyNumberFormat="1" applyFont="1" applyFill="1" applyBorder="1" applyAlignment="1">
      <alignment horizontal="center" vertical="center"/>
    </xf>
    <xf numFmtId="177" fontId="2" fillId="0" borderId="70" xfId="0" applyNumberFormat="1" applyFont="1" applyFill="1" applyBorder="1" applyAlignment="1">
      <alignment horizontal="center" vertical="center"/>
    </xf>
    <xf numFmtId="0" fontId="0" fillId="0" borderId="72" xfId="0" applyFill="1" applyBorder="1"/>
    <xf numFmtId="177" fontId="2" fillId="0" borderId="37" xfId="0" applyNumberFormat="1" applyFont="1" applyFill="1" applyBorder="1" applyAlignment="1">
      <alignment horizontal="center" vertical="center"/>
    </xf>
    <xf numFmtId="0" fontId="0" fillId="0" borderId="35" xfId="0" applyFill="1" applyBorder="1"/>
    <xf numFmtId="0" fontId="2" fillId="0" borderId="37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61"/>
  <sheetViews>
    <sheetView showGridLines="0" tabSelected="1" view="pageBreakPreview" zoomScale="60" zoomScaleNormal="70" workbookViewId="0">
      <pane xSplit="3" topLeftCell="D1" activePane="topRight" state="frozen"/>
      <selection activeCell="H2" sqref="H2"/>
      <selection pane="topRight" activeCell="D36" sqref="D36:K5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12" width="13.625" style="9" customWidth="1"/>
    <col min="13" max="14" width="16.625" style="9" customWidth="1"/>
    <col min="15" max="16384" width="9" style="9"/>
  </cols>
  <sheetData>
    <row r="1" spans="1:14" s="1" customFormat="1" ht="17.100000000000001" customHeight="1" x14ac:dyDescent="0.15">
      <c r="B1" s="2" t="s">
        <v>0</v>
      </c>
      <c r="C1" s="3"/>
      <c r="M1" s="4"/>
      <c r="N1" s="1" t="s">
        <v>1</v>
      </c>
    </row>
    <row r="2" spans="1:14" ht="12" customHeight="1" x14ac:dyDescent="0.15">
      <c r="A2" s="249" t="s">
        <v>2</v>
      </c>
      <c r="B2" s="250"/>
      <c r="C2" s="251"/>
      <c r="D2" s="5"/>
      <c r="E2" s="258" t="s">
        <v>3</v>
      </c>
      <c r="F2" s="258"/>
      <c r="G2" s="6"/>
      <c r="H2" s="7"/>
      <c r="I2" s="259" t="s">
        <v>4</v>
      </c>
      <c r="J2" s="259"/>
      <c r="K2" s="259"/>
      <c r="L2" s="8"/>
      <c r="M2" s="246" t="s">
        <v>5</v>
      </c>
      <c r="N2" s="246" t="s">
        <v>6</v>
      </c>
    </row>
    <row r="3" spans="1:14" ht="12" customHeight="1" x14ac:dyDescent="0.15">
      <c r="A3" s="252"/>
      <c r="B3" s="253"/>
      <c r="C3" s="254"/>
      <c r="D3" s="261" t="s">
        <v>7</v>
      </c>
      <c r="E3" s="263" t="s">
        <v>8</v>
      </c>
      <c r="F3" s="263" t="s">
        <v>9</v>
      </c>
      <c r="G3" s="267" t="s">
        <v>10</v>
      </c>
      <c r="H3" s="269" t="s">
        <v>7</v>
      </c>
      <c r="I3" s="270" t="s">
        <v>11</v>
      </c>
      <c r="J3" s="270"/>
      <c r="K3" s="271" t="s">
        <v>12</v>
      </c>
      <c r="L3" s="272"/>
      <c r="M3" s="247"/>
      <c r="N3" s="247"/>
    </row>
    <row r="4" spans="1:14" s="13" customFormat="1" ht="12" customHeight="1" thickBot="1" x14ac:dyDescent="0.2">
      <c r="A4" s="255"/>
      <c r="B4" s="256"/>
      <c r="C4" s="257"/>
      <c r="D4" s="262"/>
      <c r="E4" s="264"/>
      <c r="F4" s="264"/>
      <c r="G4" s="268"/>
      <c r="H4" s="255"/>
      <c r="I4" s="11" t="s">
        <v>13</v>
      </c>
      <c r="J4" s="11" t="s">
        <v>14</v>
      </c>
      <c r="K4" s="11" t="s">
        <v>13</v>
      </c>
      <c r="L4" s="12" t="s">
        <v>14</v>
      </c>
      <c r="M4" s="248"/>
      <c r="N4" s="248"/>
    </row>
    <row r="5" spans="1:14" ht="17.100000000000001" customHeight="1" thickTop="1" x14ac:dyDescent="0.15">
      <c r="A5" s="14"/>
      <c r="B5" s="15" t="s">
        <v>15</v>
      </c>
      <c r="C5" s="16"/>
      <c r="D5" s="17">
        <v>271</v>
      </c>
      <c r="E5" s="18">
        <v>170</v>
      </c>
      <c r="F5" s="18">
        <v>81</v>
      </c>
      <c r="G5" s="19">
        <v>20</v>
      </c>
      <c r="H5" s="17">
        <v>20858</v>
      </c>
      <c r="I5" s="18">
        <v>17643</v>
      </c>
      <c r="J5" s="18">
        <v>3212</v>
      </c>
      <c r="K5" s="18">
        <v>3</v>
      </c>
      <c r="L5" s="149" t="s">
        <v>200</v>
      </c>
      <c r="M5" s="20">
        <v>12441425</v>
      </c>
      <c r="N5" s="20">
        <v>357268698</v>
      </c>
    </row>
    <row r="6" spans="1:14" ht="17.100000000000001" customHeight="1" x14ac:dyDescent="0.15">
      <c r="A6" s="25" t="s">
        <v>16</v>
      </c>
      <c r="B6" s="26" t="s">
        <v>17</v>
      </c>
      <c r="C6" s="27"/>
      <c r="D6" s="28">
        <v>23</v>
      </c>
      <c r="E6" s="29">
        <v>16</v>
      </c>
      <c r="F6" s="29">
        <v>7</v>
      </c>
      <c r="G6" s="30" t="s">
        <v>200</v>
      </c>
      <c r="H6" s="31">
        <v>739</v>
      </c>
      <c r="I6" s="32">
        <v>346</v>
      </c>
      <c r="J6" s="32">
        <v>393</v>
      </c>
      <c r="K6" s="150" t="s">
        <v>200</v>
      </c>
      <c r="L6" s="33" t="s">
        <v>200</v>
      </c>
      <c r="M6" s="136">
        <v>233509</v>
      </c>
      <c r="N6" s="81">
        <v>2499635</v>
      </c>
    </row>
    <row r="7" spans="1:14" ht="17.100000000000001" customHeight="1" x14ac:dyDescent="0.15">
      <c r="A7" s="34" t="s">
        <v>18</v>
      </c>
      <c r="B7" s="35" t="s">
        <v>19</v>
      </c>
      <c r="C7" s="36"/>
      <c r="D7" s="37">
        <v>1</v>
      </c>
      <c r="E7" s="38" t="s">
        <v>200</v>
      </c>
      <c r="F7" s="39">
        <v>1</v>
      </c>
      <c r="G7" s="30" t="s">
        <v>200</v>
      </c>
      <c r="H7" s="40">
        <v>55</v>
      </c>
      <c r="I7" s="39">
        <v>45</v>
      </c>
      <c r="J7" s="39">
        <v>10</v>
      </c>
      <c r="K7" s="38" t="s">
        <v>200</v>
      </c>
      <c r="L7" s="33" t="s">
        <v>200</v>
      </c>
      <c r="M7" s="151" t="s">
        <v>201</v>
      </c>
      <c r="N7" s="152" t="s">
        <v>202</v>
      </c>
    </row>
    <row r="8" spans="1:14" ht="17.100000000000001" customHeight="1" x14ac:dyDescent="0.15">
      <c r="A8" s="34" t="s">
        <v>20</v>
      </c>
      <c r="B8" s="41" t="s">
        <v>21</v>
      </c>
      <c r="C8" s="42"/>
      <c r="D8" s="37">
        <v>3</v>
      </c>
      <c r="E8" s="39">
        <v>3</v>
      </c>
      <c r="F8" s="38" t="s">
        <v>200</v>
      </c>
      <c r="G8" s="30" t="s">
        <v>200</v>
      </c>
      <c r="H8" s="40">
        <v>36</v>
      </c>
      <c r="I8" s="39">
        <v>14</v>
      </c>
      <c r="J8" s="39">
        <v>22</v>
      </c>
      <c r="K8" s="38" t="s">
        <v>200</v>
      </c>
      <c r="L8" s="33" t="s">
        <v>200</v>
      </c>
      <c r="M8" s="153">
        <v>8632</v>
      </c>
      <c r="N8" s="154">
        <v>15401</v>
      </c>
    </row>
    <row r="9" spans="1:14" ht="17.100000000000001" customHeight="1" x14ac:dyDescent="0.15">
      <c r="A9" s="34" t="s">
        <v>22</v>
      </c>
      <c r="B9" s="41" t="s">
        <v>23</v>
      </c>
      <c r="C9" s="42"/>
      <c r="D9" s="37">
        <v>6</v>
      </c>
      <c r="E9" s="39">
        <v>5</v>
      </c>
      <c r="F9" s="39">
        <v>1</v>
      </c>
      <c r="G9" s="30" t="s">
        <v>200</v>
      </c>
      <c r="H9" s="40">
        <v>125</v>
      </c>
      <c r="I9" s="39">
        <v>108</v>
      </c>
      <c r="J9" s="39">
        <v>16</v>
      </c>
      <c r="K9" s="39">
        <v>1</v>
      </c>
      <c r="L9" s="33" t="s">
        <v>200</v>
      </c>
      <c r="M9" s="153">
        <v>45091</v>
      </c>
      <c r="N9" s="154">
        <v>56230</v>
      </c>
    </row>
    <row r="10" spans="1:14" ht="17.100000000000001" customHeight="1" x14ac:dyDescent="0.15">
      <c r="A10" s="34" t="s">
        <v>24</v>
      </c>
      <c r="B10" s="41" t="s">
        <v>25</v>
      </c>
      <c r="C10" s="42"/>
      <c r="D10" s="37">
        <v>3</v>
      </c>
      <c r="E10" s="39">
        <v>3</v>
      </c>
      <c r="F10" s="38" t="s">
        <v>200</v>
      </c>
      <c r="G10" s="30" t="s">
        <v>200</v>
      </c>
      <c r="H10" s="40">
        <v>28</v>
      </c>
      <c r="I10" s="39">
        <v>21</v>
      </c>
      <c r="J10" s="39">
        <v>7</v>
      </c>
      <c r="K10" s="38" t="s">
        <v>200</v>
      </c>
      <c r="L10" s="33" t="s">
        <v>200</v>
      </c>
      <c r="M10" s="153">
        <v>9699</v>
      </c>
      <c r="N10" s="154">
        <v>12677</v>
      </c>
    </row>
    <row r="11" spans="1:14" ht="17.100000000000001" customHeight="1" x14ac:dyDescent="0.15">
      <c r="A11" s="34" t="s">
        <v>26</v>
      </c>
      <c r="B11" s="41" t="s">
        <v>27</v>
      </c>
      <c r="C11" s="42"/>
      <c r="D11" s="37">
        <v>2</v>
      </c>
      <c r="E11" s="39">
        <v>2</v>
      </c>
      <c r="F11" s="38" t="s">
        <v>200</v>
      </c>
      <c r="G11" s="30" t="s">
        <v>200</v>
      </c>
      <c r="H11" s="40">
        <v>20</v>
      </c>
      <c r="I11" s="39">
        <v>12</v>
      </c>
      <c r="J11" s="39">
        <v>8</v>
      </c>
      <c r="K11" s="38" t="s">
        <v>200</v>
      </c>
      <c r="L11" s="33" t="s">
        <v>200</v>
      </c>
      <c r="M11" s="151" t="s">
        <v>201</v>
      </c>
      <c r="N11" s="152" t="s">
        <v>202</v>
      </c>
    </row>
    <row r="12" spans="1:14" ht="17.100000000000001" customHeight="1" x14ac:dyDescent="0.15">
      <c r="A12" s="34" t="s">
        <v>28</v>
      </c>
      <c r="B12" s="41" t="s">
        <v>29</v>
      </c>
      <c r="C12" s="42"/>
      <c r="D12" s="37">
        <v>6</v>
      </c>
      <c r="E12" s="39">
        <v>5</v>
      </c>
      <c r="F12" s="39">
        <v>1</v>
      </c>
      <c r="G12" s="30" t="s">
        <v>200</v>
      </c>
      <c r="H12" s="40">
        <v>95</v>
      </c>
      <c r="I12" s="39">
        <v>53</v>
      </c>
      <c r="J12" s="39">
        <v>42</v>
      </c>
      <c r="K12" s="38" t="s">
        <v>200</v>
      </c>
      <c r="L12" s="33" t="s">
        <v>200</v>
      </c>
      <c r="M12" s="153">
        <v>35504</v>
      </c>
      <c r="N12" s="154">
        <v>63861</v>
      </c>
    </row>
    <row r="13" spans="1:14" ht="17.100000000000001" customHeight="1" x14ac:dyDescent="0.15">
      <c r="A13" s="34" t="s">
        <v>30</v>
      </c>
      <c r="B13" s="35" t="s">
        <v>31</v>
      </c>
      <c r="C13" s="42"/>
      <c r="D13" s="37">
        <v>64</v>
      </c>
      <c r="E13" s="39">
        <v>23</v>
      </c>
      <c r="F13" s="39">
        <v>30</v>
      </c>
      <c r="G13" s="44">
        <v>11</v>
      </c>
      <c r="H13" s="40">
        <v>9730</v>
      </c>
      <c r="I13" s="39">
        <v>8403</v>
      </c>
      <c r="J13" s="39">
        <v>1327</v>
      </c>
      <c r="K13" s="38" t="s">
        <v>200</v>
      </c>
      <c r="L13" s="33" t="s">
        <v>200</v>
      </c>
      <c r="M13" s="153">
        <v>6356924</v>
      </c>
      <c r="N13" s="154">
        <v>148951765</v>
      </c>
    </row>
    <row r="14" spans="1:14" ht="17.100000000000001" customHeight="1" x14ac:dyDescent="0.15">
      <c r="A14" s="34" t="s">
        <v>32</v>
      </c>
      <c r="B14" s="41" t="s">
        <v>33</v>
      </c>
      <c r="C14" s="42"/>
      <c r="D14" s="37">
        <v>6</v>
      </c>
      <c r="E14" s="39">
        <v>1</v>
      </c>
      <c r="F14" s="39">
        <v>2</v>
      </c>
      <c r="G14" s="44">
        <v>3</v>
      </c>
      <c r="H14" s="40">
        <v>1498</v>
      </c>
      <c r="I14" s="39">
        <v>1385</v>
      </c>
      <c r="J14" s="39">
        <v>113</v>
      </c>
      <c r="K14" s="38" t="s">
        <v>200</v>
      </c>
      <c r="L14" s="33" t="s">
        <v>200</v>
      </c>
      <c r="M14" s="153">
        <v>1192611</v>
      </c>
      <c r="N14" s="154">
        <v>182228262</v>
      </c>
    </row>
    <row r="15" spans="1:14" ht="17.100000000000001" customHeight="1" x14ac:dyDescent="0.15">
      <c r="A15" s="34" t="s">
        <v>34</v>
      </c>
      <c r="B15" s="41" t="s">
        <v>35</v>
      </c>
      <c r="C15" s="42"/>
      <c r="D15" s="37">
        <v>19</v>
      </c>
      <c r="E15" s="39">
        <v>11</v>
      </c>
      <c r="F15" s="39">
        <v>8</v>
      </c>
      <c r="G15" s="30" t="s">
        <v>200</v>
      </c>
      <c r="H15" s="40">
        <v>663</v>
      </c>
      <c r="I15" s="39">
        <v>423</v>
      </c>
      <c r="J15" s="39">
        <v>240</v>
      </c>
      <c r="K15" s="38" t="s">
        <v>200</v>
      </c>
      <c r="L15" s="33" t="s">
        <v>200</v>
      </c>
      <c r="M15" s="153">
        <v>276117</v>
      </c>
      <c r="N15" s="154">
        <v>2689323</v>
      </c>
    </row>
    <row r="16" spans="1:14" ht="17.100000000000001" customHeight="1" x14ac:dyDescent="0.15">
      <c r="A16" s="34" t="s">
        <v>36</v>
      </c>
      <c r="B16" s="41" t="s">
        <v>37</v>
      </c>
      <c r="C16" s="42"/>
      <c r="D16" s="37">
        <v>3</v>
      </c>
      <c r="E16" s="39">
        <v>2</v>
      </c>
      <c r="F16" s="38">
        <v>1</v>
      </c>
      <c r="G16" s="30" t="s">
        <v>200</v>
      </c>
      <c r="H16" s="40">
        <v>47</v>
      </c>
      <c r="I16" s="39">
        <v>45</v>
      </c>
      <c r="J16" s="39">
        <v>2</v>
      </c>
      <c r="K16" s="38" t="s">
        <v>200</v>
      </c>
      <c r="L16" s="33" t="s">
        <v>200</v>
      </c>
      <c r="M16" s="153">
        <v>18439</v>
      </c>
      <c r="N16" s="154">
        <v>25306</v>
      </c>
    </row>
    <row r="17" spans="1:14" ht="17.100000000000001" customHeight="1" x14ac:dyDescent="0.15">
      <c r="A17" s="34" t="s">
        <v>38</v>
      </c>
      <c r="B17" s="41" t="s">
        <v>39</v>
      </c>
      <c r="C17" s="42"/>
      <c r="D17" s="45" t="s">
        <v>200</v>
      </c>
      <c r="E17" s="38" t="s">
        <v>200</v>
      </c>
      <c r="F17" s="38" t="s">
        <v>200</v>
      </c>
      <c r="G17" s="30" t="s">
        <v>200</v>
      </c>
      <c r="H17" s="46" t="s">
        <v>200</v>
      </c>
      <c r="I17" s="38" t="s">
        <v>200</v>
      </c>
      <c r="J17" s="38" t="s">
        <v>200</v>
      </c>
      <c r="K17" s="38" t="s">
        <v>200</v>
      </c>
      <c r="L17" s="33" t="s">
        <v>200</v>
      </c>
      <c r="M17" s="155" t="s">
        <v>200</v>
      </c>
      <c r="N17" s="156" t="s">
        <v>200</v>
      </c>
    </row>
    <row r="18" spans="1:14" ht="17.100000000000001" customHeight="1" x14ac:dyDescent="0.15">
      <c r="A18" s="34" t="s">
        <v>40</v>
      </c>
      <c r="B18" s="41" t="s">
        <v>41</v>
      </c>
      <c r="C18" s="42"/>
      <c r="D18" s="37">
        <v>9</v>
      </c>
      <c r="E18" s="39">
        <v>6</v>
      </c>
      <c r="F18" s="39">
        <v>1</v>
      </c>
      <c r="G18" s="44">
        <v>2</v>
      </c>
      <c r="H18" s="40">
        <v>870</v>
      </c>
      <c r="I18" s="39">
        <v>778</v>
      </c>
      <c r="J18" s="39">
        <v>92</v>
      </c>
      <c r="K18" s="38" t="s">
        <v>200</v>
      </c>
      <c r="L18" s="33" t="s">
        <v>200</v>
      </c>
      <c r="M18" s="153">
        <v>509375</v>
      </c>
      <c r="N18" s="154">
        <v>2756550</v>
      </c>
    </row>
    <row r="19" spans="1:14" ht="17.100000000000001" customHeight="1" x14ac:dyDescent="0.15">
      <c r="A19" s="34" t="s">
        <v>42</v>
      </c>
      <c r="B19" s="41" t="s">
        <v>43</v>
      </c>
      <c r="C19" s="42"/>
      <c r="D19" s="37">
        <v>6</v>
      </c>
      <c r="E19" s="39">
        <v>4</v>
      </c>
      <c r="F19" s="39">
        <v>2</v>
      </c>
      <c r="G19" s="30" t="s">
        <v>200</v>
      </c>
      <c r="H19" s="40">
        <v>255</v>
      </c>
      <c r="I19" s="39">
        <v>226</v>
      </c>
      <c r="J19" s="39">
        <v>29</v>
      </c>
      <c r="K19" s="38" t="s">
        <v>200</v>
      </c>
      <c r="L19" s="33" t="s">
        <v>200</v>
      </c>
      <c r="M19" s="153">
        <v>130652</v>
      </c>
      <c r="N19" s="154">
        <v>1040978</v>
      </c>
    </row>
    <row r="20" spans="1:14" ht="17.100000000000001" customHeight="1" x14ac:dyDescent="0.15">
      <c r="A20" s="34" t="s">
        <v>44</v>
      </c>
      <c r="B20" s="41" t="s">
        <v>45</v>
      </c>
      <c r="C20" s="42"/>
      <c r="D20" s="37">
        <v>10</v>
      </c>
      <c r="E20" s="39">
        <v>6</v>
      </c>
      <c r="F20" s="39">
        <v>3</v>
      </c>
      <c r="G20" s="44">
        <v>1</v>
      </c>
      <c r="H20" s="40">
        <v>1573</v>
      </c>
      <c r="I20" s="39">
        <v>1429</v>
      </c>
      <c r="J20" s="39">
        <v>144</v>
      </c>
      <c r="K20" s="38" t="s">
        <v>200</v>
      </c>
      <c r="L20" s="33" t="s">
        <v>200</v>
      </c>
      <c r="M20" s="153">
        <v>922547</v>
      </c>
      <c r="N20" s="154">
        <v>5797391</v>
      </c>
    </row>
    <row r="21" spans="1:14" ht="17.100000000000001" customHeight="1" x14ac:dyDescent="0.15">
      <c r="A21" s="34" t="s">
        <v>46</v>
      </c>
      <c r="B21" s="41" t="s">
        <v>47</v>
      </c>
      <c r="C21" s="42"/>
      <c r="D21" s="37">
        <v>61</v>
      </c>
      <c r="E21" s="39">
        <v>46</v>
      </c>
      <c r="F21" s="39">
        <v>14</v>
      </c>
      <c r="G21" s="44">
        <v>1</v>
      </c>
      <c r="H21" s="40">
        <v>2062</v>
      </c>
      <c r="I21" s="39">
        <v>1755</v>
      </c>
      <c r="J21" s="39">
        <v>305</v>
      </c>
      <c r="K21" s="39">
        <v>2</v>
      </c>
      <c r="L21" s="33" t="s">
        <v>200</v>
      </c>
      <c r="M21" s="153">
        <v>985984</v>
      </c>
      <c r="N21" s="154">
        <v>4131794</v>
      </c>
    </row>
    <row r="22" spans="1:14" ht="17.100000000000001" customHeight="1" x14ac:dyDescent="0.15">
      <c r="A22" s="34" t="s">
        <v>48</v>
      </c>
      <c r="B22" s="41" t="s">
        <v>49</v>
      </c>
      <c r="C22" s="42"/>
      <c r="D22" s="37">
        <v>4</v>
      </c>
      <c r="E22" s="39">
        <v>4</v>
      </c>
      <c r="F22" s="38" t="s">
        <v>200</v>
      </c>
      <c r="G22" s="30" t="s">
        <v>200</v>
      </c>
      <c r="H22" s="40">
        <v>41</v>
      </c>
      <c r="I22" s="39">
        <v>34</v>
      </c>
      <c r="J22" s="39">
        <v>7</v>
      </c>
      <c r="K22" s="38" t="s">
        <v>200</v>
      </c>
      <c r="L22" s="33" t="s">
        <v>200</v>
      </c>
      <c r="M22" s="153">
        <v>14700</v>
      </c>
      <c r="N22" s="154">
        <v>30905</v>
      </c>
    </row>
    <row r="23" spans="1:14" ht="17.100000000000001" customHeight="1" x14ac:dyDescent="0.15">
      <c r="A23" s="34" t="s">
        <v>50</v>
      </c>
      <c r="B23" s="41" t="s">
        <v>51</v>
      </c>
      <c r="C23" s="42"/>
      <c r="D23" s="37">
        <v>18</v>
      </c>
      <c r="E23" s="39">
        <v>15</v>
      </c>
      <c r="F23" s="39">
        <v>3</v>
      </c>
      <c r="G23" s="30" t="s">
        <v>200</v>
      </c>
      <c r="H23" s="40">
        <v>513</v>
      </c>
      <c r="I23" s="39">
        <v>447</v>
      </c>
      <c r="J23" s="39">
        <v>66</v>
      </c>
      <c r="K23" s="38" t="s">
        <v>200</v>
      </c>
      <c r="L23" s="33" t="s">
        <v>200</v>
      </c>
      <c r="M23" s="153">
        <v>255347</v>
      </c>
      <c r="N23" s="154">
        <v>458740</v>
      </c>
    </row>
    <row r="24" spans="1:14" ht="17.100000000000001" customHeight="1" x14ac:dyDescent="0.15">
      <c r="A24" s="34" t="s">
        <v>52</v>
      </c>
      <c r="B24" s="41" t="s">
        <v>53</v>
      </c>
      <c r="C24" s="42"/>
      <c r="D24" s="37">
        <v>2</v>
      </c>
      <c r="E24" s="39">
        <v>1</v>
      </c>
      <c r="F24" s="39">
        <v>1</v>
      </c>
      <c r="G24" s="30" t="s">
        <v>200</v>
      </c>
      <c r="H24" s="40">
        <v>150</v>
      </c>
      <c r="I24" s="39">
        <v>48</v>
      </c>
      <c r="J24" s="39">
        <v>102</v>
      </c>
      <c r="K24" s="38" t="s">
        <v>200</v>
      </c>
      <c r="L24" s="33" t="s">
        <v>200</v>
      </c>
      <c r="M24" s="151" t="s">
        <v>201</v>
      </c>
      <c r="N24" s="152" t="s">
        <v>202</v>
      </c>
    </row>
    <row r="25" spans="1:14" ht="17.100000000000001" customHeight="1" x14ac:dyDescent="0.15">
      <c r="A25" s="34" t="s">
        <v>54</v>
      </c>
      <c r="B25" s="47" t="s">
        <v>55</v>
      </c>
      <c r="C25" s="42"/>
      <c r="D25" s="37">
        <v>4</v>
      </c>
      <c r="E25" s="39">
        <v>2</v>
      </c>
      <c r="F25" s="39">
        <v>2</v>
      </c>
      <c r="G25" s="30" t="s">
        <v>200</v>
      </c>
      <c r="H25" s="40">
        <v>353</v>
      </c>
      <c r="I25" s="39">
        <v>317</v>
      </c>
      <c r="J25" s="39">
        <v>36</v>
      </c>
      <c r="K25" s="38" t="s">
        <v>200</v>
      </c>
      <c r="L25" s="33" t="s">
        <v>200</v>
      </c>
      <c r="M25" s="153">
        <v>147960</v>
      </c>
      <c r="N25" s="154">
        <v>1213509</v>
      </c>
    </row>
    <row r="26" spans="1:14" ht="17.100000000000001" customHeight="1" x14ac:dyDescent="0.15">
      <c r="A26" s="34" t="s">
        <v>56</v>
      </c>
      <c r="B26" s="48" t="s">
        <v>57</v>
      </c>
      <c r="C26" s="49"/>
      <c r="D26" s="37">
        <v>3</v>
      </c>
      <c r="E26" s="39">
        <v>2</v>
      </c>
      <c r="F26" s="38" t="s">
        <v>200</v>
      </c>
      <c r="G26" s="44">
        <v>1</v>
      </c>
      <c r="H26" s="40">
        <v>541</v>
      </c>
      <c r="I26" s="39">
        <v>484</v>
      </c>
      <c r="J26" s="39">
        <v>57</v>
      </c>
      <c r="K26" s="38" t="s">
        <v>200</v>
      </c>
      <c r="L26" s="33" t="s">
        <v>200</v>
      </c>
      <c r="M26" s="153">
        <v>293209</v>
      </c>
      <c r="N26" s="154">
        <v>1024553</v>
      </c>
    </row>
    <row r="27" spans="1:14" ht="17.100000000000001" customHeight="1" x14ac:dyDescent="0.15">
      <c r="A27" s="34" t="s">
        <v>58</v>
      </c>
      <c r="B27" s="47" t="s">
        <v>59</v>
      </c>
      <c r="C27" s="42"/>
      <c r="D27" s="45" t="s">
        <v>200</v>
      </c>
      <c r="E27" s="38" t="s">
        <v>200</v>
      </c>
      <c r="F27" s="38" t="s">
        <v>200</v>
      </c>
      <c r="G27" s="30" t="s">
        <v>200</v>
      </c>
      <c r="H27" s="46" t="s">
        <v>200</v>
      </c>
      <c r="I27" s="38" t="s">
        <v>200</v>
      </c>
      <c r="J27" s="38" t="s">
        <v>200</v>
      </c>
      <c r="K27" s="38" t="s">
        <v>200</v>
      </c>
      <c r="L27" s="33" t="s">
        <v>200</v>
      </c>
      <c r="M27" s="155" t="s">
        <v>200</v>
      </c>
      <c r="N27" s="156" t="s">
        <v>200</v>
      </c>
    </row>
    <row r="28" spans="1:14" ht="17.100000000000001" customHeight="1" x14ac:dyDescent="0.15">
      <c r="A28" s="34" t="s">
        <v>60</v>
      </c>
      <c r="B28" s="41" t="s">
        <v>61</v>
      </c>
      <c r="C28" s="42"/>
      <c r="D28" s="37">
        <v>11</v>
      </c>
      <c r="E28" s="39">
        <v>7</v>
      </c>
      <c r="F28" s="39">
        <v>3</v>
      </c>
      <c r="G28" s="44">
        <v>1</v>
      </c>
      <c r="H28" s="40">
        <v>1356</v>
      </c>
      <c r="I28" s="39">
        <v>1217</v>
      </c>
      <c r="J28" s="39">
        <v>139</v>
      </c>
      <c r="K28" s="38" t="s">
        <v>200</v>
      </c>
      <c r="L28" s="33" t="s">
        <v>200</v>
      </c>
      <c r="M28" s="153">
        <v>900977</v>
      </c>
      <c r="N28" s="154">
        <v>3229199</v>
      </c>
    </row>
    <row r="29" spans="1:14" ht="17.100000000000001" customHeight="1" x14ac:dyDescent="0.15">
      <c r="A29" s="34" t="s">
        <v>62</v>
      </c>
      <c r="B29" s="50" t="s">
        <v>63</v>
      </c>
      <c r="C29" s="51"/>
      <c r="D29" s="24">
        <v>7</v>
      </c>
      <c r="E29" s="52">
        <v>6</v>
      </c>
      <c r="F29" s="52">
        <v>1</v>
      </c>
      <c r="G29" s="30" t="s">
        <v>200</v>
      </c>
      <c r="H29" s="53">
        <v>108</v>
      </c>
      <c r="I29" s="52">
        <v>53</v>
      </c>
      <c r="J29" s="52">
        <v>55</v>
      </c>
      <c r="K29" s="38" t="s">
        <v>200</v>
      </c>
      <c r="L29" s="54" t="s">
        <v>200</v>
      </c>
      <c r="M29" s="157">
        <v>36209</v>
      </c>
      <c r="N29" s="158">
        <v>69498</v>
      </c>
    </row>
    <row r="30" spans="1:14" ht="17.100000000000001" customHeight="1" x14ac:dyDescent="0.15">
      <c r="A30" s="55"/>
      <c r="B30" s="26"/>
      <c r="C30" s="26"/>
      <c r="D30" s="56"/>
      <c r="E30" s="56"/>
      <c r="F30" s="56"/>
      <c r="G30" s="56"/>
      <c r="H30" s="57"/>
      <c r="I30" s="56"/>
      <c r="J30" s="56"/>
      <c r="K30" s="56"/>
      <c r="L30" s="56"/>
      <c r="M30" s="56"/>
      <c r="N30" s="56"/>
    </row>
    <row r="31" spans="1:14" s="1" customFormat="1" ht="17.100000000000001" customHeight="1" x14ac:dyDescent="0.15">
      <c r="B31" s="2" t="s">
        <v>81</v>
      </c>
      <c r="C31" s="3"/>
      <c r="G31" s="4"/>
      <c r="K31" s="1" t="s">
        <v>1</v>
      </c>
    </row>
    <row r="32" spans="1:14" ht="12" customHeight="1" x14ac:dyDescent="0.15">
      <c r="A32" s="249" t="s">
        <v>2</v>
      </c>
      <c r="B32" s="250"/>
      <c r="C32" s="251"/>
      <c r="D32" s="5"/>
      <c r="E32" s="260" t="s">
        <v>82</v>
      </c>
      <c r="F32" s="260"/>
      <c r="G32" s="78"/>
      <c r="H32" s="246" t="s">
        <v>83</v>
      </c>
      <c r="I32" s="246" t="s">
        <v>84</v>
      </c>
      <c r="J32" s="246" t="s">
        <v>85</v>
      </c>
      <c r="K32" s="246" t="s">
        <v>86</v>
      </c>
    </row>
    <row r="33" spans="1:11" ht="12" customHeight="1" x14ac:dyDescent="0.15">
      <c r="A33" s="252"/>
      <c r="B33" s="253"/>
      <c r="C33" s="254"/>
      <c r="D33" s="261" t="s">
        <v>87</v>
      </c>
      <c r="E33" s="263" t="s">
        <v>88</v>
      </c>
      <c r="F33" s="263" t="s">
        <v>89</v>
      </c>
      <c r="G33" s="265" t="s">
        <v>90</v>
      </c>
      <c r="H33" s="247"/>
      <c r="I33" s="247"/>
      <c r="J33" s="247"/>
      <c r="K33" s="247"/>
    </row>
    <row r="34" spans="1:11" s="13" customFormat="1" ht="12" customHeight="1" thickBot="1" x14ac:dyDescent="0.2">
      <c r="A34" s="255"/>
      <c r="B34" s="256"/>
      <c r="C34" s="257"/>
      <c r="D34" s="262"/>
      <c r="E34" s="264"/>
      <c r="F34" s="264"/>
      <c r="G34" s="266"/>
      <c r="H34" s="248"/>
      <c r="I34" s="248"/>
      <c r="J34" s="248"/>
      <c r="K34" s="248"/>
    </row>
    <row r="35" spans="1:11" ht="17.100000000000001" customHeight="1" thickTop="1" x14ac:dyDescent="0.15">
      <c r="A35" s="14"/>
      <c r="B35" s="15" t="s">
        <v>15</v>
      </c>
      <c r="C35" s="16"/>
      <c r="D35" s="159">
        <v>469255449</v>
      </c>
      <c r="E35" s="160">
        <v>451479726</v>
      </c>
      <c r="F35" s="160">
        <v>2004355</v>
      </c>
      <c r="G35" s="161">
        <v>15771368</v>
      </c>
      <c r="H35" s="162">
        <v>454515538</v>
      </c>
      <c r="I35" s="163">
        <v>66797092</v>
      </c>
      <c r="J35" s="164">
        <v>6750151</v>
      </c>
      <c r="K35" s="164">
        <v>7366962</v>
      </c>
    </row>
    <row r="36" spans="1:11" ht="17.100000000000001" customHeight="1" x14ac:dyDescent="0.15">
      <c r="A36" s="25" t="s">
        <v>16</v>
      </c>
      <c r="B36" s="26" t="s">
        <v>17</v>
      </c>
      <c r="C36" s="27"/>
      <c r="D36" s="165">
        <v>3756870</v>
      </c>
      <c r="E36" s="166">
        <v>3623339</v>
      </c>
      <c r="F36" s="166">
        <v>105802</v>
      </c>
      <c r="G36" s="167">
        <v>27729</v>
      </c>
      <c r="H36" s="168">
        <v>3750390</v>
      </c>
      <c r="I36" s="169">
        <v>1136792</v>
      </c>
      <c r="J36" s="170">
        <v>90320</v>
      </c>
      <c r="K36" s="170">
        <v>78977</v>
      </c>
    </row>
    <row r="37" spans="1:11" ht="17.100000000000001" customHeight="1" x14ac:dyDescent="0.15">
      <c r="A37" s="34" t="s">
        <v>18</v>
      </c>
      <c r="B37" s="35" t="s">
        <v>19</v>
      </c>
      <c r="C37" s="36"/>
      <c r="D37" s="171" t="s">
        <v>201</v>
      </c>
      <c r="E37" s="172" t="s">
        <v>201</v>
      </c>
      <c r="F37" s="173" t="s">
        <v>200</v>
      </c>
      <c r="G37" s="173" t="s">
        <v>200</v>
      </c>
      <c r="H37" s="156" t="s">
        <v>201</v>
      </c>
      <c r="I37" s="156" t="s">
        <v>201</v>
      </c>
      <c r="J37" s="156" t="s">
        <v>201</v>
      </c>
      <c r="K37" s="156" t="s">
        <v>201</v>
      </c>
    </row>
    <row r="38" spans="1:11" ht="17.100000000000001" customHeight="1" x14ac:dyDescent="0.15">
      <c r="A38" s="34" t="s">
        <v>20</v>
      </c>
      <c r="B38" s="41" t="s">
        <v>21</v>
      </c>
      <c r="C38" s="42"/>
      <c r="D38" s="174">
        <v>30598</v>
      </c>
      <c r="E38" s="175">
        <v>29092</v>
      </c>
      <c r="F38" s="176">
        <v>1506</v>
      </c>
      <c r="G38" s="173" t="s">
        <v>200</v>
      </c>
      <c r="H38" s="154">
        <v>30598</v>
      </c>
      <c r="I38" s="177">
        <v>14473</v>
      </c>
      <c r="J38" s="156" t="s">
        <v>200</v>
      </c>
      <c r="K38" s="156" t="s">
        <v>200</v>
      </c>
    </row>
    <row r="39" spans="1:11" ht="17.100000000000001" customHeight="1" x14ac:dyDescent="0.15">
      <c r="A39" s="34" t="s">
        <v>22</v>
      </c>
      <c r="B39" s="41" t="s">
        <v>23</v>
      </c>
      <c r="C39" s="42"/>
      <c r="D39" s="174">
        <v>155300</v>
      </c>
      <c r="E39" s="175">
        <v>133515</v>
      </c>
      <c r="F39" s="176">
        <v>10887</v>
      </c>
      <c r="G39" s="178">
        <v>10898</v>
      </c>
      <c r="H39" s="154">
        <v>146420</v>
      </c>
      <c r="I39" s="177">
        <v>87461</v>
      </c>
      <c r="J39" s="156" t="s">
        <v>201</v>
      </c>
      <c r="K39" s="156" t="s">
        <v>201</v>
      </c>
    </row>
    <row r="40" spans="1:11" ht="17.100000000000001" customHeight="1" x14ac:dyDescent="0.15">
      <c r="A40" s="34" t="s">
        <v>24</v>
      </c>
      <c r="B40" s="41" t="s">
        <v>25</v>
      </c>
      <c r="C40" s="42"/>
      <c r="D40" s="174">
        <v>33539</v>
      </c>
      <c r="E40" s="175">
        <v>33539</v>
      </c>
      <c r="F40" s="173" t="s">
        <v>200</v>
      </c>
      <c r="G40" s="173" t="s">
        <v>200</v>
      </c>
      <c r="H40" s="154">
        <v>33539</v>
      </c>
      <c r="I40" s="177">
        <v>19869</v>
      </c>
      <c r="J40" s="156" t="s">
        <v>200</v>
      </c>
      <c r="K40" s="156" t="s">
        <v>200</v>
      </c>
    </row>
    <row r="41" spans="1:11" ht="17.100000000000001" customHeight="1" x14ac:dyDescent="0.15">
      <c r="A41" s="34" t="s">
        <v>26</v>
      </c>
      <c r="B41" s="41" t="s">
        <v>27</v>
      </c>
      <c r="C41" s="42"/>
      <c r="D41" s="171" t="s">
        <v>201</v>
      </c>
      <c r="E41" s="172" t="s">
        <v>201</v>
      </c>
      <c r="F41" s="173" t="s">
        <v>202</v>
      </c>
      <c r="G41" s="179" t="s">
        <v>201</v>
      </c>
      <c r="H41" s="156" t="s">
        <v>201</v>
      </c>
      <c r="I41" s="156" t="s">
        <v>201</v>
      </c>
      <c r="J41" s="156" t="s">
        <v>200</v>
      </c>
      <c r="K41" s="156" t="s">
        <v>200</v>
      </c>
    </row>
    <row r="42" spans="1:11" ht="17.100000000000001" customHeight="1" x14ac:dyDescent="0.15">
      <c r="A42" s="34" t="s">
        <v>28</v>
      </c>
      <c r="B42" s="41" t="s">
        <v>29</v>
      </c>
      <c r="C42" s="42"/>
      <c r="D42" s="174">
        <v>173158</v>
      </c>
      <c r="E42" s="175">
        <v>165431</v>
      </c>
      <c r="F42" s="176">
        <v>7558</v>
      </c>
      <c r="G42" s="178">
        <v>169</v>
      </c>
      <c r="H42" s="154">
        <v>173202</v>
      </c>
      <c r="I42" s="177">
        <v>102467</v>
      </c>
      <c r="J42" s="156" t="s">
        <v>201</v>
      </c>
      <c r="K42" s="156" t="s">
        <v>201</v>
      </c>
    </row>
    <row r="43" spans="1:11" ht="17.100000000000001" customHeight="1" x14ac:dyDescent="0.15">
      <c r="A43" s="34" t="s">
        <v>30</v>
      </c>
      <c r="B43" s="35" t="s">
        <v>31</v>
      </c>
      <c r="C43" s="42"/>
      <c r="D43" s="174">
        <v>204543864</v>
      </c>
      <c r="E43" s="175">
        <v>198054659</v>
      </c>
      <c r="F43" s="176">
        <v>629470</v>
      </c>
      <c r="G43" s="178">
        <v>5859735</v>
      </c>
      <c r="H43" s="154">
        <v>199181929</v>
      </c>
      <c r="I43" s="177">
        <v>50459957</v>
      </c>
      <c r="J43" s="154">
        <v>4207150</v>
      </c>
      <c r="K43" s="154">
        <v>3553604</v>
      </c>
    </row>
    <row r="44" spans="1:11" ht="17.100000000000001" customHeight="1" x14ac:dyDescent="0.15">
      <c r="A44" s="34" t="s">
        <v>32</v>
      </c>
      <c r="B44" s="41" t="s">
        <v>33</v>
      </c>
      <c r="C44" s="42"/>
      <c r="D44" s="174">
        <v>226828213</v>
      </c>
      <c r="E44" s="175">
        <v>218638973</v>
      </c>
      <c r="F44" s="176">
        <v>21189</v>
      </c>
      <c r="G44" s="178">
        <v>8168051</v>
      </c>
      <c r="H44" s="154">
        <v>219341717</v>
      </c>
      <c r="I44" s="177">
        <v>6047012</v>
      </c>
      <c r="J44" s="154">
        <v>1381444</v>
      </c>
      <c r="K44" s="154">
        <v>2611563</v>
      </c>
    </row>
    <row r="45" spans="1:11" ht="17.100000000000001" customHeight="1" x14ac:dyDescent="0.15">
      <c r="A45" s="34" t="s">
        <v>34</v>
      </c>
      <c r="B45" s="41" t="s">
        <v>35</v>
      </c>
      <c r="C45" s="42"/>
      <c r="D45" s="174">
        <v>3449156</v>
      </c>
      <c r="E45" s="175">
        <v>3413809</v>
      </c>
      <c r="F45" s="176">
        <v>15348</v>
      </c>
      <c r="G45" s="178">
        <v>19999</v>
      </c>
      <c r="H45" s="154">
        <v>3392026</v>
      </c>
      <c r="I45" s="177">
        <v>647631</v>
      </c>
      <c r="J45" s="154">
        <v>41713</v>
      </c>
      <c r="K45" s="154">
        <v>51866</v>
      </c>
    </row>
    <row r="46" spans="1:11" ht="17.100000000000001" customHeight="1" x14ac:dyDescent="0.15">
      <c r="A46" s="34" t="s">
        <v>36</v>
      </c>
      <c r="B46" s="41" t="s">
        <v>37</v>
      </c>
      <c r="C46" s="42"/>
      <c r="D46" s="174">
        <v>47019</v>
      </c>
      <c r="E46" s="175">
        <v>32598</v>
      </c>
      <c r="F46" s="176">
        <v>14421</v>
      </c>
      <c r="G46" s="179" t="s">
        <v>200</v>
      </c>
      <c r="H46" s="154">
        <v>44944</v>
      </c>
      <c r="I46" s="177">
        <v>19013</v>
      </c>
      <c r="J46" s="156" t="s">
        <v>201</v>
      </c>
      <c r="K46" s="156" t="s">
        <v>201</v>
      </c>
    </row>
    <row r="47" spans="1:11" ht="17.100000000000001" customHeight="1" x14ac:dyDescent="0.15">
      <c r="A47" s="34" t="s">
        <v>38</v>
      </c>
      <c r="B47" s="41" t="s">
        <v>39</v>
      </c>
      <c r="C47" s="42"/>
      <c r="D47" s="171">
        <v>0</v>
      </c>
      <c r="E47" s="180" t="s">
        <v>200</v>
      </c>
      <c r="F47" s="173" t="s">
        <v>200</v>
      </c>
      <c r="G47" s="179" t="s">
        <v>200</v>
      </c>
      <c r="H47" s="156" t="s">
        <v>200</v>
      </c>
      <c r="I47" s="181" t="s">
        <v>200</v>
      </c>
      <c r="J47" s="156" t="s">
        <v>200</v>
      </c>
      <c r="K47" s="156" t="s">
        <v>200</v>
      </c>
    </row>
    <row r="48" spans="1:11" ht="17.100000000000001" customHeight="1" x14ac:dyDescent="0.15">
      <c r="A48" s="34" t="s">
        <v>40</v>
      </c>
      <c r="B48" s="41" t="s">
        <v>41</v>
      </c>
      <c r="C48" s="42"/>
      <c r="D48" s="174">
        <v>4121250</v>
      </c>
      <c r="E48" s="175">
        <v>3522491</v>
      </c>
      <c r="F48" s="173" t="s">
        <v>200</v>
      </c>
      <c r="G48" s="178">
        <v>598759</v>
      </c>
      <c r="H48" s="154">
        <v>3552372</v>
      </c>
      <c r="I48" s="182">
        <v>1189096</v>
      </c>
      <c r="J48" s="154">
        <v>150056</v>
      </c>
      <c r="K48" s="154">
        <v>131380</v>
      </c>
    </row>
    <row r="49" spans="1:14" ht="17.100000000000001" customHeight="1" x14ac:dyDescent="0.15">
      <c r="A49" s="34" t="s">
        <v>42</v>
      </c>
      <c r="B49" s="41" t="s">
        <v>43</v>
      </c>
      <c r="C49" s="42"/>
      <c r="D49" s="174">
        <v>1486961</v>
      </c>
      <c r="E49" s="175">
        <v>1329378</v>
      </c>
      <c r="F49" s="176">
        <v>78546</v>
      </c>
      <c r="G49" s="178">
        <v>79037</v>
      </c>
      <c r="H49" s="154">
        <v>1417317</v>
      </c>
      <c r="I49" s="177">
        <v>389771</v>
      </c>
      <c r="J49" s="156" t="s">
        <v>201</v>
      </c>
      <c r="K49" s="156" t="s">
        <v>201</v>
      </c>
    </row>
    <row r="50" spans="1:14" ht="17.100000000000001" customHeight="1" x14ac:dyDescent="0.15">
      <c r="A50" s="34" t="s">
        <v>44</v>
      </c>
      <c r="B50" s="41" t="s">
        <v>45</v>
      </c>
      <c r="C50" s="42"/>
      <c r="D50" s="174">
        <v>6027050</v>
      </c>
      <c r="E50" s="175">
        <v>5954941</v>
      </c>
      <c r="F50" s="176">
        <v>28684</v>
      </c>
      <c r="G50" s="178">
        <v>43425</v>
      </c>
      <c r="H50" s="154">
        <v>6153884</v>
      </c>
      <c r="I50" s="177">
        <v>268410</v>
      </c>
      <c r="J50" s="154">
        <v>207142</v>
      </c>
      <c r="K50" s="154">
        <v>333921</v>
      </c>
    </row>
    <row r="51" spans="1:14" ht="17.100000000000001" customHeight="1" x14ac:dyDescent="0.15">
      <c r="A51" s="34" t="s">
        <v>46</v>
      </c>
      <c r="B51" s="41" t="s">
        <v>47</v>
      </c>
      <c r="C51" s="42"/>
      <c r="D51" s="174">
        <v>7345973</v>
      </c>
      <c r="E51" s="175">
        <v>6045829</v>
      </c>
      <c r="F51" s="176">
        <v>451400</v>
      </c>
      <c r="G51" s="178">
        <v>848744</v>
      </c>
      <c r="H51" s="154">
        <v>6400618</v>
      </c>
      <c r="I51" s="177">
        <v>2819260</v>
      </c>
      <c r="J51" s="154">
        <v>147748</v>
      </c>
      <c r="K51" s="154">
        <v>51219</v>
      </c>
    </row>
    <row r="52" spans="1:14" ht="17.100000000000001" customHeight="1" x14ac:dyDescent="0.15">
      <c r="A52" s="34" t="s">
        <v>48</v>
      </c>
      <c r="B52" s="41" t="s">
        <v>49</v>
      </c>
      <c r="C52" s="42"/>
      <c r="D52" s="174">
        <v>35394</v>
      </c>
      <c r="E52" s="175">
        <v>22276</v>
      </c>
      <c r="F52" s="173" t="s">
        <v>202</v>
      </c>
      <c r="G52" s="179" t="s">
        <v>201</v>
      </c>
      <c r="H52" s="154">
        <v>35238</v>
      </c>
      <c r="I52" s="177">
        <v>4305</v>
      </c>
      <c r="J52" s="156" t="s">
        <v>200</v>
      </c>
      <c r="K52" s="156" t="s">
        <v>200</v>
      </c>
    </row>
    <row r="53" spans="1:14" ht="17.100000000000001" customHeight="1" x14ac:dyDescent="0.15">
      <c r="A53" s="34" t="s">
        <v>50</v>
      </c>
      <c r="B53" s="41" t="s">
        <v>51</v>
      </c>
      <c r="C53" s="42"/>
      <c r="D53" s="174">
        <v>902890</v>
      </c>
      <c r="E53" s="175">
        <v>735832</v>
      </c>
      <c r="F53" s="176">
        <v>58610</v>
      </c>
      <c r="G53" s="178">
        <v>108448</v>
      </c>
      <c r="H53" s="154">
        <v>807223</v>
      </c>
      <c r="I53" s="177">
        <v>414566</v>
      </c>
      <c r="J53" s="154">
        <v>24503</v>
      </c>
      <c r="K53" s="154">
        <v>70333</v>
      </c>
    </row>
    <row r="54" spans="1:14" ht="17.100000000000001" customHeight="1" x14ac:dyDescent="0.15">
      <c r="A54" s="34" t="s">
        <v>52</v>
      </c>
      <c r="B54" s="41" t="s">
        <v>53</v>
      </c>
      <c r="C54" s="42"/>
      <c r="D54" s="171" t="s">
        <v>201</v>
      </c>
      <c r="E54" s="172" t="s">
        <v>201</v>
      </c>
      <c r="F54" s="173" t="s">
        <v>202</v>
      </c>
      <c r="G54" s="179" t="s">
        <v>200</v>
      </c>
      <c r="H54" s="156" t="s">
        <v>201</v>
      </c>
      <c r="I54" s="156" t="s">
        <v>201</v>
      </c>
      <c r="J54" s="156" t="s">
        <v>201</v>
      </c>
      <c r="K54" s="156" t="s">
        <v>201</v>
      </c>
    </row>
    <row r="55" spans="1:14" ht="17.100000000000001" customHeight="1" x14ac:dyDescent="0.15">
      <c r="A55" s="34" t="s">
        <v>54</v>
      </c>
      <c r="B55" s="47" t="s">
        <v>55</v>
      </c>
      <c r="C55" s="42"/>
      <c r="D55" s="183">
        <v>2576811</v>
      </c>
      <c r="E55" s="176">
        <v>2435456</v>
      </c>
      <c r="F55" s="176">
        <v>141355</v>
      </c>
      <c r="G55" s="179" t="s">
        <v>200</v>
      </c>
      <c r="H55" s="154">
        <v>2417598</v>
      </c>
      <c r="I55" s="177">
        <v>1023109</v>
      </c>
      <c r="J55" s="156" t="s">
        <v>201</v>
      </c>
      <c r="K55" s="156" t="s">
        <v>201</v>
      </c>
    </row>
    <row r="56" spans="1:14" ht="17.100000000000001" customHeight="1" x14ac:dyDescent="0.15">
      <c r="A56" s="34" t="s">
        <v>56</v>
      </c>
      <c r="B56" s="48" t="s">
        <v>57</v>
      </c>
      <c r="C56" s="49"/>
      <c r="D56" s="183">
        <v>1165731</v>
      </c>
      <c r="E56" s="176">
        <v>1156731</v>
      </c>
      <c r="F56" s="176">
        <v>9000</v>
      </c>
      <c r="G56" s="179" t="s">
        <v>200</v>
      </c>
      <c r="H56" s="154">
        <v>852391</v>
      </c>
      <c r="I56" s="177">
        <v>-203290</v>
      </c>
      <c r="J56" s="156" t="s">
        <v>201</v>
      </c>
      <c r="K56" s="156" t="s">
        <v>201</v>
      </c>
    </row>
    <row r="57" spans="1:14" ht="17.100000000000001" customHeight="1" x14ac:dyDescent="0.15">
      <c r="A57" s="34" t="s">
        <v>58</v>
      </c>
      <c r="B57" s="47" t="s">
        <v>59</v>
      </c>
      <c r="C57" s="42"/>
      <c r="D57" s="183">
        <v>0</v>
      </c>
      <c r="E57" s="173" t="s">
        <v>200</v>
      </c>
      <c r="F57" s="173" t="s">
        <v>200</v>
      </c>
      <c r="G57" s="179" t="s">
        <v>200</v>
      </c>
      <c r="H57" s="156" t="s">
        <v>200</v>
      </c>
      <c r="I57" s="181" t="s">
        <v>200</v>
      </c>
      <c r="J57" s="156" t="s">
        <v>200</v>
      </c>
      <c r="K57" s="156" t="s">
        <v>200</v>
      </c>
    </row>
    <row r="58" spans="1:14" ht="17.100000000000001" customHeight="1" x14ac:dyDescent="0.15">
      <c r="A58" s="34" t="s">
        <v>60</v>
      </c>
      <c r="B58" s="41" t="s">
        <v>61</v>
      </c>
      <c r="C58" s="42"/>
      <c r="D58" s="183">
        <v>4986661</v>
      </c>
      <c r="E58" s="176">
        <v>4589934</v>
      </c>
      <c r="F58" s="176">
        <v>396727</v>
      </c>
      <c r="G58" s="179" t="s">
        <v>200</v>
      </c>
      <c r="H58" s="154">
        <v>5193003</v>
      </c>
      <c r="I58" s="177">
        <v>1845431</v>
      </c>
      <c r="J58" s="154">
        <v>133025</v>
      </c>
      <c r="K58" s="154">
        <v>59250</v>
      </c>
    </row>
    <row r="59" spans="1:14" ht="17.100000000000001" customHeight="1" x14ac:dyDescent="0.15">
      <c r="A59" s="34" t="s">
        <v>62</v>
      </c>
      <c r="B59" s="50" t="s">
        <v>63</v>
      </c>
      <c r="C59" s="51"/>
      <c r="D59" s="183">
        <v>210651</v>
      </c>
      <c r="E59" s="184">
        <v>204242</v>
      </c>
      <c r="F59" s="173">
        <v>6409</v>
      </c>
      <c r="G59" s="185" t="s">
        <v>200</v>
      </c>
      <c r="H59" s="158">
        <v>217870</v>
      </c>
      <c r="I59" s="186">
        <v>139862</v>
      </c>
      <c r="J59" s="156" t="s">
        <v>201</v>
      </c>
      <c r="K59" s="156" t="s">
        <v>201</v>
      </c>
    </row>
    <row r="60" spans="1:14" x14ac:dyDescent="0.15">
      <c r="A60" s="55"/>
      <c r="B60" s="26"/>
      <c r="C60" s="26"/>
      <c r="D60" s="56"/>
      <c r="E60" s="56"/>
      <c r="F60" s="56"/>
      <c r="G60" s="56"/>
      <c r="H60" s="56"/>
      <c r="I60" s="56"/>
      <c r="J60" s="56"/>
      <c r="K60" s="82" t="s">
        <v>93</v>
      </c>
    </row>
    <row r="61" spans="1:14" ht="17.100000000000001" customHeight="1" x14ac:dyDescent="0.15">
      <c r="B61" s="9" t="s">
        <v>80</v>
      </c>
      <c r="H61" s="9" t="s">
        <v>80</v>
      </c>
      <c r="N61" s="77"/>
    </row>
  </sheetData>
  <mergeCells count="22">
    <mergeCell ref="M2:M4"/>
    <mergeCell ref="N2:N4"/>
    <mergeCell ref="D3:D4"/>
    <mergeCell ref="E3:E4"/>
    <mergeCell ref="F3:F4"/>
    <mergeCell ref="G3:G4"/>
    <mergeCell ref="H3:H4"/>
    <mergeCell ref="I3:J3"/>
    <mergeCell ref="K3:L3"/>
    <mergeCell ref="K32:K34"/>
    <mergeCell ref="A2:C4"/>
    <mergeCell ref="E2:F2"/>
    <mergeCell ref="I2:K2"/>
    <mergeCell ref="A32:C34"/>
    <mergeCell ref="E32:F32"/>
    <mergeCell ref="H32:H34"/>
    <mergeCell ref="I32:I34"/>
    <mergeCell ref="J32:J34"/>
    <mergeCell ref="D33:D34"/>
    <mergeCell ref="E33:E34"/>
    <mergeCell ref="F33:F34"/>
    <mergeCell ref="G33:G34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77" fitToWidth="0" orientation="landscape" r:id="rId1"/>
  <headerFooter alignWithMargins="0"/>
  <rowBreaks count="1" manualBreakCount="1">
    <brk id="30" max="13" man="1"/>
  </rowBreaks>
  <colBreaks count="1" manualBreakCount="1">
    <brk id="14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39"/>
  <sheetViews>
    <sheetView showGridLines="0" view="pageBreakPreview" zoomScale="60" zoomScaleNormal="70" workbookViewId="0">
      <pane xSplit="3" topLeftCell="D1" activePane="topRight" state="frozen"/>
      <selection activeCell="H2" sqref="H2"/>
      <selection pane="topRight" activeCell="D25" sqref="D25:K37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12" width="13.625" style="9" customWidth="1"/>
    <col min="13" max="14" width="16.625" style="9" customWidth="1"/>
    <col min="15" max="16384" width="9" style="9"/>
  </cols>
  <sheetData>
    <row r="1" spans="1:14" s="1" customFormat="1" ht="17.100000000000001" customHeight="1" x14ac:dyDescent="0.15">
      <c r="B1" s="2" t="s">
        <v>64</v>
      </c>
      <c r="C1" s="3"/>
      <c r="E1" s="58"/>
      <c r="F1" s="59"/>
      <c r="G1" s="60"/>
      <c r="H1" s="4"/>
      <c r="I1" s="61"/>
      <c r="J1" s="61"/>
      <c r="K1" s="61"/>
      <c r="L1" s="61"/>
      <c r="M1" s="61"/>
      <c r="N1" s="61" t="s">
        <v>65</v>
      </c>
    </row>
    <row r="2" spans="1:14" ht="12" customHeight="1" x14ac:dyDescent="0.15">
      <c r="A2" s="249" t="s">
        <v>66</v>
      </c>
      <c r="B2" s="250"/>
      <c r="C2" s="251"/>
      <c r="D2" s="5"/>
      <c r="E2" s="258" t="s">
        <v>3</v>
      </c>
      <c r="F2" s="258"/>
      <c r="G2" s="6"/>
      <c r="H2" s="7"/>
      <c r="I2" s="259" t="s">
        <v>4</v>
      </c>
      <c r="J2" s="259"/>
      <c r="K2" s="259"/>
      <c r="L2" s="8"/>
      <c r="M2" s="246" t="s">
        <v>5</v>
      </c>
      <c r="N2" s="246" t="s">
        <v>6</v>
      </c>
    </row>
    <row r="3" spans="1:14" ht="12" customHeight="1" x14ac:dyDescent="0.15">
      <c r="A3" s="252"/>
      <c r="B3" s="253"/>
      <c r="C3" s="254"/>
      <c r="D3" s="261" t="s">
        <v>7</v>
      </c>
      <c r="E3" s="263" t="s">
        <v>8</v>
      </c>
      <c r="F3" s="263" t="s">
        <v>9</v>
      </c>
      <c r="G3" s="267" t="s">
        <v>10</v>
      </c>
      <c r="H3" s="269" t="s">
        <v>7</v>
      </c>
      <c r="I3" s="270" t="s">
        <v>11</v>
      </c>
      <c r="J3" s="270"/>
      <c r="K3" s="271" t="s">
        <v>12</v>
      </c>
      <c r="L3" s="272"/>
      <c r="M3" s="247"/>
      <c r="N3" s="247"/>
    </row>
    <row r="4" spans="1:14" s="13" customFormat="1" ht="12" customHeight="1" thickBot="1" x14ac:dyDescent="0.2">
      <c r="A4" s="255"/>
      <c r="B4" s="256"/>
      <c r="C4" s="257"/>
      <c r="D4" s="262"/>
      <c r="E4" s="264"/>
      <c r="F4" s="264"/>
      <c r="G4" s="268"/>
      <c r="H4" s="255"/>
      <c r="I4" s="11" t="s">
        <v>13</v>
      </c>
      <c r="J4" s="11" t="s">
        <v>14</v>
      </c>
      <c r="K4" s="11" t="s">
        <v>13</v>
      </c>
      <c r="L4" s="12" t="s">
        <v>14</v>
      </c>
      <c r="M4" s="248"/>
      <c r="N4" s="248"/>
    </row>
    <row r="5" spans="1:14" ht="17.100000000000001" customHeight="1" thickTop="1" x14ac:dyDescent="0.15">
      <c r="A5" s="62"/>
      <c r="B5" s="15" t="s">
        <v>15</v>
      </c>
      <c r="C5" s="63"/>
      <c r="D5" s="17">
        <v>271</v>
      </c>
      <c r="E5" s="18">
        <v>170</v>
      </c>
      <c r="F5" s="18">
        <v>81</v>
      </c>
      <c r="G5" s="19">
        <v>20</v>
      </c>
      <c r="H5" s="17">
        <v>20858</v>
      </c>
      <c r="I5" s="18">
        <v>17643</v>
      </c>
      <c r="J5" s="18">
        <v>3212</v>
      </c>
      <c r="K5" s="18">
        <v>3</v>
      </c>
      <c r="L5" s="149" t="s">
        <v>200</v>
      </c>
      <c r="M5" s="161">
        <v>12441425</v>
      </c>
      <c r="N5" s="162">
        <v>357268698</v>
      </c>
    </row>
    <row r="6" spans="1:14" ht="17.100000000000001" customHeight="1" x14ac:dyDescent="0.15">
      <c r="A6" s="279" t="s">
        <v>67</v>
      </c>
      <c r="B6" s="280"/>
      <c r="C6" s="283"/>
      <c r="D6" s="64">
        <v>73</v>
      </c>
      <c r="E6" s="64">
        <v>73</v>
      </c>
      <c r="F6" s="65" t="s">
        <v>200</v>
      </c>
      <c r="G6" s="65" t="s">
        <v>200</v>
      </c>
      <c r="H6" s="23">
        <v>455</v>
      </c>
      <c r="I6" s="64">
        <v>326</v>
      </c>
      <c r="J6" s="64">
        <v>126</v>
      </c>
      <c r="K6" s="64">
        <v>3</v>
      </c>
      <c r="L6" s="83" t="s">
        <v>200</v>
      </c>
      <c r="M6" s="187">
        <v>162225</v>
      </c>
      <c r="N6" s="188">
        <v>2219880</v>
      </c>
    </row>
    <row r="7" spans="1:14" ht="17.100000000000001" customHeight="1" x14ac:dyDescent="0.15">
      <c r="A7" s="284" t="s">
        <v>68</v>
      </c>
      <c r="B7" s="285"/>
      <c r="C7" s="286"/>
      <c r="D7" s="67">
        <v>59</v>
      </c>
      <c r="E7" s="68">
        <v>59</v>
      </c>
      <c r="F7" s="69" t="s">
        <v>200</v>
      </c>
      <c r="G7" s="69" t="s">
        <v>200</v>
      </c>
      <c r="H7" s="67">
        <v>811</v>
      </c>
      <c r="I7" s="68">
        <v>631</v>
      </c>
      <c r="J7" s="68">
        <v>180</v>
      </c>
      <c r="K7" s="69" t="s">
        <v>200</v>
      </c>
      <c r="L7" s="70" t="s">
        <v>200</v>
      </c>
      <c r="M7" s="189">
        <v>355077</v>
      </c>
      <c r="N7" s="190">
        <v>7366000</v>
      </c>
    </row>
    <row r="8" spans="1:14" ht="17.100000000000001" customHeight="1" x14ac:dyDescent="0.15">
      <c r="A8" s="276" t="s">
        <v>69</v>
      </c>
      <c r="B8" s="277"/>
      <c r="C8" s="282"/>
      <c r="D8" s="37">
        <v>38</v>
      </c>
      <c r="E8" s="39">
        <v>38</v>
      </c>
      <c r="F8" s="38" t="s">
        <v>200</v>
      </c>
      <c r="G8" s="38" t="s">
        <v>200</v>
      </c>
      <c r="H8" s="37">
        <v>929</v>
      </c>
      <c r="I8" s="39">
        <v>613</v>
      </c>
      <c r="J8" s="39">
        <v>316</v>
      </c>
      <c r="K8" s="69" t="s">
        <v>200</v>
      </c>
      <c r="L8" s="70" t="s">
        <v>200</v>
      </c>
      <c r="M8" s="153">
        <v>370677</v>
      </c>
      <c r="N8" s="154">
        <v>4751489</v>
      </c>
    </row>
    <row r="9" spans="1:14" ht="17.100000000000001" customHeight="1" x14ac:dyDescent="0.15">
      <c r="A9" s="276" t="s">
        <v>70</v>
      </c>
      <c r="B9" s="277"/>
      <c r="C9" s="282"/>
      <c r="D9" s="37">
        <v>26</v>
      </c>
      <c r="E9" s="38" t="s">
        <v>200</v>
      </c>
      <c r="F9" s="39">
        <v>26</v>
      </c>
      <c r="G9" s="38" t="s">
        <v>200</v>
      </c>
      <c r="H9" s="37">
        <v>1015</v>
      </c>
      <c r="I9" s="39">
        <v>786</v>
      </c>
      <c r="J9" s="39">
        <v>229</v>
      </c>
      <c r="K9" s="69" t="s">
        <v>200</v>
      </c>
      <c r="L9" s="70" t="s">
        <v>200</v>
      </c>
      <c r="M9" s="153">
        <v>481218</v>
      </c>
      <c r="N9" s="154">
        <v>3789670</v>
      </c>
    </row>
    <row r="10" spans="1:14" ht="17.100000000000001" customHeight="1" x14ac:dyDescent="0.15">
      <c r="A10" s="276" t="s">
        <v>71</v>
      </c>
      <c r="B10" s="277"/>
      <c r="C10" s="282"/>
      <c r="D10" s="37">
        <v>27</v>
      </c>
      <c r="E10" s="38" t="s">
        <v>200</v>
      </c>
      <c r="F10" s="39">
        <v>27</v>
      </c>
      <c r="G10" s="38" t="s">
        <v>200</v>
      </c>
      <c r="H10" s="37">
        <v>1886</v>
      </c>
      <c r="I10" s="39">
        <v>1444</v>
      </c>
      <c r="J10" s="39">
        <v>442</v>
      </c>
      <c r="K10" s="69" t="s">
        <v>200</v>
      </c>
      <c r="L10" s="70" t="s">
        <v>200</v>
      </c>
      <c r="M10" s="153">
        <v>916942</v>
      </c>
      <c r="N10" s="154">
        <v>7612831</v>
      </c>
    </row>
    <row r="11" spans="1:14" ht="17.100000000000001" customHeight="1" x14ac:dyDescent="0.15">
      <c r="A11" s="276" t="s">
        <v>72</v>
      </c>
      <c r="B11" s="277"/>
      <c r="C11" s="282"/>
      <c r="D11" s="37">
        <v>22</v>
      </c>
      <c r="E11" s="38" t="s">
        <v>200</v>
      </c>
      <c r="F11" s="39">
        <v>22</v>
      </c>
      <c r="G11" s="38" t="s">
        <v>200</v>
      </c>
      <c r="H11" s="37">
        <v>3005</v>
      </c>
      <c r="I11" s="39">
        <v>2459</v>
      </c>
      <c r="J11" s="39">
        <v>546</v>
      </c>
      <c r="K11" s="69" t="s">
        <v>200</v>
      </c>
      <c r="L11" s="70" t="s">
        <v>200</v>
      </c>
      <c r="M11" s="153">
        <v>1720200</v>
      </c>
      <c r="N11" s="154">
        <v>27288209</v>
      </c>
    </row>
    <row r="12" spans="1:14" ht="17.100000000000001" customHeight="1" x14ac:dyDescent="0.15">
      <c r="A12" s="276" t="s">
        <v>73</v>
      </c>
      <c r="B12" s="277"/>
      <c r="C12" s="282"/>
      <c r="D12" s="37">
        <v>6</v>
      </c>
      <c r="E12" s="38" t="s">
        <v>200</v>
      </c>
      <c r="F12" s="39">
        <v>6</v>
      </c>
      <c r="G12" s="38" t="s">
        <v>200</v>
      </c>
      <c r="H12" s="37">
        <v>1391</v>
      </c>
      <c r="I12" s="39">
        <v>1128</v>
      </c>
      <c r="J12" s="39">
        <v>263</v>
      </c>
      <c r="K12" s="69" t="s">
        <v>200</v>
      </c>
      <c r="L12" s="70" t="s">
        <v>200</v>
      </c>
      <c r="M12" s="151" t="s">
        <v>201</v>
      </c>
      <c r="N12" s="152" t="s">
        <v>202</v>
      </c>
    </row>
    <row r="13" spans="1:14" ht="17.100000000000001" customHeight="1" x14ac:dyDescent="0.15">
      <c r="A13" s="276" t="s">
        <v>74</v>
      </c>
      <c r="B13" s="277"/>
      <c r="C13" s="282"/>
      <c r="D13" s="37">
        <v>10</v>
      </c>
      <c r="E13" s="38" t="s">
        <v>200</v>
      </c>
      <c r="F13" s="38" t="s">
        <v>200</v>
      </c>
      <c r="G13" s="39">
        <v>10</v>
      </c>
      <c r="H13" s="37">
        <v>3871</v>
      </c>
      <c r="I13" s="39">
        <v>3539</v>
      </c>
      <c r="J13" s="39">
        <v>332</v>
      </c>
      <c r="K13" s="69" t="s">
        <v>200</v>
      </c>
      <c r="L13" s="70" t="s">
        <v>200</v>
      </c>
      <c r="M13" s="153">
        <v>2714222</v>
      </c>
      <c r="N13" s="154">
        <v>133212771</v>
      </c>
    </row>
    <row r="14" spans="1:14" ht="17.100000000000001" customHeight="1" x14ac:dyDescent="0.15">
      <c r="A14" s="276" t="s">
        <v>75</v>
      </c>
      <c r="B14" s="277"/>
      <c r="C14" s="282"/>
      <c r="D14" s="37">
        <v>9</v>
      </c>
      <c r="E14" s="38" t="s">
        <v>200</v>
      </c>
      <c r="F14" s="38" t="s">
        <v>200</v>
      </c>
      <c r="G14" s="39">
        <v>9</v>
      </c>
      <c r="H14" s="37">
        <v>6478</v>
      </c>
      <c r="I14" s="39">
        <v>5782</v>
      </c>
      <c r="J14" s="39">
        <v>696</v>
      </c>
      <c r="K14" s="69" t="s">
        <v>200</v>
      </c>
      <c r="L14" s="70" t="s">
        <v>200</v>
      </c>
      <c r="M14" s="153">
        <v>4414542</v>
      </c>
      <c r="N14" s="154">
        <v>158591611</v>
      </c>
    </row>
    <row r="15" spans="1:14" ht="17.100000000000001" customHeight="1" x14ac:dyDescent="0.15">
      <c r="A15" s="269" t="s">
        <v>76</v>
      </c>
      <c r="B15" s="290"/>
      <c r="C15" s="291"/>
      <c r="D15" s="71">
        <v>1</v>
      </c>
      <c r="E15" s="72" t="s">
        <v>200</v>
      </c>
      <c r="F15" s="72" t="s">
        <v>200</v>
      </c>
      <c r="G15" s="73">
        <v>1</v>
      </c>
      <c r="H15" s="71">
        <v>1017</v>
      </c>
      <c r="I15" s="73">
        <v>935</v>
      </c>
      <c r="J15" s="73">
        <v>82</v>
      </c>
      <c r="K15" s="72" t="s">
        <v>200</v>
      </c>
      <c r="L15" s="74" t="s">
        <v>200</v>
      </c>
      <c r="M15" s="191" t="s">
        <v>202</v>
      </c>
      <c r="N15" s="192" t="s">
        <v>202</v>
      </c>
    </row>
    <row r="16" spans="1:14" ht="17.100000000000001" customHeight="1" x14ac:dyDescent="0.15">
      <c r="A16" s="279" t="s">
        <v>77</v>
      </c>
      <c r="B16" s="280"/>
      <c r="C16" s="283"/>
      <c r="D16" s="23">
        <v>170</v>
      </c>
      <c r="E16" s="64">
        <v>170</v>
      </c>
      <c r="F16" s="65" t="s">
        <v>200</v>
      </c>
      <c r="G16" s="83" t="s">
        <v>200</v>
      </c>
      <c r="H16" s="23">
        <v>2195</v>
      </c>
      <c r="I16" s="64">
        <v>1570</v>
      </c>
      <c r="J16" s="64">
        <v>622</v>
      </c>
      <c r="K16" s="64">
        <v>3</v>
      </c>
      <c r="L16" s="33" t="s">
        <v>200</v>
      </c>
      <c r="M16" s="193">
        <v>887979</v>
      </c>
      <c r="N16" s="193">
        <v>14337369</v>
      </c>
    </row>
    <row r="17" spans="1:14" ht="17.100000000000001" customHeight="1" x14ac:dyDescent="0.15">
      <c r="A17" s="276" t="s">
        <v>78</v>
      </c>
      <c r="B17" s="277"/>
      <c r="C17" s="282"/>
      <c r="D17" s="37">
        <v>81</v>
      </c>
      <c r="E17" s="38" t="s">
        <v>200</v>
      </c>
      <c r="F17" s="68">
        <v>81</v>
      </c>
      <c r="G17" s="194" t="s">
        <v>200</v>
      </c>
      <c r="H17" s="37">
        <v>7297</v>
      </c>
      <c r="I17" s="39">
        <v>5817</v>
      </c>
      <c r="J17" s="39">
        <v>1480</v>
      </c>
      <c r="K17" s="38" t="s">
        <v>200</v>
      </c>
      <c r="L17" s="33" t="s">
        <v>200</v>
      </c>
      <c r="M17" s="182">
        <v>3812161</v>
      </c>
      <c r="N17" s="182">
        <v>47074074</v>
      </c>
    </row>
    <row r="18" spans="1:14" ht="17.100000000000001" customHeight="1" x14ac:dyDescent="0.15">
      <c r="A18" s="287" t="s">
        <v>79</v>
      </c>
      <c r="B18" s="288"/>
      <c r="C18" s="289"/>
      <c r="D18" s="24">
        <v>20</v>
      </c>
      <c r="E18" s="75" t="s">
        <v>200</v>
      </c>
      <c r="F18" s="75" t="s">
        <v>200</v>
      </c>
      <c r="G18" s="76">
        <v>20</v>
      </c>
      <c r="H18" s="24">
        <v>11366</v>
      </c>
      <c r="I18" s="52">
        <v>10256</v>
      </c>
      <c r="J18" s="52">
        <v>1110</v>
      </c>
      <c r="K18" s="75" t="s">
        <v>200</v>
      </c>
      <c r="L18" s="54" t="s">
        <v>200</v>
      </c>
      <c r="M18" s="195">
        <v>7741285</v>
      </c>
      <c r="N18" s="195">
        <v>295857255</v>
      </c>
    </row>
    <row r="19" spans="1:14" ht="17.100000000000001" customHeight="1" x14ac:dyDescent="0.15">
      <c r="A19" s="10"/>
      <c r="B19" s="10"/>
      <c r="C19" s="61"/>
      <c r="D19" s="80"/>
      <c r="E19" s="146"/>
      <c r="F19" s="147"/>
      <c r="G19" s="80"/>
      <c r="H19" s="80"/>
      <c r="I19" s="80"/>
      <c r="J19" s="80"/>
      <c r="K19" s="92"/>
      <c r="L19" s="92"/>
      <c r="M19" s="80"/>
      <c r="N19" s="80"/>
    </row>
    <row r="20" spans="1:14" s="1" customFormat="1" x14ac:dyDescent="0.15">
      <c r="B20" s="2" t="s">
        <v>94</v>
      </c>
      <c r="C20" s="3"/>
      <c r="E20" s="59"/>
      <c r="F20" s="60"/>
      <c r="G20" s="4"/>
      <c r="H20" s="61"/>
      <c r="I20" s="61"/>
      <c r="J20" s="61"/>
      <c r="K20" s="61" t="s">
        <v>95</v>
      </c>
    </row>
    <row r="21" spans="1:14" ht="12" customHeight="1" x14ac:dyDescent="0.15">
      <c r="A21" s="249" t="s">
        <v>66</v>
      </c>
      <c r="B21" s="250"/>
      <c r="C21" s="251"/>
      <c r="D21" s="5"/>
      <c r="E21" s="260" t="s">
        <v>82</v>
      </c>
      <c r="F21" s="260"/>
      <c r="G21" s="78"/>
      <c r="H21" s="246" t="s">
        <v>83</v>
      </c>
      <c r="I21" s="246" t="s">
        <v>84</v>
      </c>
      <c r="J21" s="246" t="s">
        <v>85</v>
      </c>
      <c r="K21" s="246" t="s">
        <v>96</v>
      </c>
    </row>
    <row r="22" spans="1:14" ht="12" customHeight="1" x14ac:dyDescent="0.15">
      <c r="A22" s="252"/>
      <c r="B22" s="253"/>
      <c r="C22" s="254"/>
      <c r="D22" s="261" t="s">
        <v>87</v>
      </c>
      <c r="E22" s="263" t="s">
        <v>88</v>
      </c>
      <c r="F22" s="263" t="s">
        <v>89</v>
      </c>
      <c r="G22" s="267" t="s">
        <v>90</v>
      </c>
      <c r="H22" s="247"/>
      <c r="I22" s="247"/>
      <c r="J22" s="247"/>
      <c r="K22" s="247"/>
    </row>
    <row r="23" spans="1:14" s="13" customFormat="1" ht="12" customHeight="1" thickBot="1" x14ac:dyDescent="0.2">
      <c r="A23" s="255"/>
      <c r="B23" s="256"/>
      <c r="C23" s="257"/>
      <c r="D23" s="262"/>
      <c r="E23" s="264"/>
      <c r="F23" s="264"/>
      <c r="G23" s="268"/>
      <c r="H23" s="248"/>
      <c r="I23" s="248"/>
      <c r="J23" s="248"/>
      <c r="K23" s="248"/>
    </row>
    <row r="24" spans="1:14" ht="17.100000000000001" customHeight="1" thickTop="1" x14ac:dyDescent="0.15">
      <c r="A24" s="62"/>
      <c r="B24" s="15" t="s">
        <v>15</v>
      </c>
      <c r="C24" s="63"/>
      <c r="D24" s="159">
        <v>469255449</v>
      </c>
      <c r="E24" s="160">
        <v>451479726</v>
      </c>
      <c r="F24" s="160">
        <v>2004355</v>
      </c>
      <c r="G24" s="161">
        <v>15771368</v>
      </c>
      <c r="H24" s="162">
        <v>454515538</v>
      </c>
      <c r="I24" s="163">
        <v>66797092</v>
      </c>
      <c r="J24" s="164">
        <v>6750151</v>
      </c>
      <c r="K24" s="164">
        <v>7366962</v>
      </c>
    </row>
    <row r="25" spans="1:14" ht="17.100000000000001" customHeight="1" x14ac:dyDescent="0.15">
      <c r="A25" s="279" t="s">
        <v>97</v>
      </c>
      <c r="B25" s="280"/>
      <c r="C25" s="281"/>
      <c r="D25" s="196">
        <v>2955113</v>
      </c>
      <c r="E25" s="197">
        <v>2765960</v>
      </c>
      <c r="F25" s="197">
        <v>99617</v>
      </c>
      <c r="G25" s="198">
        <v>89536</v>
      </c>
      <c r="H25" s="188">
        <v>2865577</v>
      </c>
      <c r="I25" s="199">
        <v>700344</v>
      </c>
      <c r="J25" s="200" t="s">
        <v>200</v>
      </c>
      <c r="K25" s="200" t="s">
        <v>200</v>
      </c>
    </row>
    <row r="26" spans="1:14" ht="17.100000000000001" customHeight="1" x14ac:dyDescent="0.15">
      <c r="A26" s="276" t="s">
        <v>68</v>
      </c>
      <c r="B26" s="277"/>
      <c r="C26" s="278"/>
      <c r="D26" s="201">
        <v>8229350</v>
      </c>
      <c r="E26" s="202">
        <v>7725963</v>
      </c>
      <c r="F26" s="202">
        <v>394366</v>
      </c>
      <c r="G26" s="203">
        <v>109021</v>
      </c>
      <c r="H26" s="190">
        <v>8120329</v>
      </c>
      <c r="I26" s="204">
        <v>826966</v>
      </c>
      <c r="J26" s="205" t="s">
        <v>200</v>
      </c>
      <c r="K26" s="205" t="s">
        <v>200</v>
      </c>
    </row>
    <row r="27" spans="1:14" ht="17.100000000000001" customHeight="1" x14ac:dyDescent="0.15">
      <c r="A27" s="276" t="s">
        <v>98</v>
      </c>
      <c r="B27" s="277"/>
      <c r="C27" s="278"/>
      <c r="D27" s="183">
        <v>15655147</v>
      </c>
      <c r="E27" s="176">
        <v>15403304</v>
      </c>
      <c r="F27" s="176">
        <v>226032</v>
      </c>
      <c r="G27" s="178">
        <v>25811</v>
      </c>
      <c r="H27" s="154">
        <v>15629336</v>
      </c>
      <c r="I27" s="177">
        <v>10385168</v>
      </c>
      <c r="J27" s="206" t="s">
        <v>200</v>
      </c>
      <c r="K27" s="206" t="s">
        <v>200</v>
      </c>
    </row>
    <row r="28" spans="1:14" ht="17.100000000000001" customHeight="1" x14ac:dyDescent="0.15">
      <c r="A28" s="276" t="s">
        <v>99</v>
      </c>
      <c r="B28" s="277"/>
      <c r="C28" s="278"/>
      <c r="D28" s="183">
        <v>6307344</v>
      </c>
      <c r="E28" s="176">
        <v>5652837</v>
      </c>
      <c r="F28" s="176">
        <v>543626</v>
      </c>
      <c r="G28" s="178">
        <v>110881</v>
      </c>
      <c r="H28" s="154">
        <v>6181276</v>
      </c>
      <c r="I28" s="177">
        <v>2174155</v>
      </c>
      <c r="J28" s="182">
        <v>227256</v>
      </c>
      <c r="K28" s="182">
        <v>399455</v>
      </c>
    </row>
    <row r="29" spans="1:14" ht="17.100000000000001" customHeight="1" x14ac:dyDescent="0.15">
      <c r="A29" s="276" t="s">
        <v>71</v>
      </c>
      <c r="B29" s="277"/>
      <c r="C29" s="278"/>
      <c r="D29" s="183">
        <v>11473728</v>
      </c>
      <c r="E29" s="176">
        <v>10680282</v>
      </c>
      <c r="F29" s="176">
        <v>426299</v>
      </c>
      <c r="G29" s="178">
        <v>367147</v>
      </c>
      <c r="H29" s="154">
        <v>11157510</v>
      </c>
      <c r="I29" s="177">
        <v>3463477</v>
      </c>
      <c r="J29" s="182">
        <v>286425</v>
      </c>
      <c r="K29" s="182">
        <v>304819</v>
      </c>
    </row>
    <row r="30" spans="1:14" ht="17.100000000000001" customHeight="1" x14ac:dyDescent="0.15">
      <c r="A30" s="276" t="s">
        <v>100</v>
      </c>
      <c r="B30" s="277"/>
      <c r="C30" s="278"/>
      <c r="D30" s="183">
        <v>36751008</v>
      </c>
      <c r="E30" s="176">
        <v>35733158</v>
      </c>
      <c r="F30" s="176">
        <v>174510</v>
      </c>
      <c r="G30" s="178">
        <v>843340</v>
      </c>
      <c r="H30" s="154">
        <v>36239703</v>
      </c>
      <c r="I30" s="177">
        <v>8515898</v>
      </c>
      <c r="J30" s="182">
        <v>1123056</v>
      </c>
      <c r="K30" s="182">
        <v>1390723</v>
      </c>
    </row>
    <row r="31" spans="1:14" ht="17.100000000000001" customHeight="1" x14ac:dyDescent="0.15">
      <c r="A31" s="276" t="s">
        <v>101</v>
      </c>
      <c r="B31" s="277"/>
      <c r="C31" s="278"/>
      <c r="D31" s="207" t="s">
        <v>201</v>
      </c>
      <c r="E31" s="173" t="s">
        <v>202</v>
      </c>
      <c r="F31" s="173">
        <v>139905</v>
      </c>
      <c r="G31" s="178">
        <v>230552</v>
      </c>
      <c r="H31" s="156" t="s">
        <v>201</v>
      </c>
      <c r="I31" s="156" t="s">
        <v>201</v>
      </c>
      <c r="J31" s="156" t="s">
        <v>201</v>
      </c>
      <c r="K31" s="156" t="s">
        <v>201</v>
      </c>
    </row>
    <row r="32" spans="1:14" ht="17.100000000000001" customHeight="1" x14ac:dyDescent="0.15">
      <c r="A32" s="276" t="s">
        <v>74</v>
      </c>
      <c r="B32" s="277"/>
      <c r="C32" s="278"/>
      <c r="D32" s="183">
        <v>161308476</v>
      </c>
      <c r="E32" s="176">
        <v>159336061</v>
      </c>
      <c r="F32" s="173" t="s">
        <v>200</v>
      </c>
      <c r="G32" s="178">
        <v>1972415</v>
      </c>
      <c r="H32" s="154">
        <v>160961748</v>
      </c>
      <c r="I32" s="177">
        <v>8995002</v>
      </c>
      <c r="J32" s="182">
        <v>1749528</v>
      </c>
      <c r="K32" s="182">
        <v>3166124</v>
      </c>
    </row>
    <row r="33" spans="1:14" ht="17.100000000000001" customHeight="1" x14ac:dyDescent="0.15">
      <c r="A33" s="276" t="s">
        <v>102</v>
      </c>
      <c r="B33" s="277"/>
      <c r="C33" s="278"/>
      <c r="D33" s="183">
        <v>210264722</v>
      </c>
      <c r="E33" s="176">
        <v>198242057</v>
      </c>
      <c r="F33" s="173" t="s">
        <v>200</v>
      </c>
      <c r="G33" s="178">
        <v>12022665</v>
      </c>
      <c r="H33" s="156" t="s">
        <v>201</v>
      </c>
      <c r="I33" s="156" t="s">
        <v>201</v>
      </c>
      <c r="J33" s="156" t="s">
        <v>201</v>
      </c>
      <c r="K33" s="156" t="s">
        <v>201</v>
      </c>
    </row>
    <row r="34" spans="1:14" ht="17.100000000000001" customHeight="1" x14ac:dyDescent="0.15">
      <c r="A34" s="273" t="s">
        <v>103</v>
      </c>
      <c r="B34" s="274"/>
      <c r="C34" s="275"/>
      <c r="D34" s="208" t="s">
        <v>202</v>
      </c>
      <c r="E34" s="208" t="s">
        <v>202</v>
      </c>
      <c r="F34" s="208" t="s">
        <v>200</v>
      </c>
      <c r="G34" s="209" t="s">
        <v>200</v>
      </c>
      <c r="H34" s="156" t="s">
        <v>201</v>
      </c>
      <c r="I34" s="156" t="s">
        <v>201</v>
      </c>
      <c r="J34" s="156" t="s">
        <v>201</v>
      </c>
      <c r="K34" s="156" t="s">
        <v>201</v>
      </c>
    </row>
    <row r="35" spans="1:14" ht="17.100000000000001" customHeight="1" x14ac:dyDescent="0.15">
      <c r="A35" s="279" t="s">
        <v>77</v>
      </c>
      <c r="B35" s="280"/>
      <c r="C35" s="281"/>
      <c r="D35" s="197">
        <v>26839610</v>
      </c>
      <c r="E35" s="197">
        <v>25895227</v>
      </c>
      <c r="F35" s="197">
        <v>720015</v>
      </c>
      <c r="G35" s="198">
        <v>224368</v>
      </c>
      <c r="H35" s="188">
        <f>H25+H26+H27</f>
        <v>26615242</v>
      </c>
      <c r="I35" s="199">
        <f>I25+I26+I27</f>
        <v>11912478</v>
      </c>
      <c r="J35" s="200" t="s">
        <v>200</v>
      </c>
      <c r="K35" s="200" t="s">
        <v>200</v>
      </c>
    </row>
    <row r="36" spans="1:14" ht="17.100000000000001" customHeight="1" x14ac:dyDescent="0.15">
      <c r="A36" s="276" t="s">
        <v>78</v>
      </c>
      <c r="B36" s="277"/>
      <c r="C36" s="278"/>
      <c r="D36" s="176">
        <v>67055179</v>
      </c>
      <c r="E36" s="176">
        <v>64218919</v>
      </c>
      <c r="F36" s="176">
        <v>1284340</v>
      </c>
      <c r="G36" s="178">
        <v>1551920</v>
      </c>
      <c r="H36" s="154">
        <v>65848869</v>
      </c>
      <c r="I36" s="177">
        <v>17895166</v>
      </c>
      <c r="J36" s="182">
        <v>1849637</v>
      </c>
      <c r="K36" s="182">
        <v>2334566</v>
      </c>
    </row>
    <row r="37" spans="1:14" ht="17.100000000000001" customHeight="1" x14ac:dyDescent="0.15">
      <c r="A37" s="273" t="s">
        <v>104</v>
      </c>
      <c r="B37" s="274"/>
      <c r="C37" s="275"/>
      <c r="D37" s="184">
        <v>375360660</v>
      </c>
      <c r="E37" s="184">
        <v>361365580</v>
      </c>
      <c r="F37" s="210" t="s">
        <v>200</v>
      </c>
      <c r="G37" s="211">
        <v>13995080</v>
      </c>
      <c r="H37" s="158">
        <v>362051427</v>
      </c>
      <c r="I37" s="186">
        <v>36989448</v>
      </c>
      <c r="J37" s="195">
        <v>4900514</v>
      </c>
      <c r="K37" s="195">
        <v>5032396</v>
      </c>
    </row>
    <row r="38" spans="1:14" x14ac:dyDescent="0.15">
      <c r="B38" s="9" t="s">
        <v>105</v>
      </c>
      <c r="G38" s="9" t="s">
        <v>105</v>
      </c>
      <c r="K38" s="82" t="s">
        <v>93</v>
      </c>
    </row>
    <row r="39" spans="1:14" ht="17.100000000000001" customHeight="1" x14ac:dyDescent="0.15">
      <c r="B39" s="9" t="s">
        <v>80</v>
      </c>
      <c r="H39" s="9" t="s">
        <v>80</v>
      </c>
      <c r="N39" s="77"/>
    </row>
  </sheetData>
  <mergeCells count="48">
    <mergeCell ref="A9:C9"/>
    <mergeCell ref="A10:C10"/>
    <mergeCell ref="A18:C18"/>
    <mergeCell ref="A12:C12"/>
    <mergeCell ref="A13:C13"/>
    <mergeCell ref="A14:C14"/>
    <mergeCell ref="A15:C15"/>
    <mergeCell ref="A16:C16"/>
    <mergeCell ref="A17:C17"/>
    <mergeCell ref="A2:C4"/>
    <mergeCell ref="E2:F2"/>
    <mergeCell ref="I2:K2"/>
    <mergeCell ref="A11:C11"/>
    <mergeCell ref="N2:N4"/>
    <mergeCell ref="D3:D4"/>
    <mergeCell ref="E3:E4"/>
    <mergeCell ref="F3:F4"/>
    <mergeCell ref="G3:G4"/>
    <mergeCell ref="H3:H4"/>
    <mergeCell ref="I3:J3"/>
    <mergeCell ref="K3:L3"/>
    <mergeCell ref="M2:M4"/>
    <mergeCell ref="A6:C6"/>
    <mergeCell ref="A7:C7"/>
    <mergeCell ref="A8:C8"/>
    <mergeCell ref="J21:J23"/>
    <mergeCell ref="K21:K23"/>
    <mergeCell ref="D22:D23"/>
    <mergeCell ref="E22:E23"/>
    <mergeCell ref="F22:F23"/>
    <mergeCell ref="G22:G23"/>
    <mergeCell ref="A30:C30"/>
    <mergeCell ref="A21:C23"/>
    <mergeCell ref="E21:F21"/>
    <mergeCell ref="H21:H23"/>
    <mergeCell ref="I21:I23"/>
    <mergeCell ref="A25:C25"/>
    <mergeCell ref="A26:C26"/>
    <mergeCell ref="A27:C27"/>
    <mergeCell ref="A28:C28"/>
    <mergeCell ref="A29:C29"/>
    <mergeCell ref="A37:C37"/>
    <mergeCell ref="A31:C31"/>
    <mergeCell ref="A32:C32"/>
    <mergeCell ref="A33:C33"/>
    <mergeCell ref="A34:C34"/>
    <mergeCell ref="A35:C35"/>
    <mergeCell ref="A36:C36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77" fitToHeight="0" orientation="landscape" r:id="rId1"/>
  <headerFooter alignWithMargins="0"/>
  <rowBreaks count="1" manualBreakCount="1">
    <brk id="1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9"/>
  <sheetViews>
    <sheetView showGridLines="0" view="pageBreakPreview" topLeftCell="A16" zoomScale="85" zoomScaleNormal="100" zoomScaleSheetLayoutView="85" workbookViewId="0">
      <pane xSplit="3" topLeftCell="D1" activePane="topRight" state="frozen"/>
      <selection activeCell="H2" sqref="H2"/>
      <selection pane="topRight" activeCell="D6" sqref="D6:F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6" width="22.25" style="9" customWidth="1"/>
    <col min="7" max="16384" width="9" style="9"/>
  </cols>
  <sheetData>
    <row r="1" spans="1:6" ht="16.5" customHeight="1" x14ac:dyDescent="0.15">
      <c r="B1" s="2" t="s">
        <v>106</v>
      </c>
      <c r="F1" s="4" t="s">
        <v>107</v>
      </c>
    </row>
    <row r="2" spans="1:6" ht="18.75" customHeight="1" x14ac:dyDescent="0.15">
      <c r="A2" s="249" t="s">
        <v>2</v>
      </c>
      <c r="B2" s="250"/>
      <c r="C2" s="251"/>
      <c r="D2" s="5"/>
      <c r="E2" s="21" t="s">
        <v>108</v>
      </c>
      <c r="F2" s="22"/>
    </row>
    <row r="3" spans="1:6" ht="18.75" customHeight="1" x14ac:dyDescent="0.15">
      <c r="A3" s="252"/>
      <c r="B3" s="253"/>
      <c r="C3" s="254"/>
      <c r="D3" s="261" t="s">
        <v>109</v>
      </c>
      <c r="E3" s="263" t="s">
        <v>110</v>
      </c>
      <c r="F3" s="267" t="s">
        <v>111</v>
      </c>
    </row>
    <row r="4" spans="1:6" s="13" customFormat="1" ht="18.75" customHeight="1" thickBot="1" x14ac:dyDescent="0.2">
      <c r="A4" s="255"/>
      <c r="B4" s="256"/>
      <c r="C4" s="257"/>
      <c r="D4" s="262"/>
      <c r="E4" s="264"/>
      <c r="F4" s="268"/>
    </row>
    <row r="5" spans="1:6" ht="27.95" customHeight="1" thickTop="1" x14ac:dyDescent="0.15">
      <c r="A5" s="14"/>
      <c r="B5" s="15" t="s">
        <v>15</v>
      </c>
      <c r="C5" s="16"/>
      <c r="D5" s="159">
        <v>11553446</v>
      </c>
      <c r="E5" s="160">
        <v>10248872</v>
      </c>
      <c r="F5" s="164">
        <v>1304574</v>
      </c>
    </row>
    <row r="6" spans="1:6" ht="27.95" customHeight="1" x14ac:dyDescent="0.15">
      <c r="A6" s="25" t="s">
        <v>16</v>
      </c>
      <c r="B6" s="26" t="s">
        <v>17</v>
      </c>
      <c r="C6" s="27"/>
      <c r="D6" s="213">
        <v>191109</v>
      </c>
      <c r="E6" s="214">
        <v>179107</v>
      </c>
      <c r="F6" s="215">
        <v>12002</v>
      </c>
    </row>
    <row r="7" spans="1:6" ht="27.95" customHeight="1" x14ac:dyDescent="0.15">
      <c r="A7" s="34" t="s">
        <v>18</v>
      </c>
      <c r="B7" s="35" t="s">
        <v>19</v>
      </c>
      <c r="C7" s="36"/>
      <c r="D7" s="207" t="s">
        <v>201</v>
      </c>
      <c r="E7" s="173" t="s">
        <v>202</v>
      </c>
      <c r="F7" s="206" t="s">
        <v>201</v>
      </c>
    </row>
    <row r="8" spans="1:6" ht="27.95" customHeight="1" x14ac:dyDescent="0.15">
      <c r="A8" s="34" t="s">
        <v>20</v>
      </c>
      <c r="B8" s="41" t="s">
        <v>112</v>
      </c>
      <c r="C8" s="42"/>
      <c r="D8" s="216" t="s">
        <v>200</v>
      </c>
      <c r="E8" s="173" t="s">
        <v>200</v>
      </c>
      <c r="F8" s="206" t="s">
        <v>200</v>
      </c>
    </row>
    <row r="9" spans="1:6" ht="27.95" customHeight="1" x14ac:dyDescent="0.15">
      <c r="A9" s="34" t="s">
        <v>22</v>
      </c>
      <c r="B9" s="41" t="s">
        <v>23</v>
      </c>
      <c r="C9" s="42"/>
      <c r="D9" s="207" t="s">
        <v>201</v>
      </c>
      <c r="E9" s="173" t="s">
        <v>202</v>
      </c>
      <c r="F9" s="206" t="s">
        <v>201</v>
      </c>
    </row>
    <row r="10" spans="1:6" ht="27.95" customHeight="1" x14ac:dyDescent="0.15">
      <c r="A10" s="34" t="s">
        <v>24</v>
      </c>
      <c r="B10" s="41" t="s">
        <v>25</v>
      </c>
      <c r="C10" s="42"/>
      <c r="D10" s="216" t="s">
        <v>200</v>
      </c>
      <c r="E10" s="173" t="s">
        <v>200</v>
      </c>
      <c r="F10" s="206" t="s">
        <v>200</v>
      </c>
    </row>
    <row r="11" spans="1:6" ht="27.95" customHeight="1" x14ac:dyDescent="0.15">
      <c r="A11" s="34" t="s">
        <v>26</v>
      </c>
      <c r="B11" s="41" t="s">
        <v>27</v>
      </c>
      <c r="C11" s="42"/>
      <c r="D11" s="216" t="s">
        <v>200</v>
      </c>
      <c r="E11" s="173" t="s">
        <v>200</v>
      </c>
      <c r="F11" s="206" t="s">
        <v>200</v>
      </c>
    </row>
    <row r="12" spans="1:6" ht="27.95" customHeight="1" x14ac:dyDescent="0.15">
      <c r="A12" s="34" t="s">
        <v>28</v>
      </c>
      <c r="B12" s="41" t="s">
        <v>113</v>
      </c>
      <c r="C12" s="42"/>
      <c r="D12" s="207" t="s">
        <v>201</v>
      </c>
      <c r="E12" s="173" t="s">
        <v>202</v>
      </c>
      <c r="F12" s="206" t="s">
        <v>200</v>
      </c>
    </row>
    <row r="13" spans="1:6" ht="27.95" customHeight="1" x14ac:dyDescent="0.15">
      <c r="A13" s="34" t="s">
        <v>30</v>
      </c>
      <c r="B13" s="35" t="s">
        <v>31</v>
      </c>
      <c r="C13" s="42"/>
      <c r="D13" s="216">
        <v>6145278</v>
      </c>
      <c r="E13" s="173">
        <v>5482645</v>
      </c>
      <c r="F13" s="206">
        <v>662633</v>
      </c>
    </row>
    <row r="14" spans="1:6" ht="27.95" customHeight="1" x14ac:dyDescent="0.15">
      <c r="A14" s="34" t="s">
        <v>32</v>
      </c>
      <c r="B14" s="41" t="s">
        <v>33</v>
      </c>
      <c r="C14" s="42"/>
      <c r="D14" s="216">
        <v>1188531</v>
      </c>
      <c r="E14" s="173">
        <v>1066594</v>
      </c>
      <c r="F14" s="206">
        <v>121937</v>
      </c>
    </row>
    <row r="15" spans="1:6" ht="27.95" customHeight="1" x14ac:dyDescent="0.15">
      <c r="A15" s="34" t="s">
        <v>34</v>
      </c>
      <c r="B15" s="41" t="s">
        <v>35</v>
      </c>
      <c r="C15" s="42"/>
      <c r="D15" s="216">
        <v>225058</v>
      </c>
      <c r="E15" s="173">
        <v>208893</v>
      </c>
      <c r="F15" s="206">
        <v>16165</v>
      </c>
    </row>
    <row r="16" spans="1:6" ht="27.95" customHeight="1" x14ac:dyDescent="0.15">
      <c r="A16" s="34" t="s">
        <v>36</v>
      </c>
      <c r="B16" s="41" t="s">
        <v>37</v>
      </c>
      <c r="C16" s="42"/>
      <c r="D16" s="207" t="s">
        <v>201</v>
      </c>
      <c r="E16" s="173" t="s">
        <v>202</v>
      </c>
      <c r="F16" s="206" t="s">
        <v>201</v>
      </c>
    </row>
    <row r="17" spans="1:6" ht="27.95" customHeight="1" x14ac:dyDescent="0.15">
      <c r="A17" s="34" t="s">
        <v>38</v>
      </c>
      <c r="B17" s="41" t="s">
        <v>39</v>
      </c>
      <c r="C17" s="42"/>
      <c r="D17" s="216" t="s">
        <v>200</v>
      </c>
      <c r="E17" s="173" t="s">
        <v>200</v>
      </c>
      <c r="F17" s="206" t="s">
        <v>200</v>
      </c>
    </row>
    <row r="18" spans="1:6" ht="27.95" customHeight="1" x14ac:dyDescent="0.15">
      <c r="A18" s="34" t="s">
        <v>40</v>
      </c>
      <c r="B18" s="41" t="s">
        <v>41</v>
      </c>
      <c r="C18" s="42"/>
      <c r="D18" s="216">
        <v>472908</v>
      </c>
      <c r="E18" s="173">
        <v>431839</v>
      </c>
      <c r="F18" s="206">
        <v>41069</v>
      </c>
    </row>
    <row r="19" spans="1:6" ht="27.95" customHeight="1" x14ac:dyDescent="0.15">
      <c r="A19" s="34" t="s">
        <v>42</v>
      </c>
      <c r="B19" s="41" t="s">
        <v>43</v>
      </c>
      <c r="C19" s="42"/>
      <c r="D19" s="207" t="s">
        <v>201</v>
      </c>
      <c r="E19" s="173" t="s">
        <v>202</v>
      </c>
      <c r="F19" s="206" t="s">
        <v>201</v>
      </c>
    </row>
    <row r="20" spans="1:6" ht="27.95" customHeight="1" x14ac:dyDescent="0.15">
      <c r="A20" s="34" t="s">
        <v>44</v>
      </c>
      <c r="B20" s="41" t="s">
        <v>45</v>
      </c>
      <c r="C20" s="42"/>
      <c r="D20" s="216">
        <v>882768</v>
      </c>
      <c r="E20" s="173">
        <v>711369</v>
      </c>
      <c r="F20" s="206">
        <v>171399</v>
      </c>
    </row>
    <row r="21" spans="1:6" ht="27.95" customHeight="1" x14ac:dyDescent="0.15">
      <c r="A21" s="34" t="s">
        <v>46</v>
      </c>
      <c r="B21" s="41" t="s">
        <v>47</v>
      </c>
      <c r="C21" s="42"/>
      <c r="D21" s="216">
        <v>732979</v>
      </c>
      <c r="E21" s="173">
        <v>696709</v>
      </c>
      <c r="F21" s="206">
        <v>36270</v>
      </c>
    </row>
    <row r="22" spans="1:6" ht="27.95" customHeight="1" x14ac:dyDescent="0.15">
      <c r="A22" s="34" t="s">
        <v>48</v>
      </c>
      <c r="B22" s="41" t="s">
        <v>49</v>
      </c>
      <c r="C22" s="42"/>
      <c r="D22" s="216" t="s">
        <v>200</v>
      </c>
      <c r="E22" s="173" t="s">
        <v>200</v>
      </c>
      <c r="F22" s="206" t="s">
        <v>200</v>
      </c>
    </row>
    <row r="23" spans="1:6" ht="27.95" customHeight="1" x14ac:dyDescent="0.15">
      <c r="A23" s="34" t="s">
        <v>50</v>
      </c>
      <c r="B23" s="41" t="s">
        <v>51</v>
      </c>
      <c r="C23" s="42"/>
      <c r="D23" s="216">
        <v>180442</v>
      </c>
      <c r="E23" s="173">
        <v>170374</v>
      </c>
      <c r="F23" s="206">
        <v>10068</v>
      </c>
    </row>
    <row r="24" spans="1:6" ht="27.95" customHeight="1" x14ac:dyDescent="0.15">
      <c r="A24" s="34" t="s">
        <v>52</v>
      </c>
      <c r="B24" s="41" t="s">
        <v>53</v>
      </c>
      <c r="C24" s="42"/>
      <c r="D24" s="207" t="s">
        <v>201</v>
      </c>
      <c r="E24" s="173" t="s">
        <v>202</v>
      </c>
      <c r="F24" s="206" t="s">
        <v>201</v>
      </c>
    </row>
    <row r="25" spans="1:6" ht="27.95" customHeight="1" x14ac:dyDescent="0.15">
      <c r="A25" s="34" t="s">
        <v>54</v>
      </c>
      <c r="B25" s="84" t="s">
        <v>55</v>
      </c>
      <c r="C25" s="85"/>
      <c r="D25" s="207" t="s">
        <v>201</v>
      </c>
      <c r="E25" s="173" t="s">
        <v>202</v>
      </c>
      <c r="F25" s="206" t="s">
        <v>201</v>
      </c>
    </row>
    <row r="26" spans="1:6" ht="27.95" customHeight="1" x14ac:dyDescent="0.15">
      <c r="A26" s="34" t="s">
        <v>56</v>
      </c>
      <c r="B26" s="48" t="s">
        <v>57</v>
      </c>
      <c r="C26" s="49"/>
      <c r="D26" s="207" t="s">
        <v>201</v>
      </c>
      <c r="E26" s="173" t="s">
        <v>202</v>
      </c>
      <c r="F26" s="206" t="s">
        <v>201</v>
      </c>
    </row>
    <row r="27" spans="1:6" ht="27.95" customHeight="1" x14ac:dyDescent="0.15">
      <c r="A27" s="34" t="s">
        <v>58</v>
      </c>
      <c r="B27" s="47" t="s">
        <v>59</v>
      </c>
      <c r="C27" s="42"/>
      <c r="D27" s="216" t="s">
        <v>200</v>
      </c>
      <c r="E27" s="173" t="s">
        <v>200</v>
      </c>
      <c r="F27" s="206" t="s">
        <v>200</v>
      </c>
    </row>
    <row r="28" spans="1:6" ht="27.95" customHeight="1" x14ac:dyDescent="0.15">
      <c r="A28" s="34" t="s">
        <v>60</v>
      </c>
      <c r="B28" s="41" t="s">
        <v>61</v>
      </c>
      <c r="C28" s="42"/>
      <c r="D28" s="216">
        <v>853263</v>
      </c>
      <c r="E28" s="173">
        <v>646024</v>
      </c>
      <c r="F28" s="206">
        <v>207239</v>
      </c>
    </row>
    <row r="29" spans="1:6" ht="27.95" customHeight="1" x14ac:dyDescent="0.15">
      <c r="A29" s="86" t="s">
        <v>62</v>
      </c>
      <c r="B29" s="50" t="s">
        <v>63</v>
      </c>
      <c r="C29" s="51"/>
      <c r="D29" s="217" t="s">
        <v>201</v>
      </c>
      <c r="E29" s="218" t="s">
        <v>202</v>
      </c>
      <c r="F29" s="219" t="s">
        <v>201</v>
      </c>
    </row>
  </sheetData>
  <mergeCells count="4">
    <mergeCell ref="A2:C4"/>
    <mergeCell ref="D3:D4"/>
    <mergeCell ref="E3:E4"/>
    <mergeCell ref="F3:F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9"/>
  <sheetViews>
    <sheetView showGridLines="0" view="pageBreakPreview" zoomScale="96" zoomScaleNormal="100" zoomScaleSheetLayoutView="96" workbookViewId="0">
      <pane xSplit="3" topLeftCell="D1" activePane="topRight" state="frozen"/>
      <selection activeCell="H2" sqref="H2"/>
      <selection pane="topRight" activeCell="D6" sqref="D6:J29"/>
    </sheetView>
  </sheetViews>
  <sheetFormatPr defaultRowHeight="12" x14ac:dyDescent="0.15"/>
  <cols>
    <col min="1" max="1" width="3.75" style="9" bestFit="1" customWidth="1"/>
    <col min="2" max="2" width="11.375" style="9" customWidth="1"/>
    <col min="3" max="3" width="2.625" style="13" customWidth="1"/>
    <col min="4" max="6" width="11.25" style="9" customWidth="1"/>
    <col min="7" max="10" width="9.875" style="9" customWidth="1"/>
    <col min="11" max="16384" width="9" style="9"/>
  </cols>
  <sheetData>
    <row r="1" spans="1:10" ht="16.5" customHeight="1" x14ac:dyDescent="0.15">
      <c r="B1" s="2" t="s">
        <v>114</v>
      </c>
      <c r="D1" s="87"/>
      <c r="E1" s="87"/>
      <c r="F1" s="87"/>
      <c r="G1" s="87"/>
      <c r="H1" s="88"/>
      <c r="I1" s="87"/>
      <c r="J1" s="88" t="s">
        <v>107</v>
      </c>
    </row>
    <row r="2" spans="1:10" ht="18.75" customHeight="1" x14ac:dyDescent="0.15">
      <c r="A2" s="249" t="s">
        <v>2</v>
      </c>
      <c r="B2" s="250"/>
      <c r="C2" s="251"/>
      <c r="D2" s="89"/>
      <c r="E2" s="90"/>
      <c r="F2" s="292" t="s">
        <v>6</v>
      </c>
      <c r="G2" s="292"/>
      <c r="H2" s="292"/>
      <c r="I2" s="90"/>
      <c r="J2" s="91"/>
    </row>
    <row r="3" spans="1:10" ht="18.75" customHeight="1" x14ac:dyDescent="0.15">
      <c r="A3" s="252"/>
      <c r="B3" s="253"/>
      <c r="C3" s="254"/>
      <c r="D3" s="269" t="s">
        <v>109</v>
      </c>
      <c r="E3" s="263" t="s">
        <v>115</v>
      </c>
      <c r="F3" s="293" t="s">
        <v>116</v>
      </c>
      <c r="G3" s="263" t="s">
        <v>117</v>
      </c>
      <c r="H3" s="263" t="s">
        <v>118</v>
      </c>
      <c r="I3" s="263" t="s">
        <v>119</v>
      </c>
      <c r="J3" s="267" t="s">
        <v>120</v>
      </c>
    </row>
    <row r="4" spans="1:10" s="13" customFormat="1" ht="18.75" customHeight="1" thickBot="1" x14ac:dyDescent="0.2">
      <c r="A4" s="255"/>
      <c r="B4" s="256"/>
      <c r="C4" s="257"/>
      <c r="D4" s="255"/>
      <c r="E4" s="264"/>
      <c r="F4" s="294"/>
      <c r="G4" s="264"/>
      <c r="H4" s="264"/>
      <c r="I4" s="264"/>
      <c r="J4" s="268"/>
    </row>
    <row r="5" spans="1:10" ht="27.95" customHeight="1" thickTop="1" x14ac:dyDescent="0.15">
      <c r="A5" s="14"/>
      <c r="B5" s="15" t="s">
        <v>15</v>
      </c>
      <c r="C5" s="16"/>
      <c r="D5" s="159">
        <v>342931329</v>
      </c>
      <c r="E5" s="160">
        <v>302015772</v>
      </c>
      <c r="F5" s="161">
        <v>17725929</v>
      </c>
      <c r="G5" s="160">
        <v>5296782</v>
      </c>
      <c r="H5" s="160">
        <v>1622060</v>
      </c>
      <c r="I5" s="160">
        <v>3433181</v>
      </c>
      <c r="J5" s="164">
        <v>12837605</v>
      </c>
    </row>
    <row r="6" spans="1:10" ht="27.95" customHeight="1" x14ac:dyDescent="0.15">
      <c r="A6" s="25" t="s">
        <v>16</v>
      </c>
      <c r="B6" s="26" t="s">
        <v>17</v>
      </c>
      <c r="C6" s="27"/>
      <c r="D6" s="165">
        <v>2372933</v>
      </c>
      <c r="E6" s="166">
        <v>2042564</v>
      </c>
      <c r="F6" s="167">
        <v>207322</v>
      </c>
      <c r="G6" s="166">
        <v>89927</v>
      </c>
      <c r="H6" s="166">
        <v>13541</v>
      </c>
      <c r="I6" s="166">
        <v>2134</v>
      </c>
      <c r="J6" s="220">
        <v>17445</v>
      </c>
    </row>
    <row r="7" spans="1:10" ht="27.95" customHeight="1" x14ac:dyDescent="0.15">
      <c r="A7" s="34" t="s">
        <v>18</v>
      </c>
      <c r="B7" s="35" t="s">
        <v>19</v>
      </c>
      <c r="C7" s="36"/>
      <c r="D7" s="207" t="s">
        <v>201</v>
      </c>
      <c r="E7" s="173" t="s">
        <v>202</v>
      </c>
      <c r="F7" s="173" t="s">
        <v>202</v>
      </c>
      <c r="G7" s="173" t="s">
        <v>202</v>
      </c>
      <c r="H7" s="173" t="s">
        <v>202</v>
      </c>
      <c r="I7" s="173" t="s">
        <v>202</v>
      </c>
      <c r="J7" s="206" t="s">
        <v>200</v>
      </c>
    </row>
    <row r="8" spans="1:10" ht="27.95" customHeight="1" x14ac:dyDescent="0.15">
      <c r="A8" s="34" t="s">
        <v>20</v>
      </c>
      <c r="B8" s="41" t="s">
        <v>112</v>
      </c>
      <c r="C8" s="42"/>
      <c r="D8" s="216" t="s">
        <v>200</v>
      </c>
      <c r="E8" s="173" t="s">
        <v>200</v>
      </c>
      <c r="F8" s="179" t="s">
        <v>200</v>
      </c>
      <c r="G8" s="173" t="s">
        <v>200</v>
      </c>
      <c r="H8" s="173" t="s">
        <v>200</v>
      </c>
      <c r="I8" s="173" t="s">
        <v>200</v>
      </c>
      <c r="J8" s="206" t="s">
        <v>200</v>
      </c>
    </row>
    <row r="9" spans="1:10" ht="27.95" customHeight="1" x14ac:dyDescent="0.15">
      <c r="A9" s="34" t="s">
        <v>22</v>
      </c>
      <c r="B9" s="41" t="s">
        <v>23</v>
      </c>
      <c r="C9" s="42"/>
      <c r="D9" s="207" t="s">
        <v>201</v>
      </c>
      <c r="E9" s="173" t="s">
        <v>202</v>
      </c>
      <c r="F9" s="173" t="s">
        <v>202</v>
      </c>
      <c r="G9" s="173" t="s">
        <v>202</v>
      </c>
      <c r="H9" s="173" t="s">
        <v>202</v>
      </c>
      <c r="I9" s="173" t="s">
        <v>202</v>
      </c>
      <c r="J9" s="206" t="s">
        <v>200</v>
      </c>
    </row>
    <row r="10" spans="1:10" ht="27.95" customHeight="1" x14ac:dyDescent="0.15">
      <c r="A10" s="34" t="s">
        <v>24</v>
      </c>
      <c r="B10" s="41" t="s">
        <v>25</v>
      </c>
      <c r="C10" s="42"/>
      <c r="D10" s="216" t="s">
        <v>200</v>
      </c>
      <c r="E10" s="173" t="s">
        <v>200</v>
      </c>
      <c r="F10" s="173" t="s">
        <v>200</v>
      </c>
      <c r="G10" s="173" t="s">
        <v>200</v>
      </c>
      <c r="H10" s="173" t="s">
        <v>200</v>
      </c>
      <c r="I10" s="173" t="s">
        <v>200</v>
      </c>
      <c r="J10" s="206" t="s">
        <v>200</v>
      </c>
    </row>
    <row r="11" spans="1:10" ht="27.95" customHeight="1" x14ac:dyDescent="0.15">
      <c r="A11" s="34" t="s">
        <v>26</v>
      </c>
      <c r="B11" s="41" t="s">
        <v>27</v>
      </c>
      <c r="C11" s="42"/>
      <c r="D11" s="173" t="s">
        <v>200</v>
      </c>
      <c r="E11" s="173" t="s">
        <v>200</v>
      </c>
      <c r="F11" s="173" t="s">
        <v>200</v>
      </c>
      <c r="G11" s="173" t="s">
        <v>200</v>
      </c>
      <c r="H11" s="173" t="s">
        <v>200</v>
      </c>
      <c r="I11" s="173" t="s">
        <v>200</v>
      </c>
      <c r="J11" s="206" t="s">
        <v>200</v>
      </c>
    </row>
    <row r="12" spans="1:10" ht="27.95" customHeight="1" x14ac:dyDescent="0.15">
      <c r="A12" s="34" t="s">
        <v>28</v>
      </c>
      <c r="B12" s="41" t="s">
        <v>113</v>
      </c>
      <c r="C12" s="42"/>
      <c r="D12" s="207" t="s">
        <v>201</v>
      </c>
      <c r="E12" s="173" t="s">
        <v>202</v>
      </c>
      <c r="F12" s="173" t="s">
        <v>200</v>
      </c>
      <c r="G12" s="173" t="s">
        <v>202</v>
      </c>
      <c r="H12" s="173" t="s">
        <v>202</v>
      </c>
      <c r="I12" s="173" t="s">
        <v>202</v>
      </c>
      <c r="J12" s="206" t="s">
        <v>200</v>
      </c>
    </row>
    <row r="13" spans="1:10" ht="27.95" customHeight="1" x14ac:dyDescent="0.15">
      <c r="A13" s="34" t="s">
        <v>30</v>
      </c>
      <c r="B13" s="35" t="s">
        <v>31</v>
      </c>
      <c r="C13" s="42"/>
      <c r="D13" s="183">
        <v>138301680</v>
      </c>
      <c r="E13" s="176">
        <v>119199870</v>
      </c>
      <c r="F13" s="178">
        <v>8795240</v>
      </c>
      <c r="G13" s="176">
        <v>3942057</v>
      </c>
      <c r="H13" s="176">
        <v>598646</v>
      </c>
      <c r="I13" s="176">
        <v>1412187</v>
      </c>
      <c r="J13" s="182">
        <v>4353680</v>
      </c>
    </row>
    <row r="14" spans="1:10" ht="27.95" customHeight="1" x14ac:dyDescent="0.15">
      <c r="A14" s="34" t="s">
        <v>32</v>
      </c>
      <c r="B14" s="41" t="s">
        <v>33</v>
      </c>
      <c r="C14" s="42"/>
      <c r="D14" s="183">
        <v>181782389</v>
      </c>
      <c r="E14" s="176">
        <v>164668261</v>
      </c>
      <c r="F14" s="178">
        <v>7936683</v>
      </c>
      <c r="G14" s="176">
        <v>538776</v>
      </c>
      <c r="H14" s="173" t="s">
        <v>200</v>
      </c>
      <c r="I14" s="176">
        <v>1332553</v>
      </c>
      <c r="J14" s="182">
        <v>7306116</v>
      </c>
    </row>
    <row r="15" spans="1:10" ht="27.95" customHeight="1" x14ac:dyDescent="0.15">
      <c r="A15" s="34" t="s">
        <v>34</v>
      </c>
      <c r="B15" s="41" t="s">
        <v>35</v>
      </c>
      <c r="C15" s="42"/>
      <c r="D15" s="183">
        <v>1320546</v>
      </c>
      <c r="E15" s="176">
        <v>1223065</v>
      </c>
      <c r="F15" s="178">
        <v>4035</v>
      </c>
      <c r="G15" s="176">
        <v>46028</v>
      </c>
      <c r="H15" s="176">
        <v>34366</v>
      </c>
      <c r="I15" s="176">
        <v>13052</v>
      </c>
      <c r="J15" s="206" t="s">
        <v>200</v>
      </c>
    </row>
    <row r="16" spans="1:10" ht="27.95" customHeight="1" x14ac:dyDescent="0.15">
      <c r="A16" s="34" t="s">
        <v>36</v>
      </c>
      <c r="B16" s="41" t="s">
        <v>37</v>
      </c>
      <c r="C16" s="42"/>
      <c r="D16" s="207" t="s">
        <v>201</v>
      </c>
      <c r="E16" s="173" t="s">
        <v>202</v>
      </c>
      <c r="F16" s="173" t="s">
        <v>200</v>
      </c>
      <c r="G16" s="173" t="s">
        <v>202</v>
      </c>
      <c r="H16" s="173" t="s">
        <v>200</v>
      </c>
      <c r="I16" s="173" t="s">
        <v>200</v>
      </c>
      <c r="J16" s="206" t="s">
        <v>200</v>
      </c>
    </row>
    <row r="17" spans="1:10" ht="27.95" customHeight="1" x14ac:dyDescent="0.15">
      <c r="A17" s="34" t="s">
        <v>38</v>
      </c>
      <c r="B17" s="41" t="s">
        <v>39</v>
      </c>
      <c r="C17" s="42"/>
      <c r="D17" s="173" t="s">
        <v>200</v>
      </c>
      <c r="E17" s="173" t="s">
        <v>200</v>
      </c>
      <c r="F17" s="173" t="s">
        <v>200</v>
      </c>
      <c r="G17" s="173" t="s">
        <v>200</v>
      </c>
      <c r="H17" s="173" t="s">
        <v>200</v>
      </c>
      <c r="I17" s="173" t="s">
        <v>200</v>
      </c>
      <c r="J17" s="206" t="s">
        <v>200</v>
      </c>
    </row>
    <row r="18" spans="1:10" ht="27.95" customHeight="1" x14ac:dyDescent="0.15">
      <c r="A18" s="34" t="s">
        <v>40</v>
      </c>
      <c r="B18" s="41" t="s">
        <v>41</v>
      </c>
      <c r="C18" s="42"/>
      <c r="D18" s="183">
        <v>2579282</v>
      </c>
      <c r="E18" s="176">
        <v>1189629</v>
      </c>
      <c r="F18" s="178">
        <v>634525</v>
      </c>
      <c r="G18" s="176">
        <v>199017</v>
      </c>
      <c r="H18" s="176">
        <v>3449</v>
      </c>
      <c r="I18" s="176">
        <v>31438</v>
      </c>
      <c r="J18" s="206" t="s">
        <v>201</v>
      </c>
    </row>
    <row r="19" spans="1:10" ht="27.95" customHeight="1" x14ac:dyDescent="0.15">
      <c r="A19" s="34" t="s">
        <v>42</v>
      </c>
      <c r="B19" s="41" t="s">
        <v>43</v>
      </c>
      <c r="C19" s="42"/>
      <c r="D19" s="207" t="s">
        <v>201</v>
      </c>
      <c r="E19" s="173" t="s">
        <v>202</v>
      </c>
      <c r="F19" s="173" t="s">
        <v>202</v>
      </c>
      <c r="G19" s="173" t="s">
        <v>202</v>
      </c>
      <c r="H19" s="173" t="s">
        <v>202</v>
      </c>
      <c r="I19" s="173" t="s">
        <v>202</v>
      </c>
      <c r="J19" s="206" t="s">
        <v>201</v>
      </c>
    </row>
    <row r="20" spans="1:10" ht="27.95" customHeight="1" x14ac:dyDescent="0.15">
      <c r="A20" s="34" t="s">
        <v>44</v>
      </c>
      <c r="B20" s="41" t="s">
        <v>45</v>
      </c>
      <c r="C20" s="42"/>
      <c r="D20" s="183">
        <v>5556796</v>
      </c>
      <c r="E20" s="176">
        <v>5222673</v>
      </c>
      <c r="F20" s="178">
        <v>51126</v>
      </c>
      <c r="G20" s="176">
        <v>167459</v>
      </c>
      <c r="H20" s="176">
        <v>47262</v>
      </c>
      <c r="I20" s="176">
        <v>31464</v>
      </c>
      <c r="J20" s="206" t="s">
        <v>200</v>
      </c>
    </row>
    <row r="21" spans="1:10" ht="27.95" customHeight="1" x14ac:dyDescent="0.15">
      <c r="A21" s="34" t="s">
        <v>46</v>
      </c>
      <c r="B21" s="41" t="s">
        <v>47</v>
      </c>
      <c r="C21" s="42"/>
      <c r="D21" s="183">
        <v>3633033</v>
      </c>
      <c r="E21" s="176">
        <v>2419627</v>
      </c>
      <c r="F21" s="178">
        <v>56163</v>
      </c>
      <c r="G21" s="176">
        <v>100124</v>
      </c>
      <c r="H21" s="176">
        <v>390779</v>
      </c>
      <c r="I21" s="176">
        <v>33091</v>
      </c>
      <c r="J21" s="182">
        <v>633249</v>
      </c>
    </row>
    <row r="22" spans="1:10" ht="27.95" customHeight="1" x14ac:dyDescent="0.15">
      <c r="A22" s="34" t="s">
        <v>48</v>
      </c>
      <c r="B22" s="47" t="s">
        <v>49</v>
      </c>
      <c r="C22" s="42"/>
      <c r="D22" s="173" t="s">
        <v>200</v>
      </c>
      <c r="E22" s="173" t="s">
        <v>200</v>
      </c>
      <c r="F22" s="173" t="s">
        <v>200</v>
      </c>
      <c r="G22" s="173" t="s">
        <v>200</v>
      </c>
      <c r="H22" s="173" t="s">
        <v>200</v>
      </c>
      <c r="I22" s="173" t="s">
        <v>200</v>
      </c>
      <c r="J22" s="206" t="s">
        <v>200</v>
      </c>
    </row>
    <row r="23" spans="1:10" ht="27.95" customHeight="1" x14ac:dyDescent="0.15">
      <c r="A23" s="34" t="s">
        <v>50</v>
      </c>
      <c r="B23" s="47" t="s">
        <v>51</v>
      </c>
      <c r="C23" s="42"/>
      <c r="D23" s="183">
        <v>286660</v>
      </c>
      <c r="E23" s="176">
        <v>150146</v>
      </c>
      <c r="F23" s="178">
        <v>2559</v>
      </c>
      <c r="G23" s="176">
        <v>8832</v>
      </c>
      <c r="H23" s="176">
        <v>96933</v>
      </c>
      <c r="I23" s="176">
        <v>28190</v>
      </c>
      <c r="J23" s="206" t="s">
        <v>200</v>
      </c>
    </row>
    <row r="24" spans="1:10" ht="27.95" customHeight="1" x14ac:dyDescent="0.15">
      <c r="A24" s="34" t="s">
        <v>52</v>
      </c>
      <c r="B24" s="47" t="s">
        <v>53</v>
      </c>
      <c r="C24" s="42"/>
      <c r="D24" s="207" t="s">
        <v>201</v>
      </c>
      <c r="E24" s="173" t="s">
        <v>202</v>
      </c>
      <c r="F24" s="173" t="s">
        <v>200</v>
      </c>
      <c r="G24" s="173" t="s">
        <v>202</v>
      </c>
      <c r="H24" s="173" t="s">
        <v>200</v>
      </c>
      <c r="I24" s="173" t="s">
        <v>200</v>
      </c>
      <c r="J24" s="206" t="s">
        <v>200</v>
      </c>
    </row>
    <row r="25" spans="1:10" ht="27.95" customHeight="1" x14ac:dyDescent="0.15">
      <c r="A25" s="34" t="s">
        <v>54</v>
      </c>
      <c r="B25" s="93" t="s">
        <v>55</v>
      </c>
      <c r="C25" s="85"/>
      <c r="D25" s="207" t="s">
        <v>201</v>
      </c>
      <c r="E25" s="173" t="s">
        <v>202</v>
      </c>
      <c r="F25" s="173" t="s">
        <v>202</v>
      </c>
      <c r="G25" s="173" t="s">
        <v>202</v>
      </c>
      <c r="H25" s="173" t="s">
        <v>200</v>
      </c>
      <c r="I25" s="173" t="s">
        <v>200</v>
      </c>
      <c r="J25" s="206" t="s">
        <v>200</v>
      </c>
    </row>
    <row r="26" spans="1:10" ht="27.95" customHeight="1" x14ac:dyDescent="0.15">
      <c r="A26" s="34" t="s">
        <v>56</v>
      </c>
      <c r="B26" s="48" t="s">
        <v>57</v>
      </c>
      <c r="C26" s="49"/>
      <c r="D26" s="207" t="s">
        <v>201</v>
      </c>
      <c r="E26" s="173" t="s">
        <v>202</v>
      </c>
      <c r="F26" s="173" t="s">
        <v>202</v>
      </c>
      <c r="G26" s="173" t="s">
        <v>202</v>
      </c>
      <c r="H26" s="173" t="s">
        <v>202</v>
      </c>
      <c r="I26" s="173" t="s">
        <v>202</v>
      </c>
      <c r="J26" s="206" t="s">
        <v>200</v>
      </c>
    </row>
    <row r="27" spans="1:10" ht="27.95" customHeight="1" x14ac:dyDescent="0.15">
      <c r="A27" s="34" t="s">
        <v>58</v>
      </c>
      <c r="B27" s="94" t="s">
        <v>59</v>
      </c>
      <c r="C27" s="42"/>
      <c r="D27" s="173" t="s">
        <v>200</v>
      </c>
      <c r="E27" s="173" t="s">
        <v>200</v>
      </c>
      <c r="F27" s="173" t="s">
        <v>200</v>
      </c>
      <c r="G27" s="173" t="s">
        <v>200</v>
      </c>
      <c r="H27" s="173" t="s">
        <v>200</v>
      </c>
      <c r="I27" s="173" t="s">
        <v>200</v>
      </c>
      <c r="J27" s="206" t="s">
        <v>200</v>
      </c>
    </row>
    <row r="28" spans="1:10" ht="27.95" customHeight="1" x14ac:dyDescent="0.15">
      <c r="A28" s="34" t="s">
        <v>60</v>
      </c>
      <c r="B28" s="41" t="s">
        <v>61</v>
      </c>
      <c r="C28" s="42"/>
      <c r="D28" s="183">
        <v>3068626</v>
      </c>
      <c r="E28" s="176">
        <v>2153102</v>
      </c>
      <c r="F28" s="178">
        <v>23539</v>
      </c>
      <c r="G28" s="176">
        <v>84852</v>
      </c>
      <c r="H28" s="176">
        <v>269453</v>
      </c>
      <c r="I28" s="176">
        <v>537680</v>
      </c>
      <c r="J28" s="206" t="s">
        <v>200</v>
      </c>
    </row>
    <row r="29" spans="1:10" ht="27.95" customHeight="1" x14ac:dyDescent="0.15">
      <c r="A29" s="86" t="s">
        <v>62</v>
      </c>
      <c r="B29" s="50" t="s">
        <v>63</v>
      </c>
      <c r="C29" s="51"/>
      <c r="D29" s="217" t="s">
        <v>201</v>
      </c>
      <c r="E29" s="218" t="s">
        <v>202</v>
      </c>
      <c r="F29" s="218" t="s">
        <v>202</v>
      </c>
      <c r="G29" s="218" t="s">
        <v>202</v>
      </c>
      <c r="H29" s="218" t="s">
        <v>202</v>
      </c>
      <c r="I29" s="218" t="s">
        <v>202</v>
      </c>
      <c r="J29" s="219" t="s">
        <v>200</v>
      </c>
    </row>
  </sheetData>
  <mergeCells count="9">
    <mergeCell ref="I3:I4"/>
    <mergeCell ref="J3:J4"/>
    <mergeCell ref="A2:C4"/>
    <mergeCell ref="F2:H2"/>
    <mergeCell ref="D3:D4"/>
    <mergeCell ref="E3:E4"/>
    <mergeCell ref="F3:F4"/>
    <mergeCell ref="G3:G4"/>
    <mergeCell ref="H3:H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29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 activeCell="D6" sqref="D6:H29"/>
    </sheetView>
  </sheetViews>
  <sheetFormatPr defaultRowHeight="12" x14ac:dyDescent="0.15"/>
  <cols>
    <col min="1" max="1" width="4.625" style="96" customWidth="1"/>
    <col min="2" max="2" width="13.625" style="96" customWidth="1"/>
    <col min="3" max="3" width="2.625" style="98" customWidth="1"/>
    <col min="4" max="8" width="13.625" style="96" customWidth="1"/>
    <col min="9" max="16384" width="9" style="96"/>
  </cols>
  <sheetData>
    <row r="1" spans="1:8" ht="16.5" customHeight="1" x14ac:dyDescent="0.15">
      <c r="B1" s="97" t="s">
        <v>121</v>
      </c>
      <c r="H1" s="99" t="s">
        <v>107</v>
      </c>
    </row>
    <row r="2" spans="1:8" ht="18.75" customHeight="1" x14ac:dyDescent="0.15">
      <c r="A2" s="295" t="s">
        <v>2</v>
      </c>
      <c r="B2" s="296"/>
      <c r="C2" s="297"/>
      <c r="D2" s="304" t="s">
        <v>122</v>
      </c>
      <c r="E2" s="306" t="s">
        <v>123</v>
      </c>
      <c r="F2" s="100" t="s">
        <v>124</v>
      </c>
      <c r="G2" s="100" t="s">
        <v>125</v>
      </c>
      <c r="H2" s="101" t="s">
        <v>126</v>
      </c>
    </row>
    <row r="3" spans="1:8" ht="18.75" customHeight="1" x14ac:dyDescent="0.15">
      <c r="A3" s="298"/>
      <c r="B3" s="299"/>
      <c r="C3" s="300"/>
      <c r="D3" s="305"/>
      <c r="E3" s="307"/>
      <c r="F3" s="102" t="s">
        <v>127</v>
      </c>
      <c r="G3" s="102" t="s">
        <v>128</v>
      </c>
      <c r="H3" s="103" t="s">
        <v>129</v>
      </c>
    </row>
    <row r="4" spans="1:8" s="98" customFormat="1" ht="18.75" customHeight="1" thickBot="1" x14ac:dyDescent="0.2">
      <c r="A4" s="301"/>
      <c r="B4" s="302"/>
      <c r="C4" s="303"/>
      <c r="D4" s="104" t="s">
        <v>130</v>
      </c>
      <c r="E4" s="105" t="s">
        <v>131</v>
      </c>
      <c r="F4" s="105" t="s">
        <v>132</v>
      </c>
      <c r="G4" s="105" t="s">
        <v>133</v>
      </c>
      <c r="H4" s="106" t="s">
        <v>134</v>
      </c>
    </row>
    <row r="5" spans="1:8" ht="27.95" customHeight="1" thickTop="1" x14ac:dyDescent="0.15">
      <c r="A5" s="107"/>
      <c r="B5" s="108" t="s">
        <v>135</v>
      </c>
      <c r="C5" s="109"/>
      <c r="D5" s="221">
        <v>7427990</v>
      </c>
      <c r="E5" s="222">
        <v>850786</v>
      </c>
      <c r="F5" s="223">
        <v>-61028</v>
      </c>
      <c r="G5" s="222">
        <f>D5+F5</f>
        <v>7366962</v>
      </c>
      <c r="H5" s="163">
        <f>G5-E5</f>
        <v>6516176</v>
      </c>
    </row>
    <row r="6" spans="1:8" ht="27.95" customHeight="1" x14ac:dyDescent="0.15">
      <c r="A6" s="111" t="s">
        <v>16</v>
      </c>
      <c r="B6" s="112" t="s">
        <v>17</v>
      </c>
      <c r="C6" s="113"/>
      <c r="D6" s="202">
        <v>78103</v>
      </c>
      <c r="E6" s="202">
        <v>1999</v>
      </c>
      <c r="F6" s="224">
        <v>874</v>
      </c>
      <c r="G6" s="202">
        <f>D6+F6</f>
        <v>78977</v>
      </c>
      <c r="H6" s="204">
        <f>G6-E6</f>
        <v>76978</v>
      </c>
    </row>
    <row r="7" spans="1:8" ht="27.95" customHeight="1" x14ac:dyDescent="0.15">
      <c r="A7" s="114" t="s">
        <v>18</v>
      </c>
      <c r="B7" s="115" t="s">
        <v>19</v>
      </c>
      <c r="C7" s="116"/>
      <c r="D7" s="207" t="s">
        <v>201</v>
      </c>
      <c r="E7" s="173" t="s">
        <v>202</v>
      </c>
      <c r="F7" s="173" t="s">
        <v>200</v>
      </c>
      <c r="G7" s="173" t="s">
        <v>202</v>
      </c>
      <c r="H7" s="206" t="s">
        <v>201</v>
      </c>
    </row>
    <row r="8" spans="1:8" ht="27.95" customHeight="1" x14ac:dyDescent="0.15">
      <c r="A8" s="114" t="s">
        <v>20</v>
      </c>
      <c r="B8" s="117" t="s">
        <v>112</v>
      </c>
      <c r="C8" s="118"/>
      <c r="D8" s="173" t="s">
        <v>200</v>
      </c>
      <c r="E8" s="173" t="s">
        <v>200</v>
      </c>
      <c r="F8" s="173" t="s">
        <v>200</v>
      </c>
      <c r="G8" s="173" t="s">
        <v>200</v>
      </c>
      <c r="H8" s="206" t="s">
        <v>200</v>
      </c>
    </row>
    <row r="9" spans="1:8" ht="27.95" customHeight="1" x14ac:dyDescent="0.15">
      <c r="A9" s="114" t="s">
        <v>22</v>
      </c>
      <c r="B9" s="117" t="s">
        <v>23</v>
      </c>
      <c r="C9" s="118"/>
      <c r="D9" s="207" t="s">
        <v>201</v>
      </c>
      <c r="E9" s="173" t="s">
        <v>202</v>
      </c>
      <c r="F9" s="173" t="s">
        <v>200</v>
      </c>
      <c r="G9" s="173" t="s">
        <v>202</v>
      </c>
      <c r="H9" s="225" t="s">
        <v>201</v>
      </c>
    </row>
    <row r="10" spans="1:8" ht="27.95" customHeight="1" x14ac:dyDescent="0.15">
      <c r="A10" s="114" t="s">
        <v>24</v>
      </c>
      <c r="B10" s="117" t="s">
        <v>25</v>
      </c>
      <c r="C10" s="118"/>
      <c r="D10" s="173" t="s">
        <v>200</v>
      </c>
      <c r="E10" s="173" t="s">
        <v>200</v>
      </c>
      <c r="F10" s="173" t="s">
        <v>200</v>
      </c>
      <c r="G10" s="173" t="s">
        <v>200</v>
      </c>
      <c r="H10" s="206" t="s">
        <v>200</v>
      </c>
    </row>
    <row r="11" spans="1:8" ht="27.95" customHeight="1" x14ac:dyDescent="0.15">
      <c r="A11" s="114" t="s">
        <v>26</v>
      </c>
      <c r="B11" s="117" t="s">
        <v>27</v>
      </c>
      <c r="C11" s="118"/>
      <c r="D11" s="173" t="s">
        <v>200</v>
      </c>
      <c r="E11" s="173" t="s">
        <v>200</v>
      </c>
      <c r="F11" s="173" t="s">
        <v>200</v>
      </c>
      <c r="G11" s="173" t="s">
        <v>200</v>
      </c>
      <c r="H11" s="206" t="s">
        <v>200</v>
      </c>
    </row>
    <row r="12" spans="1:8" ht="27.95" customHeight="1" x14ac:dyDescent="0.15">
      <c r="A12" s="114" t="s">
        <v>28</v>
      </c>
      <c r="B12" s="117" t="s">
        <v>113</v>
      </c>
      <c r="C12" s="118"/>
      <c r="D12" s="207" t="s">
        <v>201</v>
      </c>
      <c r="E12" s="173" t="s">
        <v>200</v>
      </c>
      <c r="F12" s="173" t="s">
        <v>200</v>
      </c>
      <c r="G12" s="173" t="s">
        <v>202</v>
      </c>
      <c r="H12" s="225" t="s">
        <v>201</v>
      </c>
    </row>
    <row r="13" spans="1:8" ht="27.95" customHeight="1" x14ac:dyDescent="0.15">
      <c r="A13" s="114" t="s">
        <v>30</v>
      </c>
      <c r="B13" s="115" t="s">
        <v>31</v>
      </c>
      <c r="C13" s="118"/>
      <c r="D13" s="176">
        <v>4110486</v>
      </c>
      <c r="E13" s="176">
        <v>490499</v>
      </c>
      <c r="F13" s="226">
        <v>-556882</v>
      </c>
      <c r="G13" s="176">
        <f>D13+F13</f>
        <v>3553604</v>
      </c>
      <c r="H13" s="177">
        <f>G13-E13</f>
        <v>3063105</v>
      </c>
    </row>
    <row r="14" spans="1:8" ht="27.95" customHeight="1" x14ac:dyDescent="0.15">
      <c r="A14" s="114" t="s">
        <v>32</v>
      </c>
      <c r="B14" s="117" t="s">
        <v>33</v>
      </c>
      <c r="C14" s="118"/>
      <c r="D14" s="176">
        <v>2321078</v>
      </c>
      <c r="E14" s="176">
        <v>233584</v>
      </c>
      <c r="F14" s="227">
        <v>290485</v>
      </c>
      <c r="G14" s="176">
        <v>2611563</v>
      </c>
      <c r="H14" s="177">
        <v>2377979</v>
      </c>
    </row>
    <row r="15" spans="1:8" ht="27.95" customHeight="1" x14ac:dyDescent="0.15">
      <c r="A15" s="114" t="s">
        <v>34</v>
      </c>
      <c r="B15" s="117" t="s">
        <v>35</v>
      </c>
      <c r="C15" s="118"/>
      <c r="D15" s="176">
        <v>47445</v>
      </c>
      <c r="E15" s="176">
        <v>641</v>
      </c>
      <c r="F15" s="227">
        <v>4421</v>
      </c>
      <c r="G15" s="176">
        <f>D15+F15</f>
        <v>51866</v>
      </c>
      <c r="H15" s="177">
        <f>G15-E15</f>
        <v>51225</v>
      </c>
    </row>
    <row r="16" spans="1:8" ht="27.95" customHeight="1" x14ac:dyDescent="0.15">
      <c r="A16" s="114" t="s">
        <v>36</v>
      </c>
      <c r="B16" s="117" t="s">
        <v>37</v>
      </c>
      <c r="C16" s="118"/>
      <c r="D16" s="207" t="s">
        <v>201</v>
      </c>
      <c r="E16" s="173" t="s">
        <v>200</v>
      </c>
      <c r="F16" s="173" t="s">
        <v>200</v>
      </c>
      <c r="G16" s="173" t="s">
        <v>202</v>
      </c>
      <c r="H16" s="225" t="s">
        <v>201</v>
      </c>
    </row>
    <row r="17" spans="1:8" ht="27.95" customHeight="1" x14ac:dyDescent="0.15">
      <c r="A17" s="114" t="s">
        <v>38</v>
      </c>
      <c r="B17" s="117" t="s">
        <v>39</v>
      </c>
      <c r="C17" s="118"/>
      <c r="D17" s="173" t="s">
        <v>200</v>
      </c>
      <c r="E17" s="173" t="s">
        <v>200</v>
      </c>
      <c r="F17" s="173" t="s">
        <v>200</v>
      </c>
      <c r="G17" s="173" t="s">
        <v>200</v>
      </c>
      <c r="H17" s="206" t="s">
        <v>200</v>
      </c>
    </row>
    <row r="18" spans="1:8" ht="27.95" customHeight="1" x14ac:dyDescent="0.15">
      <c r="A18" s="114" t="s">
        <v>40</v>
      </c>
      <c r="B18" s="117" t="s">
        <v>41</v>
      </c>
      <c r="C18" s="118"/>
      <c r="D18" s="176">
        <v>142472</v>
      </c>
      <c r="E18" s="176">
        <v>5973</v>
      </c>
      <c r="F18" s="176">
        <v>-11092</v>
      </c>
      <c r="G18" s="176">
        <f>D18+F18</f>
        <v>131380</v>
      </c>
      <c r="H18" s="182">
        <f>G18-E18</f>
        <v>125407</v>
      </c>
    </row>
    <row r="19" spans="1:8" ht="27.95" customHeight="1" x14ac:dyDescent="0.15">
      <c r="A19" s="114" t="s">
        <v>42</v>
      </c>
      <c r="B19" s="117" t="s">
        <v>43</v>
      </c>
      <c r="C19" s="118"/>
      <c r="D19" s="207" t="s">
        <v>201</v>
      </c>
      <c r="E19" s="173" t="s">
        <v>202</v>
      </c>
      <c r="F19" s="173" t="s">
        <v>200</v>
      </c>
      <c r="G19" s="173" t="s">
        <v>202</v>
      </c>
      <c r="H19" s="225" t="s">
        <v>201</v>
      </c>
    </row>
    <row r="20" spans="1:8" ht="27.95" customHeight="1" x14ac:dyDescent="0.15">
      <c r="A20" s="114" t="s">
        <v>44</v>
      </c>
      <c r="B20" s="117" t="s">
        <v>45</v>
      </c>
      <c r="C20" s="118"/>
      <c r="D20" s="176">
        <v>115659</v>
      </c>
      <c r="E20" s="176">
        <v>68343</v>
      </c>
      <c r="F20" s="227">
        <v>218262</v>
      </c>
      <c r="G20" s="176">
        <f>D20+F20</f>
        <v>333921</v>
      </c>
      <c r="H20" s="177">
        <f>G20-E20</f>
        <v>265578</v>
      </c>
    </row>
    <row r="21" spans="1:8" ht="27.95" customHeight="1" x14ac:dyDescent="0.15">
      <c r="A21" s="114" t="s">
        <v>46</v>
      </c>
      <c r="B21" s="117" t="s">
        <v>47</v>
      </c>
      <c r="C21" s="118"/>
      <c r="D21" s="176">
        <v>51600</v>
      </c>
      <c r="E21" s="176">
        <v>7169</v>
      </c>
      <c r="F21" s="227">
        <v>-381</v>
      </c>
      <c r="G21" s="176">
        <f>D21+F21</f>
        <v>51219</v>
      </c>
      <c r="H21" s="177">
        <f>G21-E21</f>
        <v>44050</v>
      </c>
    </row>
    <row r="22" spans="1:8" ht="27.95" customHeight="1" x14ac:dyDescent="0.15">
      <c r="A22" s="114" t="s">
        <v>48</v>
      </c>
      <c r="B22" s="117" t="s">
        <v>49</v>
      </c>
      <c r="C22" s="118"/>
      <c r="D22" s="173" t="s">
        <v>200</v>
      </c>
      <c r="E22" s="173" t="s">
        <v>200</v>
      </c>
      <c r="F22" s="173" t="s">
        <v>200</v>
      </c>
      <c r="G22" s="173" t="s">
        <v>200</v>
      </c>
      <c r="H22" s="206" t="s">
        <v>200</v>
      </c>
    </row>
    <row r="23" spans="1:8" ht="27.95" customHeight="1" x14ac:dyDescent="0.15">
      <c r="A23" s="114" t="s">
        <v>50</v>
      </c>
      <c r="B23" s="117" t="s">
        <v>51</v>
      </c>
      <c r="C23" s="118"/>
      <c r="D23" s="176">
        <v>70552</v>
      </c>
      <c r="E23" s="176">
        <v>25936</v>
      </c>
      <c r="F23" s="227">
        <v>-219</v>
      </c>
      <c r="G23" s="176">
        <f>D23+F23</f>
        <v>70333</v>
      </c>
      <c r="H23" s="177">
        <f>G23-E23</f>
        <v>44397</v>
      </c>
    </row>
    <row r="24" spans="1:8" ht="27.95" customHeight="1" x14ac:dyDescent="0.15">
      <c r="A24" s="114" t="s">
        <v>52</v>
      </c>
      <c r="B24" s="117" t="s">
        <v>53</v>
      </c>
      <c r="C24" s="118"/>
      <c r="D24" s="207" t="s">
        <v>201</v>
      </c>
      <c r="E24" s="173" t="s">
        <v>200</v>
      </c>
      <c r="F24" s="173" t="s">
        <v>200</v>
      </c>
      <c r="G24" s="173" t="s">
        <v>202</v>
      </c>
      <c r="H24" s="225" t="s">
        <v>201</v>
      </c>
    </row>
    <row r="25" spans="1:8" ht="27.95" customHeight="1" x14ac:dyDescent="0.15">
      <c r="A25" s="114" t="s">
        <v>54</v>
      </c>
      <c r="B25" s="119" t="s">
        <v>55</v>
      </c>
      <c r="C25" s="120"/>
      <c r="D25" s="207" t="s">
        <v>201</v>
      </c>
      <c r="E25" s="173" t="s">
        <v>202</v>
      </c>
      <c r="F25" s="173" t="s">
        <v>202</v>
      </c>
      <c r="G25" s="173" t="s">
        <v>202</v>
      </c>
      <c r="H25" s="225" t="s">
        <v>201</v>
      </c>
    </row>
    <row r="26" spans="1:8" ht="27.95" customHeight="1" x14ac:dyDescent="0.15">
      <c r="A26" s="114" t="s">
        <v>56</v>
      </c>
      <c r="B26" s="121" t="s">
        <v>57</v>
      </c>
      <c r="C26" s="122"/>
      <c r="D26" s="207" t="s">
        <v>201</v>
      </c>
      <c r="E26" s="173" t="s">
        <v>202</v>
      </c>
      <c r="F26" s="173" t="s">
        <v>202</v>
      </c>
      <c r="G26" s="173" t="s">
        <v>202</v>
      </c>
      <c r="H26" s="225" t="s">
        <v>201</v>
      </c>
    </row>
    <row r="27" spans="1:8" ht="27.95" customHeight="1" x14ac:dyDescent="0.15">
      <c r="A27" s="114" t="s">
        <v>58</v>
      </c>
      <c r="B27" s="123" t="s">
        <v>59</v>
      </c>
      <c r="C27" s="118"/>
      <c r="D27" s="173" t="s">
        <v>200</v>
      </c>
      <c r="E27" s="173" t="s">
        <v>200</v>
      </c>
      <c r="F27" s="173" t="s">
        <v>200</v>
      </c>
      <c r="G27" s="173" t="s">
        <v>200</v>
      </c>
      <c r="H27" s="206" t="s">
        <v>200</v>
      </c>
    </row>
    <row r="28" spans="1:8" ht="27.95" customHeight="1" x14ac:dyDescent="0.15">
      <c r="A28" s="114" t="s">
        <v>60</v>
      </c>
      <c r="B28" s="117" t="s">
        <v>61</v>
      </c>
      <c r="C28" s="118"/>
      <c r="D28" s="176">
        <v>54203</v>
      </c>
      <c r="E28" s="176">
        <v>1878</v>
      </c>
      <c r="F28" s="176">
        <v>5047</v>
      </c>
      <c r="G28" s="176">
        <f>D28+F28</f>
        <v>59250</v>
      </c>
      <c r="H28" s="182">
        <f>G28-E28</f>
        <v>57372</v>
      </c>
    </row>
    <row r="29" spans="1:8" ht="27.95" customHeight="1" x14ac:dyDescent="0.15">
      <c r="A29" s="124" t="s">
        <v>62</v>
      </c>
      <c r="B29" s="125" t="s">
        <v>63</v>
      </c>
      <c r="C29" s="110"/>
      <c r="D29" s="217" t="s">
        <v>201</v>
      </c>
      <c r="E29" s="218" t="s">
        <v>202</v>
      </c>
      <c r="F29" s="218" t="s">
        <v>200</v>
      </c>
      <c r="G29" s="218" t="s">
        <v>202</v>
      </c>
      <c r="H29" s="228" t="s">
        <v>201</v>
      </c>
    </row>
  </sheetData>
  <mergeCells count="3">
    <mergeCell ref="A2:C4"/>
    <mergeCell ref="D2:D3"/>
    <mergeCell ref="E2:E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9"/>
  <sheetViews>
    <sheetView showGridLines="0" view="pageBreakPreview" topLeftCell="A19" zoomScale="85" zoomScaleNormal="100" zoomScaleSheetLayoutView="85" workbookViewId="0">
      <pane xSplit="3" topLeftCell="D1" activePane="topRight" state="frozen"/>
      <selection activeCell="H2" sqref="H2"/>
      <selection pane="topRight" activeCell="D6" sqref="D6:G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7" width="16.875" style="9" customWidth="1"/>
    <col min="8" max="16384" width="9" style="9"/>
  </cols>
  <sheetData>
    <row r="1" spans="1:7" ht="16.5" customHeight="1" x14ac:dyDescent="0.15">
      <c r="B1" s="2" t="s">
        <v>136</v>
      </c>
      <c r="G1" s="4" t="s">
        <v>107</v>
      </c>
    </row>
    <row r="2" spans="1:7" ht="18.75" customHeight="1" x14ac:dyDescent="0.15">
      <c r="A2" s="249" t="s">
        <v>2</v>
      </c>
      <c r="B2" s="250"/>
      <c r="C2" s="251"/>
      <c r="D2" s="5"/>
      <c r="E2" s="260" t="s">
        <v>137</v>
      </c>
      <c r="F2" s="260"/>
      <c r="G2" s="22"/>
    </row>
    <row r="3" spans="1:7" ht="18.75" customHeight="1" x14ac:dyDescent="0.15">
      <c r="A3" s="252"/>
      <c r="B3" s="253"/>
      <c r="C3" s="254"/>
      <c r="D3" s="269" t="s">
        <v>109</v>
      </c>
      <c r="E3" s="263" t="s">
        <v>138</v>
      </c>
      <c r="F3" s="263" t="s">
        <v>139</v>
      </c>
      <c r="G3" s="267" t="s">
        <v>140</v>
      </c>
    </row>
    <row r="4" spans="1:7" s="13" customFormat="1" ht="18.75" customHeight="1" thickBot="1" x14ac:dyDescent="0.2">
      <c r="A4" s="255"/>
      <c r="B4" s="256"/>
      <c r="C4" s="257"/>
      <c r="D4" s="255"/>
      <c r="E4" s="264"/>
      <c r="F4" s="264"/>
      <c r="G4" s="268"/>
    </row>
    <row r="5" spans="1:7" ht="27.95" customHeight="1" thickTop="1" x14ac:dyDescent="0.15">
      <c r="A5" s="14"/>
      <c r="B5" s="15" t="s">
        <v>141</v>
      </c>
      <c r="C5" s="16"/>
      <c r="D5" s="159">
        <v>52445785</v>
      </c>
      <c r="E5" s="160">
        <v>23531644</v>
      </c>
      <c r="F5" s="160">
        <v>14771480</v>
      </c>
      <c r="G5" s="164">
        <v>14142661</v>
      </c>
    </row>
    <row r="6" spans="1:7" ht="27.95" customHeight="1" x14ac:dyDescent="0.15">
      <c r="A6" s="25" t="s">
        <v>16</v>
      </c>
      <c r="B6" s="26" t="s">
        <v>17</v>
      </c>
      <c r="C6" s="27"/>
      <c r="D6" s="165">
        <v>446868</v>
      </c>
      <c r="E6" s="166">
        <v>218100</v>
      </c>
      <c r="F6" s="166">
        <v>75693</v>
      </c>
      <c r="G6" s="220">
        <v>153075</v>
      </c>
    </row>
    <row r="7" spans="1:7" ht="27.95" customHeight="1" x14ac:dyDescent="0.15">
      <c r="A7" s="34" t="s">
        <v>18</v>
      </c>
      <c r="B7" s="35" t="s">
        <v>19</v>
      </c>
      <c r="C7" s="36"/>
      <c r="D7" s="173" t="s">
        <v>202</v>
      </c>
      <c r="E7" s="173" t="s">
        <v>202</v>
      </c>
      <c r="F7" s="173" t="s">
        <v>202</v>
      </c>
      <c r="G7" s="206" t="s">
        <v>202</v>
      </c>
    </row>
    <row r="8" spans="1:7" ht="27.95" customHeight="1" x14ac:dyDescent="0.15">
      <c r="A8" s="34" t="s">
        <v>20</v>
      </c>
      <c r="B8" s="41" t="s">
        <v>142</v>
      </c>
      <c r="C8" s="42"/>
      <c r="D8" s="216" t="s">
        <v>200</v>
      </c>
      <c r="E8" s="173" t="s">
        <v>200</v>
      </c>
      <c r="F8" s="173" t="s">
        <v>200</v>
      </c>
      <c r="G8" s="206" t="s">
        <v>200</v>
      </c>
    </row>
    <row r="9" spans="1:7" ht="27.95" customHeight="1" x14ac:dyDescent="0.15">
      <c r="A9" s="34" t="s">
        <v>22</v>
      </c>
      <c r="B9" s="41" t="s">
        <v>23</v>
      </c>
      <c r="C9" s="42"/>
      <c r="D9" s="173" t="s">
        <v>202</v>
      </c>
      <c r="E9" s="173" t="s">
        <v>202</v>
      </c>
      <c r="F9" s="173" t="s">
        <v>200</v>
      </c>
      <c r="G9" s="206" t="s">
        <v>202</v>
      </c>
    </row>
    <row r="10" spans="1:7" ht="27.95" customHeight="1" x14ac:dyDescent="0.15">
      <c r="A10" s="34" t="s">
        <v>24</v>
      </c>
      <c r="B10" s="41" t="s">
        <v>25</v>
      </c>
      <c r="C10" s="42"/>
      <c r="D10" s="173" t="s">
        <v>200</v>
      </c>
      <c r="E10" s="173" t="s">
        <v>200</v>
      </c>
      <c r="F10" s="173" t="s">
        <v>200</v>
      </c>
      <c r="G10" s="206" t="s">
        <v>200</v>
      </c>
    </row>
    <row r="11" spans="1:7" ht="27.95" customHeight="1" x14ac:dyDescent="0.15">
      <c r="A11" s="34" t="s">
        <v>26</v>
      </c>
      <c r="B11" s="41" t="s">
        <v>27</v>
      </c>
      <c r="C11" s="42"/>
      <c r="D11" s="173" t="s">
        <v>200</v>
      </c>
      <c r="E11" s="173" t="s">
        <v>200</v>
      </c>
      <c r="F11" s="173" t="s">
        <v>200</v>
      </c>
      <c r="G11" s="206" t="s">
        <v>200</v>
      </c>
    </row>
    <row r="12" spans="1:7" ht="27.95" customHeight="1" x14ac:dyDescent="0.15">
      <c r="A12" s="34" t="s">
        <v>28</v>
      </c>
      <c r="B12" s="41" t="s">
        <v>143</v>
      </c>
      <c r="C12" s="42"/>
      <c r="D12" s="173" t="s">
        <v>202</v>
      </c>
      <c r="E12" s="173" t="s">
        <v>200</v>
      </c>
      <c r="F12" s="173" t="s">
        <v>202</v>
      </c>
      <c r="G12" s="206" t="s">
        <v>202</v>
      </c>
    </row>
    <row r="13" spans="1:7" ht="27.95" customHeight="1" x14ac:dyDescent="0.15">
      <c r="A13" s="34" t="s">
        <v>30</v>
      </c>
      <c r="B13" s="35" t="s">
        <v>31</v>
      </c>
      <c r="C13" s="42"/>
      <c r="D13" s="183">
        <v>19405965</v>
      </c>
      <c r="E13" s="176">
        <v>13843016</v>
      </c>
      <c r="F13" s="176">
        <v>1604906</v>
      </c>
      <c r="G13" s="182">
        <v>3958043</v>
      </c>
    </row>
    <row r="14" spans="1:7" ht="27.95" customHeight="1" x14ac:dyDescent="0.15">
      <c r="A14" s="34" t="s">
        <v>32</v>
      </c>
      <c r="B14" s="41" t="s">
        <v>33</v>
      </c>
      <c r="C14" s="42"/>
      <c r="D14" s="183">
        <v>26395090</v>
      </c>
      <c r="E14" s="176">
        <v>8281852</v>
      </c>
      <c r="F14" s="176">
        <v>9491516</v>
      </c>
      <c r="G14" s="182">
        <v>8621722</v>
      </c>
    </row>
    <row r="15" spans="1:7" ht="27.95" customHeight="1" x14ac:dyDescent="0.15">
      <c r="A15" s="34" t="s">
        <v>34</v>
      </c>
      <c r="B15" s="41" t="s">
        <v>35</v>
      </c>
      <c r="C15" s="42"/>
      <c r="D15" s="183">
        <v>108274</v>
      </c>
      <c r="E15" s="176">
        <v>82948</v>
      </c>
      <c r="F15" s="176">
        <v>3359</v>
      </c>
      <c r="G15" s="182">
        <v>21967</v>
      </c>
    </row>
    <row r="16" spans="1:7" ht="27.95" customHeight="1" x14ac:dyDescent="0.15">
      <c r="A16" s="34" t="s">
        <v>36</v>
      </c>
      <c r="B16" s="41" t="s">
        <v>37</v>
      </c>
      <c r="C16" s="42"/>
      <c r="D16" s="173" t="s">
        <v>202</v>
      </c>
      <c r="E16" s="173" t="s">
        <v>200</v>
      </c>
      <c r="F16" s="173" t="s">
        <v>200</v>
      </c>
      <c r="G16" s="206" t="s">
        <v>202</v>
      </c>
    </row>
    <row r="17" spans="1:7" ht="27.95" customHeight="1" x14ac:dyDescent="0.15">
      <c r="A17" s="34" t="s">
        <v>38</v>
      </c>
      <c r="B17" s="41" t="s">
        <v>39</v>
      </c>
      <c r="C17" s="42"/>
      <c r="D17" s="173" t="s">
        <v>200</v>
      </c>
      <c r="E17" s="173" t="s">
        <v>200</v>
      </c>
      <c r="F17" s="173" t="s">
        <v>200</v>
      </c>
      <c r="G17" s="206" t="s">
        <v>200</v>
      </c>
    </row>
    <row r="18" spans="1:7" ht="27.95" customHeight="1" x14ac:dyDescent="0.15">
      <c r="A18" s="34" t="s">
        <v>40</v>
      </c>
      <c r="B18" s="41" t="s">
        <v>41</v>
      </c>
      <c r="C18" s="42"/>
      <c r="D18" s="183">
        <v>468225</v>
      </c>
      <c r="E18" s="176">
        <v>390574</v>
      </c>
      <c r="F18" s="176">
        <v>14305</v>
      </c>
      <c r="G18" s="182">
        <v>63346</v>
      </c>
    </row>
    <row r="19" spans="1:7" ht="27.95" customHeight="1" x14ac:dyDescent="0.15">
      <c r="A19" s="34" t="s">
        <v>42</v>
      </c>
      <c r="B19" s="41" t="s">
        <v>43</v>
      </c>
      <c r="C19" s="42"/>
      <c r="D19" s="173" t="s">
        <v>202</v>
      </c>
      <c r="E19" s="173" t="s">
        <v>202</v>
      </c>
      <c r="F19" s="173" t="s">
        <v>202</v>
      </c>
      <c r="G19" s="206" t="s">
        <v>202</v>
      </c>
    </row>
    <row r="20" spans="1:7" ht="27.95" customHeight="1" x14ac:dyDescent="0.15">
      <c r="A20" s="34" t="s">
        <v>44</v>
      </c>
      <c r="B20" s="41" t="s">
        <v>45</v>
      </c>
      <c r="C20" s="42"/>
      <c r="D20" s="183">
        <v>875554</v>
      </c>
      <c r="E20" s="176">
        <v>228423</v>
      </c>
      <c r="F20" s="176">
        <v>380678</v>
      </c>
      <c r="G20" s="182">
        <v>266453</v>
      </c>
    </row>
    <row r="21" spans="1:7" ht="27.95" customHeight="1" x14ac:dyDescent="0.15">
      <c r="A21" s="34" t="s">
        <v>46</v>
      </c>
      <c r="B21" s="41" t="s">
        <v>47</v>
      </c>
      <c r="C21" s="42"/>
      <c r="D21" s="183">
        <v>452325</v>
      </c>
      <c r="E21" s="176">
        <v>140264</v>
      </c>
      <c r="F21" s="176">
        <v>96117</v>
      </c>
      <c r="G21" s="182">
        <v>215944</v>
      </c>
    </row>
    <row r="22" spans="1:7" ht="27.95" customHeight="1" x14ac:dyDescent="0.15">
      <c r="A22" s="34" t="s">
        <v>48</v>
      </c>
      <c r="B22" s="41" t="s">
        <v>49</v>
      </c>
      <c r="C22" s="42"/>
      <c r="D22" s="173" t="s">
        <v>200</v>
      </c>
      <c r="E22" s="173" t="s">
        <v>200</v>
      </c>
      <c r="F22" s="173" t="s">
        <v>200</v>
      </c>
      <c r="G22" s="206" t="s">
        <v>200</v>
      </c>
    </row>
    <row r="23" spans="1:7" ht="27.95" customHeight="1" x14ac:dyDescent="0.15">
      <c r="A23" s="34" t="s">
        <v>50</v>
      </c>
      <c r="B23" s="41" t="s">
        <v>51</v>
      </c>
      <c r="C23" s="42"/>
      <c r="D23" s="183">
        <v>105291</v>
      </c>
      <c r="E23" s="173" t="s">
        <v>200</v>
      </c>
      <c r="F23" s="176">
        <v>56152</v>
      </c>
      <c r="G23" s="182">
        <v>49139</v>
      </c>
    </row>
    <row r="24" spans="1:7" ht="27.95" customHeight="1" x14ac:dyDescent="0.15">
      <c r="A24" s="34" t="s">
        <v>52</v>
      </c>
      <c r="B24" s="41" t="s">
        <v>53</v>
      </c>
      <c r="C24" s="42"/>
      <c r="D24" s="173" t="s">
        <v>202</v>
      </c>
      <c r="E24" s="173" t="s">
        <v>200</v>
      </c>
      <c r="F24" s="173" t="s">
        <v>202</v>
      </c>
      <c r="G24" s="206" t="s">
        <v>202</v>
      </c>
    </row>
    <row r="25" spans="1:7" ht="27.95" customHeight="1" x14ac:dyDescent="0.15">
      <c r="A25" s="34" t="s">
        <v>54</v>
      </c>
      <c r="B25" s="84" t="s">
        <v>55</v>
      </c>
      <c r="C25" s="85"/>
      <c r="D25" s="173" t="s">
        <v>202</v>
      </c>
      <c r="E25" s="173" t="s">
        <v>202</v>
      </c>
      <c r="F25" s="173" t="s">
        <v>202</v>
      </c>
      <c r="G25" s="206" t="s">
        <v>202</v>
      </c>
    </row>
    <row r="26" spans="1:7" ht="27.95" customHeight="1" x14ac:dyDescent="0.15">
      <c r="A26" s="34" t="s">
        <v>56</v>
      </c>
      <c r="B26" s="48" t="s">
        <v>57</v>
      </c>
      <c r="C26" s="49"/>
      <c r="D26" s="173" t="s">
        <v>202</v>
      </c>
      <c r="E26" s="173" t="s">
        <v>202</v>
      </c>
      <c r="F26" s="173" t="s">
        <v>202</v>
      </c>
      <c r="G26" s="206" t="s">
        <v>202</v>
      </c>
    </row>
    <row r="27" spans="1:7" ht="27.95" customHeight="1" x14ac:dyDescent="0.15">
      <c r="A27" s="34" t="s">
        <v>58</v>
      </c>
      <c r="B27" s="47" t="s">
        <v>59</v>
      </c>
      <c r="C27" s="42"/>
      <c r="D27" s="173" t="s">
        <v>200</v>
      </c>
      <c r="E27" s="173" t="s">
        <v>200</v>
      </c>
      <c r="F27" s="173" t="s">
        <v>200</v>
      </c>
      <c r="G27" s="206" t="s">
        <v>200</v>
      </c>
    </row>
    <row r="28" spans="1:7" ht="27.95" customHeight="1" x14ac:dyDescent="0.15">
      <c r="A28" s="34" t="s">
        <v>60</v>
      </c>
      <c r="B28" s="41" t="s">
        <v>61</v>
      </c>
      <c r="C28" s="42"/>
      <c r="D28" s="183">
        <v>2726545</v>
      </c>
      <c r="E28" s="176">
        <v>37879</v>
      </c>
      <c r="F28" s="176">
        <v>2614608</v>
      </c>
      <c r="G28" s="182">
        <v>74058</v>
      </c>
    </row>
    <row r="29" spans="1:7" ht="27.95" customHeight="1" x14ac:dyDescent="0.15">
      <c r="A29" s="86" t="s">
        <v>62</v>
      </c>
      <c r="B29" s="126" t="s">
        <v>63</v>
      </c>
      <c r="C29" s="127"/>
      <c r="D29" s="218" t="s">
        <v>202</v>
      </c>
      <c r="E29" s="218" t="s">
        <v>202</v>
      </c>
      <c r="F29" s="218" t="s">
        <v>202</v>
      </c>
      <c r="G29" s="219" t="s">
        <v>202</v>
      </c>
    </row>
  </sheetData>
  <mergeCells count="6">
    <mergeCell ref="G3:G4"/>
    <mergeCell ref="A2:C4"/>
    <mergeCell ref="E2:F2"/>
    <mergeCell ref="D3:D4"/>
    <mergeCell ref="E3:E4"/>
    <mergeCell ref="F3:F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9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 activeCell="D6" sqref="D6:F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6" width="22.625" style="9" customWidth="1"/>
    <col min="7" max="16384" width="9" style="9"/>
  </cols>
  <sheetData>
    <row r="1" spans="1:6" ht="16.5" customHeight="1" x14ac:dyDescent="0.15">
      <c r="B1" s="2" t="s">
        <v>144</v>
      </c>
      <c r="F1" s="128" t="s">
        <v>145</v>
      </c>
    </row>
    <row r="2" spans="1:6" ht="18.75" customHeight="1" x14ac:dyDescent="0.15">
      <c r="A2" s="249" t="s">
        <v>2</v>
      </c>
      <c r="B2" s="250"/>
      <c r="C2" s="251"/>
      <c r="D2" s="249" t="s">
        <v>146</v>
      </c>
      <c r="E2" s="308" t="s">
        <v>147</v>
      </c>
      <c r="F2" s="251" t="s">
        <v>148</v>
      </c>
    </row>
    <row r="3" spans="1:6" ht="18.75" customHeight="1" x14ac:dyDescent="0.15">
      <c r="A3" s="252"/>
      <c r="B3" s="253"/>
      <c r="C3" s="254"/>
      <c r="D3" s="252"/>
      <c r="E3" s="309"/>
      <c r="F3" s="254"/>
    </row>
    <row r="4" spans="1:6" s="13" customFormat="1" ht="18.75" customHeight="1" thickBot="1" x14ac:dyDescent="0.2">
      <c r="A4" s="255"/>
      <c r="B4" s="256"/>
      <c r="C4" s="257"/>
      <c r="D4" s="255"/>
      <c r="E4" s="264"/>
      <c r="F4" s="257"/>
    </row>
    <row r="5" spans="1:6" ht="27.95" customHeight="1" thickTop="1" x14ac:dyDescent="0.15">
      <c r="A5" s="14"/>
      <c r="B5" s="15" t="s">
        <v>15</v>
      </c>
      <c r="C5" s="16"/>
      <c r="D5" s="159">
        <v>17726582</v>
      </c>
      <c r="E5" s="160">
        <v>2737516</v>
      </c>
      <c r="F5" s="164">
        <v>3402249</v>
      </c>
    </row>
    <row r="6" spans="1:6" ht="27.95" customHeight="1" x14ac:dyDescent="0.15">
      <c r="A6" s="25" t="s">
        <v>16</v>
      </c>
      <c r="B6" s="26" t="s">
        <v>17</v>
      </c>
      <c r="C6" s="27"/>
      <c r="D6" s="165">
        <v>105150</v>
      </c>
      <c r="E6" s="166">
        <v>37279</v>
      </c>
      <c r="F6" s="220">
        <v>67976</v>
      </c>
    </row>
    <row r="7" spans="1:6" ht="27.95" customHeight="1" x14ac:dyDescent="0.15">
      <c r="A7" s="34" t="s">
        <v>18</v>
      </c>
      <c r="B7" s="35" t="s">
        <v>19</v>
      </c>
      <c r="C7" s="36"/>
      <c r="D7" s="173" t="s">
        <v>202</v>
      </c>
      <c r="E7" s="173" t="s">
        <v>202</v>
      </c>
      <c r="F7" s="206" t="s">
        <v>202</v>
      </c>
    </row>
    <row r="8" spans="1:6" ht="27.95" customHeight="1" x14ac:dyDescent="0.15">
      <c r="A8" s="34" t="s">
        <v>20</v>
      </c>
      <c r="B8" s="41" t="s">
        <v>91</v>
      </c>
      <c r="C8" s="42"/>
      <c r="D8" s="216" t="s">
        <v>200</v>
      </c>
      <c r="E8" s="173" t="s">
        <v>200</v>
      </c>
      <c r="F8" s="206" t="s">
        <v>200</v>
      </c>
    </row>
    <row r="9" spans="1:6" ht="27.95" customHeight="1" x14ac:dyDescent="0.15">
      <c r="A9" s="34" t="s">
        <v>22</v>
      </c>
      <c r="B9" s="41" t="s">
        <v>23</v>
      </c>
      <c r="C9" s="42"/>
      <c r="D9" s="173" t="s">
        <v>202</v>
      </c>
      <c r="E9" s="173" t="s">
        <v>202</v>
      </c>
      <c r="F9" s="206" t="s">
        <v>202</v>
      </c>
    </row>
    <row r="10" spans="1:6" ht="27.95" customHeight="1" x14ac:dyDescent="0.15">
      <c r="A10" s="34" t="s">
        <v>24</v>
      </c>
      <c r="B10" s="41" t="s">
        <v>25</v>
      </c>
      <c r="C10" s="42"/>
      <c r="D10" s="216" t="s">
        <v>200</v>
      </c>
      <c r="E10" s="173" t="s">
        <v>200</v>
      </c>
      <c r="F10" s="206" t="s">
        <v>200</v>
      </c>
    </row>
    <row r="11" spans="1:6" ht="27.95" customHeight="1" x14ac:dyDescent="0.15">
      <c r="A11" s="34" t="s">
        <v>26</v>
      </c>
      <c r="B11" s="41" t="s">
        <v>27</v>
      </c>
      <c r="C11" s="42"/>
      <c r="D11" s="216" t="s">
        <v>200</v>
      </c>
      <c r="E11" s="173" t="s">
        <v>200</v>
      </c>
      <c r="F11" s="206" t="s">
        <v>200</v>
      </c>
    </row>
    <row r="12" spans="1:6" ht="27.95" customHeight="1" x14ac:dyDescent="0.15">
      <c r="A12" s="34" t="s">
        <v>28</v>
      </c>
      <c r="B12" s="41" t="s">
        <v>92</v>
      </c>
      <c r="C12" s="42"/>
      <c r="D12" s="173" t="s">
        <v>202</v>
      </c>
      <c r="E12" s="173" t="s">
        <v>202</v>
      </c>
      <c r="F12" s="206" t="s">
        <v>202</v>
      </c>
    </row>
    <row r="13" spans="1:6" ht="27.95" customHeight="1" x14ac:dyDescent="0.15">
      <c r="A13" s="34" t="s">
        <v>30</v>
      </c>
      <c r="B13" s="35" t="s">
        <v>31</v>
      </c>
      <c r="C13" s="42"/>
      <c r="D13" s="183">
        <v>8201423</v>
      </c>
      <c r="E13" s="176">
        <v>1194080</v>
      </c>
      <c r="F13" s="182">
        <v>1564377</v>
      </c>
    </row>
    <row r="14" spans="1:6" ht="27.95" customHeight="1" x14ac:dyDescent="0.15">
      <c r="A14" s="34" t="s">
        <v>32</v>
      </c>
      <c r="B14" s="41" t="s">
        <v>33</v>
      </c>
      <c r="C14" s="42"/>
      <c r="D14" s="183">
        <v>5359050</v>
      </c>
      <c r="E14" s="176">
        <v>133213</v>
      </c>
      <c r="F14" s="182">
        <v>166605</v>
      </c>
    </row>
    <row r="15" spans="1:6" ht="27.95" customHeight="1" x14ac:dyDescent="0.15">
      <c r="A15" s="34" t="s">
        <v>34</v>
      </c>
      <c r="B15" s="41" t="s">
        <v>35</v>
      </c>
      <c r="C15" s="42"/>
      <c r="D15" s="183">
        <v>113246</v>
      </c>
      <c r="E15" s="176">
        <v>44656</v>
      </c>
      <c r="F15" s="182">
        <v>53272</v>
      </c>
    </row>
    <row r="16" spans="1:6" ht="27.95" customHeight="1" x14ac:dyDescent="0.15">
      <c r="A16" s="34" t="s">
        <v>36</v>
      </c>
      <c r="B16" s="41" t="s">
        <v>37</v>
      </c>
      <c r="C16" s="42"/>
      <c r="D16" s="173" t="s">
        <v>202</v>
      </c>
      <c r="E16" s="173" t="s">
        <v>202</v>
      </c>
      <c r="F16" s="206" t="s">
        <v>202</v>
      </c>
    </row>
    <row r="17" spans="1:6" ht="27.95" customHeight="1" x14ac:dyDescent="0.15">
      <c r="A17" s="34" t="s">
        <v>38</v>
      </c>
      <c r="B17" s="41" t="s">
        <v>39</v>
      </c>
      <c r="C17" s="42"/>
      <c r="D17" s="216" t="s">
        <v>200</v>
      </c>
      <c r="E17" s="173" t="s">
        <v>200</v>
      </c>
      <c r="F17" s="206" t="s">
        <v>200</v>
      </c>
    </row>
    <row r="18" spans="1:6" ht="27.95" customHeight="1" x14ac:dyDescent="0.15">
      <c r="A18" s="34" t="s">
        <v>40</v>
      </c>
      <c r="B18" s="41" t="s">
        <v>41</v>
      </c>
      <c r="C18" s="42"/>
      <c r="D18" s="183">
        <v>452262</v>
      </c>
      <c r="E18" s="176">
        <v>202602</v>
      </c>
      <c r="F18" s="182">
        <v>230979</v>
      </c>
    </row>
    <row r="19" spans="1:6" ht="27.95" customHeight="1" x14ac:dyDescent="0.15">
      <c r="A19" s="34" t="s">
        <v>42</v>
      </c>
      <c r="B19" s="41" t="s">
        <v>43</v>
      </c>
      <c r="C19" s="42"/>
      <c r="D19" s="173" t="s">
        <v>202</v>
      </c>
      <c r="E19" s="173" t="s">
        <v>202</v>
      </c>
      <c r="F19" s="206" t="s">
        <v>202</v>
      </c>
    </row>
    <row r="20" spans="1:6" ht="27.95" customHeight="1" x14ac:dyDescent="0.15">
      <c r="A20" s="34" t="s">
        <v>44</v>
      </c>
      <c r="B20" s="41" t="s">
        <v>45</v>
      </c>
      <c r="C20" s="42"/>
      <c r="D20" s="183">
        <v>930516</v>
      </c>
      <c r="E20" s="176">
        <v>351029</v>
      </c>
      <c r="F20" s="182">
        <v>418295</v>
      </c>
    </row>
    <row r="21" spans="1:6" ht="27.95" customHeight="1" x14ac:dyDescent="0.15">
      <c r="A21" s="34" t="s">
        <v>46</v>
      </c>
      <c r="B21" s="41" t="s">
        <v>47</v>
      </c>
      <c r="C21" s="42"/>
      <c r="D21" s="183">
        <v>738289</v>
      </c>
      <c r="E21" s="176">
        <v>297818</v>
      </c>
      <c r="F21" s="182">
        <v>339174</v>
      </c>
    </row>
    <row r="22" spans="1:6" ht="27.95" customHeight="1" x14ac:dyDescent="0.15">
      <c r="A22" s="34" t="s">
        <v>48</v>
      </c>
      <c r="B22" s="41" t="s">
        <v>49</v>
      </c>
      <c r="C22" s="42"/>
      <c r="D22" s="216" t="s">
        <v>200</v>
      </c>
      <c r="E22" s="173" t="s">
        <v>200</v>
      </c>
      <c r="F22" s="206" t="s">
        <v>200</v>
      </c>
    </row>
    <row r="23" spans="1:6" ht="27.95" customHeight="1" x14ac:dyDescent="0.15">
      <c r="A23" s="34" t="s">
        <v>50</v>
      </c>
      <c r="B23" s="41" t="s">
        <v>51</v>
      </c>
      <c r="C23" s="42"/>
      <c r="D23" s="183">
        <v>30813</v>
      </c>
      <c r="E23" s="176">
        <v>14505</v>
      </c>
      <c r="F23" s="182">
        <v>15330</v>
      </c>
    </row>
    <row r="24" spans="1:6" ht="27.95" customHeight="1" x14ac:dyDescent="0.15">
      <c r="A24" s="34" t="s">
        <v>52</v>
      </c>
      <c r="B24" s="41" t="s">
        <v>53</v>
      </c>
      <c r="C24" s="42"/>
      <c r="D24" s="173" t="s">
        <v>202</v>
      </c>
      <c r="E24" s="173" t="s">
        <v>202</v>
      </c>
      <c r="F24" s="206" t="s">
        <v>202</v>
      </c>
    </row>
    <row r="25" spans="1:6" ht="27.95" customHeight="1" x14ac:dyDescent="0.15">
      <c r="A25" s="34" t="s">
        <v>54</v>
      </c>
      <c r="B25" s="84" t="s">
        <v>55</v>
      </c>
      <c r="C25" s="85"/>
      <c r="D25" s="173" t="s">
        <v>202</v>
      </c>
      <c r="E25" s="173" t="s">
        <v>202</v>
      </c>
      <c r="F25" s="206" t="s">
        <v>202</v>
      </c>
    </row>
    <row r="26" spans="1:6" ht="27.95" customHeight="1" x14ac:dyDescent="0.15">
      <c r="A26" s="34" t="s">
        <v>56</v>
      </c>
      <c r="B26" s="48" t="s">
        <v>57</v>
      </c>
      <c r="C26" s="49"/>
      <c r="D26" s="173" t="s">
        <v>202</v>
      </c>
      <c r="E26" s="173" t="s">
        <v>202</v>
      </c>
      <c r="F26" s="206" t="s">
        <v>202</v>
      </c>
    </row>
    <row r="27" spans="1:6" ht="27.95" customHeight="1" x14ac:dyDescent="0.15">
      <c r="A27" s="34" t="s">
        <v>58</v>
      </c>
      <c r="B27" s="47" t="s">
        <v>59</v>
      </c>
      <c r="C27" s="42"/>
      <c r="D27" s="216" t="s">
        <v>200</v>
      </c>
      <c r="E27" s="173" t="s">
        <v>200</v>
      </c>
      <c r="F27" s="206" t="s">
        <v>200</v>
      </c>
    </row>
    <row r="28" spans="1:6" ht="27.95" customHeight="1" x14ac:dyDescent="0.15">
      <c r="A28" s="34" t="s">
        <v>60</v>
      </c>
      <c r="B28" s="41" t="s">
        <v>61</v>
      </c>
      <c r="C28" s="42"/>
      <c r="D28" s="183">
        <v>929336</v>
      </c>
      <c r="E28" s="176">
        <v>224914</v>
      </c>
      <c r="F28" s="182">
        <v>253953</v>
      </c>
    </row>
    <row r="29" spans="1:6" ht="27.95" customHeight="1" x14ac:dyDescent="0.15">
      <c r="A29" s="86" t="s">
        <v>62</v>
      </c>
      <c r="B29" s="50" t="s">
        <v>63</v>
      </c>
      <c r="C29" s="51"/>
      <c r="D29" s="218" t="s">
        <v>202</v>
      </c>
      <c r="E29" s="218" t="s">
        <v>202</v>
      </c>
      <c r="F29" s="219" t="s">
        <v>202</v>
      </c>
    </row>
  </sheetData>
  <mergeCells count="4">
    <mergeCell ref="A2:C4"/>
    <mergeCell ref="D2:D4"/>
    <mergeCell ref="E2:E4"/>
    <mergeCell ref="F2:F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61"/>
  <sheetViews>
    <sheetView showGridLines="0" view="pageBreakPreview" topLeftCell="A13" zoomScale="70" zoomScaleNormal="100" zoomScaleSheetLayoutView="70" workbookViewId="0">
      <pane xSplit="3" topLeftCell="D1" activePane="topRight" state="frozen"/>
      <selection activeCell="H2" sqref="H2"/>
      <selection pane="topRight" activeCell="M6" sqref="M6:S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9" width="9.875" style="9" customWidth="1"/>
    <col min="10" max="16384" width="9" style="9"/>
  </cols>
  <sheetData>
    <row r="1" spans="1:19" ht="16.5" customHeight="1" x14ac:dyDescent="0.15">
      <c r="B1" s="2" t="s">
        <v>149</v>
      </c>
      <c r="I1" s="128" t="s">
        <v>150</v>
      </c>
      <c r="K1" s="2" t="s">
        <v>158</v>
      </c>
      <c r="L1" s="13"/>
      <c r="S1" s="128" t="s">
        <v>150</v>
      </c>
    </row>
    <row r="2" spans="1:19" ht="18.75" customHeight="1" x14ac:dyDescent="0.15">
      <c r="A2" s="249" t="s">
        <v>2</v>
      </c>
      <c r="B2" s="250"/>
      <c r="C2" s="251"/>
      <c r="D2" s="279" t="s">
        <v>151</v>
      </c>
      <c r="E2" s="280"/>
      <c r="F2" s="280"/>
      <c r="G2" s="280"/>
      <c r="H2" s="280"/>
      <c r="I2" s="281"/>
      <c r="J2" s="249" t="s">
        <v>2</v>
      </c>
      <c r="K2" s="250"/>
      <c r="L2" s="251"/>
      <c r="M2" s="279" t="s">
        <v>159</v>
      </c>
      <c r="N2" s="280"/>
      <c r="O2" s="280"/>
      <c r="P2" s="280"/>
      <c r="Q2" s="280"/>
      <c r="R2" s="281"/>
      <c r="S2" s="310" t="s">
        <v>160</v>
      </c>
    </row>
    <row r="3" spans="1:19" ht="18.75" customHeight="1" x14ac:dyDescent="0.15">
      <c r="A3" s="252"/>
      <c r="B3" s="253"/>
      <c r="C3" s="254"/>
      <c r="D3" s="269" t="s">
        <v>109</v>
      </c>
      <c r="E3" s="263" t="s">
        <v>152</v>
      </c>
      <c r="F3" s="263" t="s">
        <v>153</v>
      </c>
      <c r="G3" s="293" t="s">
        <v>154</v>
      </c>
      <c r="H3" s="263" t="s">
        <v>155</v>
      </c>
      <c r="I3" s="267" t="s">
        <v>156</v>
      </c>
      <c r="J3" s="252"/>
      <c r="K3" s="253"/>
      <c r="L3" s="254"/>
      <c r="M3" s="269" t="s">
        <v>109</v>
      </c>
      <c r="N3" s="263" t="s">
        <v>161</v>
      </c>
      <c r="O3" s="263" t="s">
        <v>162</v>
      </c>
      <c r="P3" s="129" t="s">
        <v>163</v>
      </c>
      <c r="Q3" s="263" t="s">
        <v>164</v>
      </c>
      <c r="R3" s="267" t="s">
        <v>155</v>
      </c>
      <c r="S3" s="311"/>
    </row>
    <row r="4" spans="1:19" s="13" customFormat="1" ht="18.75" customHeight="1" thickBot="1" x14ac:dyDescent="0.2">
      <c r="A4" s="255"/>
      <c r="B4" s="256"/>
      <c r="C4" s="257"/>
      <c r="D4" s="255"/>
      <c r="E4" s="264"/>
      <c r="F4" s="264"/>
      <c r="G4" s="294"/>
      <c r="H4" s="264"/>
      <c r="I4" s="268"/>
      <c r="J4" s="255"/>
      <c r="K4" s="256"/>
      <c r="L4" s="257"/>
      <c r="M4" s="255"/>
      <c r="N4" s="264"/>
      <c r="O4" s="264"/>
      <c r="P4" s="130" t="s">
        <v>165</v>
      </c>
      <c r="Q4" s="264"/>
      <c r="R4" s="268"/>
      <c r="S4" s="312"/>
    </row>
    <row r="5" spans="1:19" ht="27.95" customHeight="1" thickTop="1" x14ac:dyDescent="0.15">
      <c r="A5" s="14"/>
      <c r="B5" s="15" t="s">
        <v>157</v>
      </c>
      <c r="C5" s="16"/>
      <c r="D5" s="159">
        <v>5303199</v>
      </c>
      <c r="E5" s="160">
        <v>411785</v>
      </c>
      <c r="F5" s="161">
        <v>1083</v>
      </c>
      <c r="G5" s="160">
        <v>6310</v>
      </c>
      <c r="H5" s="161">
        <v>12384</v>
      </c>
      <c r="I5" s="164">
        <v>4871637</v>
      </c>
      <c r="J5" s="14"/>
      <c r="K5" s="15" t="s">
        <v>157</v>
      </c>
      <c r="L5" s="16"/>
      <c r="M5" s="159">
        <v>5303199</v>
      </c>
      <c r="N5" s="160">
        <v>78927</v>
      </c>
      <c r="O5" s="161">
        <v>815</v>
      </c>
      <c r="P5" s="160">
        <v>85227</v>
      </c>
      <c r="Q5" s="160">
        <v>4882523</v>
      </c>
      <c r="R5" s="164">
        <v>255707</v>
      </c>
      <c r="S5" s="162">
        <v>4038283</v>
      </c>
    </row>
    <row r="6" spans="1:19" ht="27.95" customHeight="1" x14ac:dyDescent="0.15">
      <c r="A6" s="25" t="s">
        <v>16</v>
      </c>
      <c r="B6" s="26" t="s">
        <v>17</v>
      </c>
      <c r="C6" s="27"/>
      <c r="D6" s="229">
        <v>10728</v>
      </c>
      <c r="E6" s="197">
        <v>6282</v>
      </c>
      <c r="F6" s="197">
        <v>88</v>
      </c>
      <c r="G6" s="197">
        <v>158</v>
      </c>
      <c r="H6" s="230" t="s">
        <v>200</v>
      </c>
      <c r="I6" s="193">
        <v>4200</v>
      </c>
      <c r="J6" s="25" t="s">
        <v>16</v>
      </c>
      <c r="K6" s="26" t="s">
        <v>17</v>
      </c>
      <c r="L6" s="27"/>
      <c r="M6" s="165">
        <v>10728</v>
      </c>
      <c r="N6" s="166">
        <v>263</v>
      </c>
      <c r="O6" s="167">
        <v>45</v>
      </c>
      <c r="P6" s="166">
        <v>6777</v>
      </c>
      <c r="Q6" s="166">
        <v>2498</v>
      </c>
      <c r="R6" s="220">
        <v>1145</v>
      </c>
      <c r="S6" s="168">
        <v>41850</v>
      </c>
    </row>
    <row r="7" spans="1:19" ht="27.95" customHeight="1" x14ac:dyDescent="0.15">
      <c r="A7" s="34" t="s">
        <v>18</v>
      </c>
      <c r="B7" s="35" t="s">
        <v>19</v>
      </c>
      <c r="C7" s="36"/>
      <c r="D7" s="173" t="s">
        <v>202</v>
      </c>
      <c r="E7" s="173" t="s">
        <v>200</v>
      </c>
      <c r="F7" s="173" t="s">
        <v>202</v>
      </c>
      <c r="G7" s="173" t="s">
        <v>202</v>
      </c>
      <c r="H7" s="173" t="s">
        <v>200</v>
      </c>
      <c r="I7" s="206" t="s">
        <v>200</v>
      </c>
      <c r="J7" s="34" t="s">
        <v>18</v>
      </c>
      <c r="K7" s="35" t="s">
        <v>19</v>
      </c>
      <c r="L7" s="36"/>
      <c r="M7" s="173" t="s">
        <v>202</v>
      </c>
      <c r="N7" s="173" t="s">
        <v>202</v>
      </c>
      <c r="O7" s="179" t="s">
        <v>200</v>
      </c>
      <c r="P7" s="173" t="s">
        <v>202</v>
      </c>
      <c r="Q7" s="179" t="s">
        <v>200</v>
      </c>
      <c r="R7" s="206" t="s">
        <v>202</v>
      </c>
      <c r="S7" s="225" t="s">
        <v>200</v>
      </c>
    </row>
    <row r="8" spans="1:19" ht="27.95" customHeight="1" x14ac:dyDescent="0.15">
      <c r="A8" s="34" t="s">
        <v>20</v>
      </c>
      <c r="B8" s="41" t="s">
        <v>112</v>
      </c>
      <c r="C8" s="42"/>
      <c r="D8" s="173" t="s">
        <v>200</v>
      </c>
      <c r="E8" s="173" t="s">
        <v>200</v>
      </c>
      <c r="F8" s="173" t="s">
        <v>200</v>
      </c>
      <c r="G8" s="173" t="s">
        <v>200</v>
      </c>
      <c r="H8" s="173" t="s">
        <v>200</v>
      </c>
      <c r="I8" s="206" t="s">
        <v>200</v>
      </c>
      <c r="J8" s="34" t="s">
        <v>20</v>
      </c>
      <c r="K8" s="41" t="s">
        <v>21</v>
      </c>
      <c r="L8" s="42"/>
      <c r="M8" s="179" t="s">
        <v>200</v>
      </c>
      <c r="N8" s="173" t="s">
        <v>200</v>
      </c>
      <c r="O8" s="173" t="s">
        <v>200</v>
      </c>
      <c r="P8" s="173" t="s">
        <v>200</v>
      </c>
      <c r="Q8" s="173" t="s">
        <v>200</v>
      </c>
      <c r="R8" s="206" t="s">
        <v>200</v>
      </c>
      <c r="S8" s="156" t="s">
        <v>200</v>
      </c>
    </row>
    <row r="9" spans="1:19" ht="27.95" customHeight="1" x14ac:dyDescent="0.15">
      <c r="A9" s="34" t="s">
        <v>22</v>
      </c>
      <c r="B9" s="41" t="s">
        <v>23</v>
      </c>
      <c r="C9" s="42"/>
      <c r="D9" s="173" t="s">
        <v>202</v>
      </c>
      <c r="E9" s="173" t="s">
        <v>200</v>
      </c>
      <c r="F9" s="173" t="s">
        <v>202</v>
      </c>
      <c r="G9" s="173" t="s">
        <v>200</v>
      </c>
      <c r="H9" s="173" t="s">
        <v>200</v>
      </c>
      <c r="I9" s="206" t="s">
        <v>200</v>
      </c>
      <c r="J9" s="34" t="s">
        <v>22</v>
      </c>
      <c r="K9" s="41" t="s">
        <v>23</v>
      </c>
      <c r="L9" s="42"/>
      <c r="M9" s="173" t="s">
        <v>202</v>
      </c>
      <c r="N9" s="173" t="s">
        <v>200</v>
      </c>
      <c r="O9" s="173" t="s">
        <v>200</v>
      </c>
      <c r="P9" s="173" t="s">
        <v>200</v>
      </c>
      <c r="Q9" s="173" t="s">
        <v>200</v>
      </c>
      <c r="R9" s="173" t="s">
        <v>202</v>
      </c>
      <c r="S9" s="156" t="s">
        <v>200</v>
      </c>
    </row>
    <row r="10" spans="1:19" ht="27.95" customHeight="1" x14ac:dyDescent="0.15">
      <c r="A10" s="34" t="s">
        <v>24</v>
      </c>
      <c r="B10" s="41" t="s">
        <v>25</v>
      </c>
      <c r="C10" s="42"/>
      <c r="D10" s="173" t="s">
        <v>200</v>
      </c>
      <c r="E10" s="173" t="s">
        <v>200</v>
      </c>
      <c r="F10" s="173" t="s">
        <v>200</v>
      </c>
      <c r="G10" s="173" t="s">
        <v>200</v>
      </c>
      <c r="H10" s="173" t="s">
        <v>200</v>
      </c>
      <c r="I10" s="206" t="s">
        <v>200</v>
      </c>
      <c r="J10" s="34" t="s">
        <v>24</v>
      </c>
      <c r="K10" s="41" t="s">
        <v>25</v>
      </c>
      <c r="L10" s="42"/>
      <c r="M10" s="216" t="s">
        <v>200</v>
      </c>
      <c r="N10" s="173" t="s">
        <v>200</v>
      </c>
      <c r="O10" s="173" t="s">
        <v>200</v>
      </c>
      <c r="P10" s="173" t="s">
        <v>200</v>
      </c>
      <c r="Q10" s="173" t="s">
        <v>200</v>
      </c>
      <c r="R10" s="206" t="s">
        <v>200</v>
      </c>
      <c r="S10" s="156" t="s">
        <v>200</v>
      </c>
    </row>
    <row r="11" spans="1:19" ht="27.95" customHeight="1" x14ac:dyDescent="0.15">
      <c r="A11" s="34" t="s">
        <v>26</v>
      </c>
      <c r="B11" s="41" t="s">
        <v>27</v>
      </c>
      <c r="C11" s="42"/>
      <c r="D11" s="173" t="s">
        <v>200</v>
      </c>
      <c r="E11" s="173" t="s">
        <v>200</v>
      </c>
      <c r="F11" s="173" t="s">
        <v>200</v>
      </c>
      <c r="G11" s="173" t="s">
        <v>200</v>
      </c>
      <c r="H11" s="173" t="s">
        <v>200</v>
      </c>
      <c r="I11" s="206" t="s">
        <v>200</v>
      </c>
      <c r="J11" s="34" t="s">
        <v>26</v>
      </c>
      <c r="K11" s="41" t="s">
        <v>27</v>
      </c>
      <c r="L11" s="42"/>
      <c r="M11" s="216" t="s">
        <v>200</v>
      </c>
      <c r="N11" s="173" t="s">
        <v>200</v>
      </c>
      <c r="O11" s="173" t="s">
        <v>200</v>
      </c>
      <c r="P11" s="173" t="s">
        <v>200</v>
      </c>
      <c r="Q11" s="173" t="s">
        <v>200</v>
      </c>
      <c r="R11" s="206" t="s">
        <v>200</v>
      </c>
      <c r="S11" s="156" t="s">
        <v>200</v>
      </c>
    </row>
    <row r="12" spans="1:19" ht="27.95" customHeight="1" x14ac:dyDescent="0.15">
      <c r="A12" s="34" t="s">
        <v>28</v>
      </c>
      <c r="B12" s="41" t="s">
        <v>113</v>
      </c>
      <c r="C12" s="42"/>
      <c r="D12" s="173" t="s">
        <v>202</v>
      </c>
      <c r="E12" s="173" t="s">
        <v>200</v>
      </c>
      <c r="F12" s="173" t="s">
        <v>202</v>
      </c>
      <c r="G12" s="173" t="s">
        <v>200</v>
      </c>
      <c r="H12" s="173" t="s">
        <v>200</v>
      </c>
      <c r="I12" s="206" t="s">
        <v>200</v>
      </c>
      <c r="J12" s="34" t="s">
        <v>28</v>
      </c>
      <c r="K12" s="41" t="s">
        <v>29</v>
      </c>
      <c r="L12" s="42"/>
      <c r="M12" s="173" t="s">
        <v>201</v>
      </c>
      <c r="N12" s="173" t="s">
        <v>200</v>
      </c>
      <c r="O12" s="173" t="s">
        <v>200</v>
      </c>
      <c r="P12" s="173" t="s">
        <v>200</v>
      </c>
      <c r="Q12" s="173" t="s">
        <v>200</v>
      </c>
      <c r="R12" s="173" t="s">
        <v>202</v>
      </c>
      <c r="S12" s="156" t="s">
        <v>200</v>
      </c>
    </row>
    <row r="13" spans="1:19" ht="27.95" customHeight="1" x14ac:dyDescent="0.15">
      <c r="A13" s="34" t="s">
        <v>30</v>
      </c>
      <c r="B13" s="35" t="s">
        <v>31</v>
      </c>
      <c r="C13" s="42"/>
      <c r="D13" s="174">
        <v>5036646</v>
      </c>
      <c r="E13" s="176">
        <v>292220</v>
      </c>
      <c r="F13" s="176">
        <v>280</v>
      </c>
      <c r="G13" s="176">
        <v>2685</v>
      </c>
      <c r="H13" s="176">
        <v>12078</v>
      </c>
      <c r="I13" s="182">
        <v>4729383</v>
      </c>
      <c r="J13" s="34" t="s">
        <v>30</v>
      </c>
      <c r="K13" s="35" t="s">
        <v>31</v>
      </c>
      <c r="L13" s="42"/>
      <c r="M13" s="183">
        <v>5036646</v>
      </c>
      <c r="N13" s="176">
        <v>51992</v>
      </c>
      <c r="O13" s="178">
        <v>767</v>
      </c>
      <c r="P13" s="176">
        <v>69864</v>
      </c>
      <c r="Q13" s="176">
        <v>4675672</v>
      </c>
      <c r="R13" s="182">
        <v>238351</v>
      </c>
      <c r="S13" s="154">
        <v>2364786</v>
      </c>
    </row>
    <row r="14" spans="1:19" ht="27.95" customHeight="1" x14ac:dyDescent="0.15">
      <c r="A14" s="34" t="s">
        <v>32</v>
      </c>
      <c r="B14" s="41" t="s">
        <v>33</v>
      </c>
      <c r="C14" s="42"/>
      <c r="D14" s="174">
        <v>114736</v>
      </c>
      <c r="E14" s="176">
        <v>92730</v>
      </c>
      <c r="F14" s="176">
        <v>141</v>
      </c>
      <c r="G14" s="176">
        <v>973</v>
      </c>
      <c r="H14" s="173" t="s">
        <v>200</v>
      </c>
      <c r="I14" s="182">
        <v>20892</v>
      </c>
      <c r="J14" s="34" t="s">
        <v>32</v>
      </c>
      <c r="K14" s="41" t="s">
        <v>33</v>
      </c>
      <c r="L14" s="42"/>
      <c r="M14" s="183">
        <v>114736</v>
      </c>
      <c r="N14" s="176">
        <v>25752</v>
      </c>
      <c r="O14" s="178">
        <v>3</v>
      </c>
      <c r="P14" s="176">
        <v>1129</v>
      </c>
      <c r="Q14" s="176">
        <v>75248</v>
      </c>
      <c r="R14" s="182">
        <v>12604</v>
      </c>
      <c r="S14" s="154">
        <v>1622047</v>
      </c>
    </row>
    <row r="15" spans="1:19" ht="27.95" customHeight="1" x14ac:dyDescent="0.15">
      <c r="A15" s="34" t="s">
        <v>34</v>
      </c>
      <c r="B15" s="41" t="s">
        <v>35</v>
      </c>
      <c r="C15" s="42"/>
      <c r="D15" s="174">
        <v>5090</v>
      </c>
      <c r="E15" s="176">
        <v>338</v>
      </c>
      <c r="F15" s="176">
        <v>60</v>
      </c>
      <c r="G15" s="176">
        <v>932</v>
      </c>
      <c r="H15" s="176">
        <v>5</v>
      </c>
      <c r="I15" s="182">
        <v>3755</v>
      </c>
      <c r="J15" s="34" t="s">
        <v>34</v>
      </c>
      <c r="K15" s="41" t="s">
        <v>35</v>
      </c>
      <c r="L15" s="42"/>
      <c r="M15" s="183">
        <v>5090</v>
      </c>
      <c r="N15" s="176">
        <v>21</v>
      </c>
      <c r="O15" s="173" t="s">
        <v>200</v>
      </c>
      <c r="P15" s="176">
        <v>314</v>
      </c>
      <c r="Q15" s="176">
        <v>4720</v>
      </c>
      <c r="R15" s="182">
        <v>35</v>
      </c>
      <c r="S15" s="156" t="s">
        <v>200</v>
      </c>
    </row>
    <row r="16" spans="1:19" ht="27.95" customHeight="1" x14ac:dyDescent="0.15">
      <c r="A16" s="34" t="s">
        <v>36</v>
      </c>
      <c r="B16" s="41" t="s">
        <v>37</v>
      </c>
      <c r="C16" s="42"/>
      <c r="D16" s="173" t="s">
        <v>202</v>
      </c>
      <c r="E16" s="173" t="s">
        <v>200</v>
      </c>
      <c r="F16" s="173" t="s">
        <v>202</v>
      </c>
      <c r="G16" s="173" t="s">
        <v>200</v>
      </c>
      <c r="H16" s="173" t="s">
        <v>200</v>
      </c>
      <c r="I16" s="206" t="s">
        <v>200</v>
      </c>
      <c r="J16" s="34" t="s">
        <v>36</v>
      </c>
      <c r="K16" s="41" t="s">
        <v>37</v>
      </c>
      <c r="L16" s="42"/>
      <c r="M16" s="173" t="s">
        <v>201</v>
      </c>
      <c r="N16" s="173" t="s">
        <v>200</v>
      </c>
      <c r="O16" s="173" t="s">
        <v>200</v>
      </c>
      <c r="P16" s="173" t="s">
        <v>200</v>
      </c>
      <c r="Q16" s="173" t="s">
        <v>200</v>
      </c>
      <c r="R16" s="173" t="s">
        <v>202</v>
      </c>
      <c r="S16" s="156" t="s">
        <v>200</v>
      </c>
    </row>
    <row r="17" spans="1:19" ht="27.95" customHeight="1" x14ac:dyDescent="0.15">
      <c r="A17" s="34" t="s">
        <v>38</v>
      </c>
      <c r="B17" s="41" t="s">
        <v>39</v>
      </c>
      <c r="C17" s="42"/>
      <c r="D17" s="173" t="s">
        <v>200</v>
      </c>
      <c r="E17" s="173" t="s">
        <v>200</v>
      </c>
      <c r="F17" s="173" t="s">
        <v>200</v>
      </c>
      <c r="G17" s="173" t="s">
        <v>200</v>
      </c>
      <c r="H17" s="173" t="s">
        <v>200</v>
      </c>
      <c r="I17" s="206" t="s">
        <v>200</v>
      </c>
      <c r="J17" s="34" t="s">
        <v>38</v>
      </c>
      <c r="K17" s="41" t="s">
        <v>39</v>
      </c>
      <c r="L17" s="42"/>
      <c r="M17" s="216" t="s">
        <v>200</v>
      </c>
      <c r="N17" s="173" t="s">
        <v>200</v>
      </c>
      <c r="O17" s="173" t="s">
        <v>200</v>
      </c>
      <c r="P17" s="173" t="s">
        <v>200</v>
      </c>
      <c r="Q17" s="173" t="s">
        <v>200</v>
      </c>
      <c r="R17" s="206" t="s">
        <v>200</v>
      </c>
      <c r="S17" s="156" t="s">
        <v>200</v>
      </c>
    </row>
    <row r="18" spans="1:19" ht="27.95" customHeight="1" x14ac:dyDescent="0.15">
      <c r="A18" s="34" t="s">
        <v>40</v>
      </c>
      <c r="B18" s="41" t="s">
        <v>41</v>
      </c>
      <c r="C18" s="42"/>
      <c r="D18" s="174">
        <v>73492</v>
      </c>
      <c r="E18" s="176">
        <v>8020</v>
      </c>
      <c r="F18" s="176">
        <v>21</v>
      </c>
      <c r="G18" s="176">
        <v>260</v>
      </c>
      <c r="H18" s="176">
        <v>301</v>
      </c>
      <c r="I18" s="182">
        <v>64890</v>
      </c>
      <c r="J18" s="34" t="s">
        <v>40</v>
      </c>
      <c r="K18" s="41" t="s">
        <v>41</v>
      </c>
      <c r="L18" s="42"/>
      <c r="M18" s="183">
        <v>73492</v>
      </c>
      <c r="N18" s="176">
        <v>367</v>
      </c>
      <c r="O18" s="173" t="s">
        <v>200</v>
      </c>
      <c r="P18" s="176">
        <v>978</v>
      </c>
      <c r="Q18" s="176">
        <v>71931</v>
      </c>
      <c r="R18" s="182">
        <v>216</v>
      </c>
      <c r="S18" s="154">
        <v>9600</v>
      </c>
    </row>
    <row r="19" spans="1:19" ht="27.95" customHeight="1" x14ac:dyDescent="0.15">
      <c r="A19" s="34" t="s">
        <v>42</v>
      </c>
      <c r="B19" s="41" t="s">
        <v>43</v>
      </c>
      <c r="C19" s="42"/>
      <c r="D19" s="173" t="s">
        <v>202</v>
      </c>
      <c r="E19" s="173" t="s">
        <v>202</v>
      </c>
      <c r="F19" s="173" t="s">
        <v>200</v>
      </c>
      <c r="G19" s="173" t="s">
        <v>202</v>
      </c>
      <c r="H19" s="173" t="s">
        <v>200</v>
      </c>
      <c r="I19" s="206" t="s">
        <v>200</v>
      </c>
      <c r="J19" s="34" t="s">
        <v>42</v>
      </c>
      <c r="K19" s="41" t="s">
        <v>43</v>
      </c>
      <c r="L19" s="42"/>
      <c r="M19" s="173" t="s">
        <v>201</v>
      </c>
      <c r="N19" s="173" t="s">
        <v>200</v>
      </c>
      <c r="O19" s="173" t="s">
        <v>200</v>
      </c>
      <c r="P19" s="173" t="s">
        <v>200</v>
      </c>
      <c r="Q19" s="173" t="s">
        <v>201</v>
      </c>
      <c r="R19" s="173" t="s">
        <v>201</v>
      </c>
      <c r="S19" s="156" t="s">
        <v>200</v>
      </c>
    </row>
    <row r="20" spans="1:19" ht="27.95" customHeight="1" x14ac:dyDescent="0.15">
      <c r="A20" s="34" t="s">
        <v>44</v>
      </c>
      <c r="B20" s="41" t="s">
        <v>45</v>
      </c>
      <c r="C20" s="42"/>
      <c r="D20" s="174">
        <v>45714</v>
      </c>
      <c r="E20" s="176">
        <v>5453</v>
      </c>
      <c r="F20" s="176">
        <v>60</v>
      </c>
      <c r="G20" s="176">
        <v>201</v>
      </c>
      <c r="H20" s="173" t="s">
        <v>200</v>
      </c>
      <c r="I20" s="182">
        <v>40000</v>
      </c>
      <c r="J20" s="34" t="s">
        <v>44</v>
      </c>
      <c r="K20" s="41" t="s">
        <v>45</v>
      </c>
      <c r="L20" s="42"/>
      <c r="M20" s="183">
        <v>45714</v>
      </c>
      <c r="N20" s="176">
        <v>391</v>
      </c>
      <c r="O20" s="173" t="s">
        <v>200</v>
      </c>
      <c r="P20" s="176">
        <v>1908</v>
      </c>
      <c r="Q20" s="176">
        <v>43048</v>
      </c>
      <c r="R20" s="182">
        <v>367</v>
      </c>
      <c r="S20" s="156" t="s">
        <v>200</v>
      </c>
    </row>
    <row r="21" spans="1:19" ht="27.95" customHeight="1" x14ac:dyDescent="0.15">
      <c r="A21" s="34" t="s">
        <v>46</v>
      </c>
      <c r="B21" s="41" t="s">
        <v>47</v>
      </c>
      <c r="C21" s="42"/>
      <c r="D21" s="174">
        <v>2928</v>
      </c>
      <c r="E21" s="176">
        <v>2270</v>
      </c>
      <c r="F21" s="176">
        <v>220</v>
      </c>
      <c r="G21" s="176">
        <v>438</v>
      </c>
      <c r="H21" s="173" t="s">
        <v>200</v>
      </c>
      <c r="I21" s="206" t="s">
        <v>200</v>
      </c>
      <c r="J21" s="34" t="s">
        <v>46</v>
      </c>
      <c r="K21" s="41" t="s">
        <v>47</v>
      </c>
      <c r="L21" s="42"/>
      <c r="M21" s="183">
        <v>2928</v>
      </c>
      <c r="N21" s="176">
        <v>80</v>
      </c>
      <c r="O21" s="173" t="s">
        <v>200</v>
      </c>
      <c r="P21" s="176">
        <v>1752</v>
      </c>
      <c r="Q21" s="176">
        <v>414</v>
      </c>
      <c r="R21" s="182">
        <v>682</v>
      </c>
      <c r="S21" s="156" t="s">
        <v>200</v>
      </c>
    </row>
    <row r="22" spans="1:19" ht="27.95" customHeight="1" x14ac:dyDescent="0.15">
      <c r="A22" s="34" t="s">
        <v>48</v>
      </c>
      <c r="B22" s="41" t="s">
        <v>49</v>
      </c>
      <c r="C22" s="42"/>
      <c r="D22" s="173" t="s">
        <v>200</v>
      </c>
      <c r="E22" s="173" t="s">
        <v>200</v>
      </c>
      <c r="F22" s="173" t="s">
        <v>200</v>
      </c>
      <c r="G22" s="173" t="s">
        <v>200</v>
      </c>
      <c r="H22" s="173" t="s">
        <v>200</v>
      </c>
      <c r="I22" s="206" t="s">
        <v>200</v>
      </c>
      <c r="J22" s="34" t="s">
        <v>48</v>
      </c>
      <c r="K22" s="41" t="s">
        <v>49</v>
      </c>
      <c r="L22" s="42"/>
      <c r="M22" s="216" t="s">
        <v>200</v>
      </c>
      <c r="N22" s="173" t="s">
        <v>200</v>
      </c>
      <c r="O22" s="173" t="s">
        <v>200</v>
      </c>
      <c r="P22" s="173" t="s">
        <v>200</v>
      </c>
      <c r="Q22" s="173" t="s">
        <v>200</v>
      </c>
      <c r="R22" s="206" t="s">
        <v>200</v>
      </c>
      <c r="S22" s="156" t="s">
        <v>200</v>
      </c>
    </row>
    <row r="23" spans="1:19" ht="27.95" customHeight="1" x14ac:dyDescent="0.15">
      <c r="A23" s="34" t="s">
        <v>50</v>
      </c>
      <c r="B23" s="41" t="s">
        <v>51</v>
      </c>
      <c r="C23" s="42"/>
      <c r="D23" s="174">
        <v>81</v>
      </c>
      <c r="E23" s="173" t="s">
        <v>202</v>
      </c>
      <c r="F23" s="176">
        <v>21</v>
      </c>
      <c r="G23" s="176">
        <v>23</v>
      </c>
      <c r="H23" s="173" t="s">
        <v>200</v>
      </c>
      <c r="I23" s="206" t="s">
        <v>202</v>
      </c>
      <c r="J23" s="34" t="s">
        <v>50</v>
      </c>
      <c r="K23" s="41" t="s">
        <v>51</v>
      </c>
      <c r="L23" s="42"/>
      <c r="M23" s="183">
        <v>81</v>
      </c>
      <c r="N23" s="176">
        <v>2</v>
      </c>
      <c r="O23" s="173" t="s">
        <v>200</v>
      </c>
      <c r="P23" s="176">
        <v>63</v>
      </c>
      <c r="Q23" s="173" t="s">
        <v>201</v>
      </c>
      <c r="R23" s="182">
        <v>14</v>
      </c>
      <c r="S23" s="156" t="s">
        <v>200</v>
      </c>
    </row>
    <row r="24" spans="1:19" ht="27.95" customHeight="1" x14ac:dyDescent="0.15">
      <c r="A24" s="34" t="s">
        <v>52</v>
      </c>
      <c r="B24" s="41" t="s">
        <v>53</v>
      </c>
      <c r="C24" s="42"/>
      <c r="D24" s="173" t="s">
        <v>202</v>
      </c>
      <c r="E24" s="173" t="s">
        <v>200</v>
      </c>
      <c r="F24" s="173" t="s">
        <v>202</v>
      </c>
      <c r="G24" s="173" t="s">
        <v>200</v>
      </c>
      <c r="H24" s="173" t="s">
        <v>200</v>
      </c>
      <c r="I24" s="206" t="s">
        <v>200</v>
      </c>
      <c r="J24" s="34" t="s">
        <v>52</v>
      </c>
      <c r="K24" s="41" t="s">
        <v>53</v>
      </c>
      <c r="L24" s="42"/>
      <c r="M24" s="173" t="s">
        <v>201</v>
      </c>
      <c r="N24" s="173" t="s">
        <v>200</v>
      </c>
      <c r="O24" s="173" t="s">
        <v>200</v>
      </c>
      <c r="P24" s="173" t="s">
        <v>200</v>
      </c>
      <c r="Q24" s="173" t="s">
        <v>200</v>
      </c>
      <c r="R24" s="173" t="s">
        <v>201</v>
      </c>
      <c r="S24" s="156" t="s">
        <v>200</v>
      </c>
    </row>
    <row r="25" spans="1:19" ht="27.95" customHeight="1" x14ac:dyDescent="0.15">
      <c r="A25" s="34" t="s">
        <v>54</v>
      </c>
      <c r="B25" s="84" t="s">
        <v>55</v>
      </c>
      <c r="C25" s="85"/>
      <c r="D25" s="173" t="s">
        <v>202</v>
      </c>
      <c r="E25" s="173" t="s">
        <v>202</v>
      </c>
      <c r="F25" s="173" t="s">
        <v>202</v>
      </c>
      <c r="G25" s="173" t="s">
        <v>200</v>
      </c>
      <c r="H25" s="173" t="s">
        <v>200</v>
      </c>
      <c r="I25" s="206" t="s">
        <v>200</v>
      </c>
      <c r="J25" s="34" t="s">
        <v>54</v>
      </c>
      <c r="K25" s="84" t="s">
        <v>55</v>
      </c>
      <c r="L25" s="85"/>
      <c r="M25" s="173" t="s">
        <v>201</v>
      </c>
      <c r="N25" s="173" t="s">
        <v>200</v>
      </c>
      <c r="O25" s="173" t="s">
        <v>200</v>
      </c>
      <c r="P25" s="173" t="s">
        <v>201</v>
      </c>
      <c r="Q25" s="173" t="s">
        <v>200</v>
      </c>
      <c r="R25" s="173" t="s">
        <v>201</v>
      </c>
      <c r="S25" s="156" t="s">
        <v>200</v>
      </c>
    </row>
    <row r="26" spans="1:19" ht="27.95" customHeight="1" x14ac:dyDescent="0.15">
      <c r="A26" s="34" t="s">
        <v>56</v>
      </c>
      <c r="B26" s="48" t="s">
        <v>57</v>
      </c>
      <c r="C26" s="49"/>
      <c r="D26" s="173" t="s">
        <v>202</v>
      </c>
      <c r="E26" s="173" t="s">
        <v>202</v>
      </c>
      <c r="F26" s="173" t="s">
        <v>202</v>
      </c>
      <c r="G26" s="173" t="s">
        <v>202</v>
      </c>
      <c r="H26" s="173" t="s">
        <v>200</v>
      </c>
      <c r="I26" s="206" t="s">
        <v>202</v>
      </c>
      <c r="J26" s="34" t="s">
        <v>56</v>
      </c>
      <c r="K26" s="48" t="s">
        <v>57</v>
      </c>
      <c r="L26" s="49"/>
      <c r="M26" s="173" t="s">
        <v>201</v>
      </c>
      <c r="N26" s="173" t="s">
        <v>201</v>
      </c>
      <c r="O26" s="173" t="s">
        <v>200</v>
      </c>
      <c r="P26" s="173" t="s">
        <v>201</v>
      </c>
      <c r="Q26" s="173" t="s">
        <v>201</v>
      </c>
      <c r="R26" s="173" t="s">
        <v>201</v>
      </c>
      <c r="S26" s="156" t="s">
        <v>200</v>
      </c>
    </row>
    <row r="27" spans="1:19" ht="27.95" customHeight="1" x14ac:dyDescent="0.15">
      <c r="A27" s="34" t="s">
        <v>58</v>
      </c>
      <c r="B27" s="47" t="s">
        <v>59</v>
      </c>
      <c r="C27" s="42"/>
      <c r="D27" s="173" t="s">
        <v>200</v>
      </c>
      <c r="E27" s="173" t="s">
        <v>200</v>
      </c>
      <c r="F27" s="173" t="s">
        <v>200</v>
      </c>
      <c r="G27" s="173" t="s">
        <v>200</v>
      </c>
      <c r="H27" s="173" t="s">
        <v>200</v>
      </c>
      <c r="I27" s="206" t="s">
        <v>200</v>
      </c>
      <c r="J27" s="34" t="s">
        <v>58</v>
      </c>
      <c r="K27" s="47" t="s">
        <v>59</v>
      </c>
      <c r="L27" s="42"/>
      <c r="M27" s="216" t="s">
        <v>200</v>
      </c>
      <c r="N27" s="173" t="s">
        <v>200</v>
      </c>
      <c r="O27" s="173" t="s">
        <v>200</v>
      </c>
      <c r="P27" s="173" t="s">
        <v>200</v>
      </c>
      <c r="Q27" s="173" t="s">
        <v>200</v>
      </c>
      <c r="R27" s="206" t="s">
        <v>200</v>
      </c>
      <c r="S27" s="156" t="s">
        <v>200</v>
      </c>
    </row>
    <row r="28" spans="1:19" ht="27.95" customHeight="1" x14ac:dyDescent="0.15">
      <c r="A28" s="34" t="s">
        <v>60</v>
      </c>
      <c r="B28" s="41" t="s">
        <v>61</v>
      </c>
      <c r="C28" s="42"/>
      <c r="D28" s="174">
        <v>6004</v>
      </c>
      <c r="E28" s="176">
        <v>990</v>
      </c>
      <c r="F28" s="176">
        <v>87</v>
      </c>
      <c r="G28" s="176">
        <v>337</v>
      </c>
      <c r="H28" s="173" t="s">
        <v>200</v>
      </c>
      <c r="I28" s="182">
        <v>4590</v>
      </c>
      <c r="J28" s="34" t="s">
        <v>60</v>
      </c>
      <c r="K28" s="41" t="s">
        <v>61</v>
      </c>
      <c r="L28" s="42"/>
      <c r="M28" s="183">
        <v>6004</v>
      </c>
      <c r="N28" s="176">
        <v>1</v>
      </c>
      <c r="O28" s="173" t="s">
        <v>200</v>
      </c>
      <c r="P28" s="176">
        <v>851</v>
      </c>
      <c r="Q28" s="176">
        <v>4750</v>
      </c>
      <c r="R28" s="182">
        <v>402</v>
      </c>
      <c r="S28" s="156" t="s">
        <v>200</v>
      </c>
    </row>
    <row r="29" spans="1:19" ht="27.95" customHeight="1" x14ac:dyDescent="0.15">
      <c r="A29" s="86" t="s">
        <v>62</v>
      </c>
      <c r="B29" s="126" t="s">
        <v>63</v>
      </c>
      <c r="C29" s="127"/>
      <c r="D29" s="231" t="s">
        <v>202</v>
      </c>
      <c r="E29" s="218" t="s">
        <v>200</v>
      </c>
      <c r="F29" s="218" t="s">
        <v>200</v>
      </c>
      <c r="G29" s="218" t="s">
        <v>202</v>
      </c>
      <c r="H29" s="218" t="s">
        <v>200</v>
      </c>
      <c r="I29" s="219" t="s">
        <v>200</v>
      </c>
      <c r="J29" s="86" t="s">
        <v>62</v>
      </c>
      <c r="K29" s="126" t="s">
        <v>63</v>
      </c>
      <c r="L29" s="51"/>
      <c r="M29" s="231" t="s">
        <v>201</v>
      </c>
      <c r="N29" s="218" t="s">
        <v>201</v>
      </c>
      <c r="O29" s="232" t="s">
        <v>200</v>
      </c>
      <c r="P29" s="218" t="s">
        <v>201</v>
      </c>
      <c r="Q29" s="218" t="s">
        <v>200</v>
      </c>
      <c r="R29" s="219" t="s">
        <v>201</v>
      </c>
      <c r="S29" s="233" t="s">
        <v>200</v>
      </c>
    </row>
    <row r="30" spans="1:19" ht="15" customHeight="1" x14ac:dyDescent="0.15">
      <c r="A30" s="148"/>
      <c r="B30" s="145"/>
      <c r="C30" s="145"/>
      <c r="D30" s="92"/>
      <c r="E30" s="92"/>
      <c r="F30" s="92"/>
      <c r="G30" s="92"/>
      <c r="H30" s="92"/>
      <c r="I30" s="92"/>
    </row>
    <row r="31" spans="1:19" ht="16.5" customHeight="1" x14ac:dyDescent="0.15">
      <c r="C31" s="9"/>
    </row>
    <row r="32" spans="1:19" ht="18.75" customHeight="1" x14ac:dyDescent="0.15">
      <c r="C32" s="9"/>
    </row>
    <row r="33" spans="3:3" ht="18.75" customHeight="1" x14ac:dyDescent="0.15">
      <c r="C33" s="9"/>
    </row>
    <row r="34" spans="3:3" s="13" customFormat="1" ht="18.75" customHeight="1" x14ac:dyDescent="0.15"/>
    <row r="35" spans="3:3" ht="27.95" customHeight="1" x14ac:dyDescent="0.15">
      <c r="C35" s="9"/>
    </row>
    <row r="36" spans="3:3" ht="27.95" hidden="1" customHeight="1" x14ac:dyDescent="0.15">
      <c r="C36" s="9"/>
    </row>
    <row r="37" spans="3:3" ht="27.95" hidden="1" customHeight="1" x14ac:dyDescent="0.15">
      <c r="C37" s="9"/>
    </row>
    <row r="38" spans="3:3" ht="27.95" customHeight="1" x14ac:dyDescent="0.15">
      <c r="C38" s="9"/>
    </row>
    <row r="39" spans="3:3" ht="27.95" customHeight="1" x14ac:dyDescent="0.15">
      <c r="C39" s="9"/>
    </row>
    <row r="40" spans="3:3" ht="27.95" customHeight="1" x14ac:dyDescent="0.15">
      <c r="C40" s="9"/>
    </row>
    <row r="41" spans="3:3" ht="27.95" customHeight="1" x14ac:dyDescent="0.15">
      <c r="C41" s="9"/>
    </row>
    <row r="42" spans="3:3" ht="27.95" customHeight="1" x14ac:dyDescent="0.15">
      <c r="C42" s="9"/>
    </row>
    <row r="43" spans="3:3" ht="27.95" customHeight="1" x14ac:dyDescent="0.15">
      <c r="C43" s="9"/>
    </row>
    <row r="44" spans="3:3" ht="27.95" customHeight="1" x14ac:dyDescent="0.15">
      <c r="C44" s="9"/>
    </row>
    <row r="45" spans="3:3" ht="27.95" customHeight="1" x14ac:dyDescent="0.15">
      <c r="C45" s="9"/>
    </row>
    <row r="46" spans="3:3" ht="27.95" customHeight="1" x14ac:dyDescent="0.15">
      <c r="C46" s="9"/>
    </row>
    <row r="47" spans="3:3" ht="27.95" customHeight="1" x14ac:dyDescent="0.15">
      <c r="C47" s="9"/>
    </row>
    <row r="48" spans="3:3" ht="27.95" customHeight="1" x14ac:dyDescent="0.15">
      <c r="C48" s="9"/>
    </row>
    <row r="49" spans="3:3" ht="27.95" customHeight="1" x14ac:dyDescent="0.15">
      <c r="C49" s="9"/>
    </row>
    <row r="50" spans="3:3" ht="27.95" customHeight="1" x14ac:dyDescent="0.15">
      <c r="C50" s="9"/>
    </row>
    <row r="51" spans="3:3" ht="27.95" customHeight="1" x14ac:dyDescent="0.15">
      <c r="C51" s="9"/>
    </row>
    <row r="52" spans="3:3" ht="27.95" customHeight="1" x14ac:dyDescent="0.15">
      <c r="C52" s="9"/>
    </row>
    <row r="53" spans="3:3" ht="27.95" customHeight="1" x14ac:dyDescent="0.15">
      <c r="C53" s="9"/>
    </row>
    <row r="54" spans="3:3" ht="27.95" customHeight="1" x14ac:dyDescent="0.15">
      <c r="C54" s="9"/>
    </row>
    <row r="55" spans="3:3" ht="27.95" customHeight="1" x14ac:dyDescent="0.15">
      <c r="C55" s="9"/>
    </row>
    <row r="56" spans="3:3" ht="27.95" customHeight="1" x14ac:dyDescent="0.15">
      <c r="C56" s="9"/>
    </row>
    <row r="57" spans="3:3" ht="27.95" customHeight="1" x14ac:dyDescent="0.15">
      <c r="C57" s="9"/>
    </row>
    <row r="58" spans="3:3" ht="27.95" customHeight="1" x14ac:dyDescent="0.15">
      <c r="C58" s="9"/>
    </row>
    <row r="59" spans="3:3" ht="27.95" customHeight="1" x14ac:dyDescent="0.15">
      <c r="C59" s="9"/>
    </row>
    <row r="60" spans="3:3" ht="27.95" customHeight="1" x14ac:dyDescent="0.15">
      <c r="C60" s="9"/>
    </row>
    <row r="61" spans="3:3" ht="27.95" customHeight="1" x14ac:dyDescent="0.15">
      <c r="C61" s="9"/>
    </row>
  </sheetData>
  <mergeCells count="16">
    <mergeCell ref="A2:C4"/>
    <mergeCell ref="D2:I2"/>
    <mergeCell ref="D3:D4"/>
    <mergeCell ref="E3:E4"/>
    <mergeCell ref="F3:F4"/>
    <mergeCell ref="G3:G4"/>
    <mergeCell ref="H3:H4"/>
    <mergeCell ref="I3:I4"/>
    <mergeCell ref="J2:L4"/>
    <mergeCell ref="M2:R2"/>
    <mergeCell ref="S2:S4"/>
    <mergeCell ref="M3:M4"/>
    <mergeCell ref="N3:N4"/>
    <mergeCell ref="O3:O4"/>
    <mergeCell ref="Q3:Q4"/>
    <mergeCell ref="R3:R4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31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 activeCell="D7" sqref="D7:I30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9" width="11.375" style="9" customWidth="1"/>
    <col min="10" max="16384" width="9" style="9"/>
  </cols>
  <sheetData>
    <row r="1" spans="1:9" ht="16.5" customHeight="1" x14ac:dyDescent="0.15">
      <c r="B1" s="2" t="s">
        <v>166</v>
      </c>
    </row>
    <row r="2" spans="1:9" s="1" customFormat="1" ht="16.5" customHeight="1" x14ac:dyDescent="0.15">
      <c r="B2" s="2" t="s">
        <v>167</v>
      </c>
      <c r="C2" s="3"/>
      <c r="I2" s="4" t="s">
        <v>107</v>
      </c>
    </row>
    <row r="3" spans="1:9" ht="16.5" customHeight="1" x14ac:dyDescent="0.15">
      <c r="A3" s="249" t="s">
        <v>2</v>
      </c>
      <c r="B3" s="250"/>
      <c r="C3" s="251"/>
      <c r="D3" s="279" t="s">
        <v>82</v>
      </c>
      <c r="E3" s="280"/>
      <c r="F3" s="279" t="s">
        <v>84</v>
      </c>
      <c r="G3" s="281"/>
      <c r="H3" s="279" t="s">
        <v>108</v>
      </c>
      <c r="I3" s="281"/>
    </row>
    <row r="4" spans="1:9" ht="18.75" customHeight="1" x14ac:dyDescent="0.15">
      <c r="A4" s="252"/>
      <c r="B4" s="253"/>
      <c r="C4" s="254"/>
      <c r="D4" s="269" t="s">
        <v>168</v>
      </c>
      <c r="E4" s="131" t="s">
        <v>169</v>
      </c>
      <c r="F4" s="269" t="s">
        <v>168</v>
      </c>
      <c r="G4" s="131" t="s">
        <v>169</v>
      </c>
      <c r="H4" s="269" t="s">
        <v>168</v>
      </c>
      <c r="I4" s="132" t="s">
        <v>169</v>
      </c>
    </row>
    <row r="5" spans="1:9" s="13" customFormat="1" ht="12.75" thickBot="1" x14ac:dyDescent="0.2">
      <c r="A5" s="255"/>
      <c r="B5" s="256"/>
      <c r="C5" s="257"/>
      <c r="D5" s="255"/>
      <c r="E5" s="133" t="s">
        <v>170</v>
      </c>
      <c r="F5" s="255"/>
      <c r="G5" s="133" t="s">
        <v>170</v>
      </c>
      <c r="H5" s="255"/>
      <c r="I5" s="134" t="s">
        <v>170</v>
      </c>
    </row>
    <row r="6" spans="1:9" ht="27.4" customHeight="1" thickTop="1" x14ac:dyDescent="0.15">
      <c r="A6" s="14"/>
      <c r="B6" s="15" t="s">
        <v>171</v>
      </c>
      <c r="C6" s="16"/>
      <c r="D6" s="159">
        <v>1731569.9225092251</v>
      </c>
      <c r="E6" s="234">
        <v>22497.624364752133</v>
      </c>
      <c r="F6" s="159">
        <v>246483.73431734319</v>
      </c>
      <c r="G6" s="164">
        <v>3202.4686930674084</v>
      </c>
      <c r="H6" s="235">
        <v>45909.317343173432</v>
      </c>
      <c r="I6" s="164">
        <v>596.48216511650207</v>
      </c>
    </row>
    <row r="7" spans="1:9" ht="27.4" customHeight="1" x14ac:dyDescent="0.15">
      <c r="A7" s="25" t="s">
        <v>16</v>
      </c>
      <c r="B7" s="26" t="s">
        <v>17</v>
      </c>
      <c r="C7" s="27"/>
      <c r="D7" s="165">
        <v>163342.17391304349</v>
      </c>
      <c r="E7" s="236">
        <v>5083.7212449255749</v>
      </c>
      <c r="F7" s="165">
        <v>49425.739130434784</v>
      </c>
      <c r="G7" s="220">
        <v>1538.2841677943165</v>
      </c>
      <c r="H7" s="237">
        <v>10152.565217391304</v>
      </c>
      <c r="I7" s="220">
        <v>315.97970230040596</v>
      </c>
    </row>
    <row r="8" spans="1:9" ht="27.4" customHeight="1" x14ac:dyDescent="0.15">
      <c r="A8" s="34" t="s">
        <v>18</v>
      </c>
      <c r="B8" s="35" t="s">
        <v>19</v>
      </c>
      <c r="C8" s="36"/>
      <c r="D8" s="173" t="s">
        <v>201</v>
      </c>
      <c r="E8" s="206" t="s">
        <v>201</v>
      </c>
      <c r="F8" s="180" t="s">
        <v>201</v>
      </c>
      <c r="G8" s="206" t="s">
        <v>201</v>
      </c>
      <c r="H8" s="180" t="s">
        <v>201</v>
      </c>
      <c r="I8" s="206" t="s">
        <v>201</v>
      </c>
    </row>
    <row r="9" spans="1:9" ht="27.4" customHeight="1" x14ac:dyDescent="0.15">
      <c r="A9" s="34" t="s">
        <v>20</v>
      </c>
      <c r="B9" s="41" t="s">
        <v>91</v>
      </c>
      <c r="C9" s="42"/>
      <c r="D9" s="183">
        <v>10199.333333333334</v>
      </c>
      <c r="E9" s="153">
        <v>849.94444444444446</v>
      </c>
      <c r="F9" s="183">
        <v>4824.333333333333</v>
      </c>
      <c r="G9" s="182">
        <v>402.02777777777777</v>
      </c>
      <c r="H9" s="175">
        <v>2877.3333333333335</v>
      </c>
      <c r="I9" s="182">
        <v>239.77777777777777</v>
      </c>
    </row>
    <row r="10" spans="1:9" ht="27.4" customHeight="1" x14ac:dyDescent="0.15">
      <c r="A10" s="34" t="s">
        <v>22</v>
      </c>
      <c r="B10" s="41" t="s">
        <v>23</v>
      </c>
      <c r="C10" s="42"/>
      <c r="D10" s="183">
        <v>25883.333333333332</v>
      </c>
      <c r="E10" s="153">
        <v>1242.4000000000001</v>
      </c>
      <c r="F10" s="183">
        <v>14576.833333333334</v>
      </c>
      <c r="G10" s="182">
        <v>699.68799999999999</v>
      </c>
      <c r="H10" s="175">
        <v>7515.166666666667</v>
      </c>
      <c r="I10" s="182">
        <v>360.72800000000001</v>
      </c>
    </row>
    <row r="11" spans="1:9" ht="27.4" customHeight="1" x14ac:dyDescent="0.15">
      <c r="A11" s="34" t="s">
        <v>24</v>
      </c>
      <c r="B11" s="41" t="s">
        <v>25</v>
      </c>
      <c r="C11" s="42"/>
      <c r="D11" s="183">
        <v>11179.666666666666</v>
      </c>
      <c r="E11" s="153">
        <v>1197.8214285714287</v>
      </c>
      <c r="F11" s="183">
        <v>6623</v>
      </c>
      <c r="G11" s="182">
        <v>709.60714285714289</v>
      </c>
      <c r="H11" s="175">
        <v>3233</v>
      </c>
      <c r="I11" s="182">
        <v>346.39285714285717</v>
      </c>
    </row>
    <row r="12" spans="1:9" ht="27.4" customHeight="1" x14ac:dyDescent="0.15">
      <c r="A12" s="34" t="s">
        <v>26</v>
      </c>
      <c r="B12" s="41" t="s">
        <v>27</v>
      </c>
      <c r="C12" s="42"/>
      <c r="D12" s="173" t="s">
        <v>201</v>
      </c>
      <c r="E12" s="206" t="s">
        <v>201</v>
      </c>
      <c r="F12" s="180" t="s">
        <v>201</v>
      </c>
      <c r="G12" s="206" t="s">
        <v>201</v>
      </c>
      <c r="H12" s="180" t="s">
        <v>201</v>
      </c>
      <c r="I12" s="206" t="s">
        <v>201</v>
      </c>
    </row>
    <row r="13" spans="1:9" ht="27.4" customHeight="1" x14ac:dyDescent="0.15">
      <c r="A13" s="34" t="s">
        <v>28</v>
      </c>
      <c r="B13" s="41" t="s">
        <v>92</v>
      </c>
      <c r="C13" s="42"/>
      <c r="D13" s="183">
        <v>28859.666666666668</v>
      </c>
      <c r="E13" s="153">
        <v>1822.7157894736843</v>
      </c>
      <c r="F13" s="183">
        <v>17077.833333333332</v>
      </c>
      <c r="G13" s="182">
        <v>1078.5999999999999</v>
      </c>
      <c r="H13" s="175">
        <v>5917.333333333333</v>
      </c>
      <c r="I13" s="182">
        <v>373.72631578947369</v>
      </c>
    </row>
    <row r="14" spans="1:9" ht="27.4" customHeight="1" x14ac:dyDescent="0.15">
      <c r="A14" s="34" t="s">
        <v>30</v>
      </c>
      <c r="B14" s="35" t="s">
        <v>31</v>
      </c>
      <c r="C14" s="42"/>
      <c r="D14" s="183">
        <v>3195997.875</v>
      </c>
      <c r="E14" s="153">
        <v>21021.979856115107</v>
      </c>
      <c r="F14" s="183">
        <v>788436.828125</v>
      </c>
      <c r="G14" s="182">
        <v>5186.0181911613563</v>
      </c>
      <c r="H14" s="175">
        <v>99326.9375</v>
      </c>
      <c r="I14" s="182">
        <v>653.33237410071945</v>
      </c>
    </row>
    <row r="15" spans="1:9" ht="27.4" customHeight="1" x14ac:dyDescent="0.15">
      <c r="A15" s="34" t="s">
        <v>32</v>
      </c>
      <c r="B15" s="41" t="s">
        <v>33</v>
      </c>
      <c r="C15" s="42"/>
      <c r="D15" s="183">
        <v>37804702.166666664</v>
      </c>
      <c r="E15" s="153">
        <v>151420.70293724968</v>
      </c>
      <c r="F15" s="216">
        <v>1007835.3333333334</v>
      </c>
      <c r="G15" s="206">
        <v>4036.7236315086784</v>
      </c>
      <c r="H15" s="175">
        <v>198768.5</v>
      </c>
      <c r="I15" s="182">
        <v>796.13551401869154</v>
      </c>
    </row>
    <row r="16" spans="1:9" ht="27.4" customHeight="1" x14ac:dyDescent="0.15">
      <c r="A16" s="34" t="s">
        <v>34</v>
      </c>
      <c r="B16" s="41" t="s">
        <v>35</v>
      </c>
      <c r="C16" s="42"/>
      <c r="D16" s="183">
        <v>181534.52631578947</v>
      </c>
      <c r="E16" s="153">
        <v>5202.3469079939669</v>
      </c>
      <c r="F16" s="183">
        <v>34085.84210526316</v>
      </c>
      <c r="G16" s="182">
        <v>976.81900452488685</v>
      </c>
      <c r="H16" s="175">
        <v>14532.473684210527</v>
      </c>
      <c r="I16" s="182">
        <v>416.4660633484163</v>
      </c>
    </row>
    <row r="17" spans="1:9" ht="27.4" customHeight="1" x14ac:dyDescent="0.15">
      <c r="A17" s="34" t="s">
        <v>36</v>
      </c>
      <c r="B17" s="41" t="s">
        <v>37</v>
      </c>
      <c r="C17" s="42"/>
      <c r="D17" s="183">
        <v>15673</v>
      </c>
      <c r="E17" s="153">
        <v>1000.4042553191489</v>
      </c>
      <c r="F17" s="183">
        <v>6337.666666666667</v>
      </c>
      <c r="G17" s="182">
        <v>404.531914893617</v>
      </c>
      <c r="H17" s="175">
        <v>6146.333333333333</v>
      </c>
      <c r="I17" s="182">
        <v>392.31914893617022</v>
      </c>
    </row>
    <row r="18" spans="1:9" ht="27.4" customHeight="1" x14ac:dyDescent="0.15">
      <c r="A18" s="34" t="s">
        <v>38</v>
      </c>
      <c r="B18" s="41" t="s">
        <v>39</v>
      </c>
      <c r="C18" s="42"/>
      <c r="D18" s="216" t="s">
        <v>200</v>
      </c>
      <c r="E18" s="155" t="s">
        <v>200</v>
      </c>
      <c r="F18" s="216" t="s">
        <v>200</v>
      </c>
      <c r="G18" s="206" t="s">
        <v>200</v>
      </c>
      <c r="H18" s="180" t="s">
        <v>200</v>
      </c>
      <c r="I18" s="206" t="s">
        <v>200</v>
      </c>
    </row>
    <row r="19" spans="1:9" ht="27.4" customHeight="1" x14ac:dyDescent="0.15">
      <c r="A19" s="34" t="s">
        <v>40</v>
      </c>
      <c r="B19" s="41" t="s">
        <v>41</v>
      </c>
      <c r="C19" s="42"/>
      <c r="D19" s="183">
        <v>457916.66666666669</v>
      </c>
      <c r="E19" s="153">
        <v>4737.0689655172409</v>
      </c>
      <c r="F19" s="183">
        <v>132121.77777777778</v>
      </c>
      <c r="G19" s="182">
        <v>1366.777011494253</v>
      </c>
      <c r="H19" s="175">
        <v>56597.222222222219</v>
      </c>
      <c r="I19" s="182">
        <v>585.4885057471264</v>
      </c>
    </row>
    <row r="20" spans="1:9" ht="27.4" customHeight="1" x14ac:dyDescent="0.15">
      <c r="A20" s="34" t="s">
        <v>42</v>
      </c>
      <c r="B20" s="41" t="s">
        <v>43</v>
      </c>
      <c r="C20" s="42"/>
      <c r="D20" s="183">
        <v>247826.83333333334</v>
      </c>
      <c r="E20" s="153">
        <v>5831.2196078431371</v>
      </c>
      <c r="F20" s="183">
        <v>64961.833333333336</v>
      </c>
      <c r="G20" s="182">
        <v>1528.5137254901961</v>
      </c>
      <c r="H20" s="175">
        <v>21775.333333333332</v>
      </c>
      <c r="I20" s="182">
        <v>512.3607843137255</v>
      </c>
    </row>
    <row r="21" spans="1:9" ht="27.4" customHeight="1" x14ac:dyDescent="0.15">
      <c r="A21" s="34" t="s">
        <v>44</v>
      </c>
      <c r="B21" s="41" t="s">
        <v>45</v>
      </c>
      <c r="C21" s="42"/>
      <c r="D21" s="183">
        <v>602705</v>
      </c>
      <c r="E21" s="153">
        <v>3831.5638906547997</v>
      </c>
      <c r="F21" s="183">
        <v>26841</v>
      </c>
      <c r="G21" s="182">
        <v>170.63572790845518</v>
      </c>
      <c r="H21" s="175">
        <v>92254.7</v>
      </c>
      <c r="I21" s="182">
        <v>586.48887476160201</v>
      </c>
    </row>
    <row r="22" spans="1:9" ht="27.4" customHeight="1" x14ac:dyDescent="0.15">
      <c r="A22" s="34" t="s">
        <v>46</v>
      </c>
      <c r="B22" s="41" t="s">
        <v>47</v>
      </c>
      <c r="C22" s="42"/>
      <c r="D22" s="183">
        <v>120425.78688524591</v>
      </c>
      <c r="E22" s="153">
        <v>3562.5475266731328</v>
      </c>
      <c r="F22" s="183">
        <v>46217.37704918033</v>
      </c>
      <c r="G22" s="182">
        <v>1367.2453928225025</v>
      </c>
      <c r="H22" s="175">
        <v>16163.672131147541</v>
      </c>
      <c r="I22" s="182">
        <v>478.16876818622694</v>
      </c>
    </row>
    <row r="23" spans="1:9" ht="27.4" customHeight="1" x14ac:dyDescent="0.15">
      <c r="A23" s="34" t="s">
        <v>48</v>
      </c>
      <c r="B23" s="41" t="s">
        <v>49</v>
      </c>
      <c r="C23" s="42"/>
      <c r="D23" s="183">
        <v>8848.5</v>
      </c>
      <c r="E23" s="153">
        <v>863.26829268292681</v>
      </c>
      <c r="F23" s="183">
        <v>1076.25</v>
      </c>
      <c r="G23" s="182">
        <v>105</v>
      </c>
      <c r="H23" s="175">
        <v>3675</v>
      </c>
      <c r="I23" s="182">
        <v>358.53658536585368</v>
      </c>
    </row>
    <row r="24" spans="1:9" ht="27.4" customHeight="1" x14ac:dyDescent="0.15">
      <c r="A24" s="34" t="s">
        <v>50</v>
      </c>
      <c r="B24" s="41" t="s">
        <v>51</v>
      </c>
      <c r="C24" s="42"/>
      <c r="D24" s="183">
        <v>50160.555555555555</v>
      </c>
      <c r="E24" s="153">
        <v>1760.0194931773879</v>
      </c>
      <c r="F24" s="183">
        <v>23031.444444444445</v>
      </c>
      <c r="G24" s="182">
        <v>808.12085769980501</v>
      </c>
      <c r="H24" s="175">
        <v>14185.944444444445</v>
      </c>
      <c r="I24" s="182">
        <v>497.75243664717351</v>
      </c>
    </row>
    <row r="25" spans="1:9" ht="27.4" customHeight="1" x14ac:dyDescent="0.15">
      <c r="A25" s="34" t="s">
        <v>52</v>
      </c>
      <c r="B25" s="41" t="s">
        <v>53</v>
      </c>
      <c r="C25" s="42"/>
      <c r="D25" s="173" t="s">
        <v>201</v>
      </c>
      <c r="E25" s="206" t="s">
        <v>201</v>
      </c>
      <c r="F25" s="180" t="s">
        <v>201</v>
      </c>
      <c r="G25" s="206" t="s">
        <v>201</v>
      </c>
      <c r="H25" s="180" t="s">
        <v>201</v>
      </c>
      <c r="I25" s="206" t="s">
        <v>201</v>
      </c>
    </row>
    <row r="26" spans="1:9" ht="27.4" customHeight="1" x14ac:dyDescent="0.15">
      <c r="A26" s="34" t="s">
        <v>54</v>
      </c>
      <c r="B26" s="84" t="s">
        <v>55</v>
      </c>
      <c r="C26" s="85"/>
      <c r="D26" s="183">
        <v>644202.75</v>
      </c>
      <c r="E26" s="153">
        <v>7299.7478753541072</v>
      </c>
      <c r="F26" s="183">
        <v>255777.25</v>
      </c>
      <c r="G26" s="182">
        <v>2898.325779036827</v>
      </c>
      <c r="H26" s="175">
        <v>36990</v>
      </c>
      <c r="I26" s="182">
        <v>419.1501416430595</v>
      </c>
    </row>
    <row r="27" spans="1:9" ht="27.4" customHeight="1" x14ac:dyDescent="0.15">
      <c r="A27" s="34" t="s">
        <v>56</v>
      </c>
      <c r="B27" s="48" t="s">
        <v>57</v>
      </c>
      <c r="C27" s="49"/>
      <c r="D27" s="183">
        <v>388577</v>
      </c>
      <c r="E27" s="153">
        <v>2154.7707948243992</v>
      </c>
      <c r="F27" s="216" t="s">
        <v>200</v>
      </c>
      <c r="G27" s="206" t="s">
        <v>200</v>
      </c>
      <c r="H27" s="175">
        <v>97736.333333333328</v>
      </c>
      <c r="I27" s="182">
        <v>541.9759704251386</v>
      </c>
    </row>
    <row r="28" spans="1:9" ht="27.4" customHeight="1" x14ac:dyDescent="0.15">
      <c r="A28" s="34" t="s">
        <v>58</v>
      </c>
      <c r="B28" s="47" t="s">
        <v>59</v>
      </c>
      <c r="C28" s="42"/>
      <c r="D28" s="216" t="s">
        <v>200</v>
      </c>
      <c r="E28" s="155" t="s">
        <v>200</v>
      </c>
      <c r="F28" s="216" t="s">
        <v>200</v>
      </c>
      <c r="G28" s="206" t="s">
        <v>200</v>
      </c>
      <c r="H28" s="180" t="s">
        <v>200</v>
      </c>
      <c r="I28" s="206" t="s">
        <v>200</v>
      </c>
    </row>
    <row r="29" spans="1:9" ht="27.4" customHeight="1" x14ac:dyDescent="0.15">
      <c r="A29" s="34" t="s">
        <v>60</v>
      </c>
      <c r="B29" s="41" t="s">
        <v>61</v>
      </c>
      <c r="C29" s="42"/>
      <c r="D29" s="183">
        <v>453332.81818181818</v>
      </c>
      <c r="E29" s="153">
        <v>3677.4786135693216</v>
      </c>
      <c r="F29" s="183">
        <v>167766.45454545456</v>
      </c>
      <c r="G29" s="182">
        <v>1360.9373156342183</v>
      </c>
      <c r="H29" s="175">
        <v>81907</v>
      </c>
      <c r="I29" s="182">
        <v>664.43731563421829</v>
      </c>
    </row>
    <row r="30" spans="1:9" ht="27.4" customHeight="1" x14ac:dyDescent="0.15">
      <c r="A30" s="86" t="s">
        <v>62</v>
      </c>
      <c r="B30" s="126" t="s">
        <v>63</v>
      </c>
      <c r="C30" s="127"/>
      <c r="D30" s="238">
        <v>30093</v>
      </c>
      <c r="E30" s="239">
        <v>1950.4722222222222</v>
      </c>
      <c r="F30" s="212">
        <v>19980.285714285714</v>
      </c>
      <c r="G30" s="195">
        <v>1295.0185185185185</v>
      </c>
      <c r="H30" s="240">
        <v>5172.7142857142853</v>
      </c>
      <c r="I30" s="195">
        <v>335.26851851851853</v>
      </c>
    </row>
    <row r="31" spans="1:9" x14ac:dyDescent="0.15">
      <c r="A31" s="9" t="s">
        <v>172</v>
      </c>
    </row>
  </sheetData>
  <mergeCells count="7">
    <mergeCell ref="A3:C5"/>
    <mergeCell ref="D3:E3"/>
    <mergeCell ref="F3:G3"/>
    <mergeCell ref="H3:I3"/>
    <mergeCell ref="D4:D5"/>
    <mergeCell ref="F4:F5"/>
    <mergeCell ref="H4:H5"/>
  </mergeCells>
  <phoneticPr fontId="3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20"/>
  <sheetViews>
    <sheetView showGridLines="0" view="pageBreakPreview" zoomScale="85" zoomScaleNormal="100" zoomScaleSheetLayoutView="85" workbookViewId="0">
      <pane xSplit="3" topLeftCell="D1" activePane="topRight" state="frozen"/>
      <selection activeCell="H2" sqref="H2"/>
      <selection pane="topRight" activeCell="D7" sqref="D7:I1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9" width="11.375" style="9" customWidth="1"/>
    <col min="10" max="16384" width="9" style="9"/>
  </cols>
  <sheetData>
    <row r="1" spans="1:9" ht="16.5" customHeight="1" x14ac:dyDescent="0.15">
      <c r="B1" s="2" t="s">
        <v>173</v>
      </c>
    </row>
    <row r="2" spans="1:9" s="1" customFormat="1" ht="16.5" customHeight="1" x14ac:dyDescent="0.15">
      <c r="B2" s="2" t="s">
        <v>167</v>
      </c>
      <c r="C2" s="3"/>
      <c r="I2" s="4" t="s">
        <v>107</v>
      </c>
    </row>
    <row r="3" spans="1:9" ht="18.75" customHeight="1" x14ac:dyDescent="0.15">
      <c r="A3" s="249" t="s">
        <v>66</v>
      </c>
      <c r="B3" s="250"/>
      <c r="C3" s="251"/>
      <c r="D3" s="279" t="s">
        <v>82</v>
      </c>
      <c r="E3" s="280"/>
      <c r="F3" s="279" t="s">
        <v>84</v>
      </c>
      <c r="G3" s="281"/>
      <c r="H3" s="279" t="s">
        <v>108</v>
      </c>
      <c r="I3" s="281"/>
    </row>
    <row r="4" spans="1:9" ht="18.75" customHeight="1" x14ac:dyDescent="0.15">
      <c r="A4" s="252"/>
      <c r="B4" s="253"/>
      <c r="C4" s="254"/>
      <c r="D4" s="269" t="s">
        <v>168</v>
      </c>
      <c r="E4" s="131" t="s">
        <v>169</v>
      </c>
      <c r="F4" s="269" t="s">
        <v>168</v>
      </c>
      <c r="G4" s="131" t="s">
        <v>169</v>
      </c>
      <c r="H4" s="269" t="s">
        <v>168</v>
      </c>
      <c r="I4" s="132" t="s">
        <v>169</v>
      </c>
    </row>
    <row r="5" spans="1:9" s="13" customFormat="1" ht="18.75" customHeight="1" thickBot="1" x14ac:dyDescent="0.2">
      <c r="A5" s="252"/>
      <c r="B5" s="253"/>
      <c r="C5" s="254"/>
      <c r="D5" s="255"/>
      <c r="E5" s="133" t="s">
        <v>170</v>
      </c>
      <c r="F5" s="255"/>
      <c r="G5" s="133" t="s">
        <v>170</v>
      </c>
      <c r="H5" s="255"/>
      <c r="I5" s="134" t="s">
        <v>170</v>
      </c>
    </row>
    <row r="6" spans="1:9" ht="51" customHeight="1" thickTop="1" x14ac:dyDescent="0.15">
      <c r="A6" s="62"/>
      <c r="B6" s="15" t="s">
        <v>171</v>
      </c>
      <c r="C6" s="63"/>
      <c r="D6" s="159">
        <v>1731569.9225092251</v>
      </c>
      <c r="E6" s="164">
        <v>22497.624364752133</v>
      </c>
      <c r="F6" s="159">
        <v>246483.73431734319</v>
      </c>
      <c r="G6" s="164">
        <v>3202.4686930674084</v>
      </c>
      <c r="H6" s="159">
        <v>45909.317343173432</v>
      </c>
      <c r="I6" s="164">
        <v>596.48216511650207</v>
      </c>
    </row>
    <row r="7" spans="1:9" ht="51" customHeight="1" x14ac:dyDescent="0.15">
      <c r="A7" s="279" t="s">
        <v>174</v>
      </c>
      <c r="B7" s="280"/>
      <c r="C7" s="283"/>
      <c r="D7" s="241">
        <v>40481</v>
      </c>
      <c r="E7" s="242">
        <v>6494.7538461538461</v>
      </c>
      <c r="F7" s="241">
        <v>9593.7534246575342</v>
      </c>
      <c r="G7" s="242">
        <v>1539.2175824175824</v>
      </c>
      <c r="H7" s="241">
        <v>2222.2602739726026</v>
      </c>
      <c r="I7" s="242">
        <v>356.53846153846155</v>
      </c>
    </row>
    <row r="8" spans="1:9" ht="51" customHeight="1" x14ac:dyDescent="0.15">
      <c r="A8" s="276" t="s">
        <v>175</v>
      </c>
      <c r="B8" s="277"/>
      <c r="C8" s="282"/>
      <c r="D8" s="183">
        <v>139480.50847457626</v>
      </c>
      <c r="E8" s="182">
        <v>10147.163995067818</v>
      </c>
      <c r="F8" s="183">
        <v>14016.372881355932</v>
      </c>
      <c r="G8" s="182">
        <v>1019.6868064118372</v>
      </c>
      <c r="H8" s="183">
        <v>6018.2542372881353</v>
      </c>
      <c r="I8" s="182">
        <v>437.82614056720098</v>
      </c>
    </row>
    <row r="9" spans="1:9" ht="51" customHeight="1" x14ac:dyDescent="0.15">
      <c r="A9" s="276" t="s">
        <v>176</v>
      </c>
      <c r="B9" s="277"/>
      <c r="C9" s="282"/>
      <c r="D9" s="183">
        <v>411977.55263157893</v>
      </c>
      <c r="E9" s="182">
        <v>16851.611410118407</v>
      </c>
      <c r="F9" s="183">
        <v>273293.89473684208</v>
      </c>
      <c r="G9" s="182">
        <v>11178.86759956943</v>
      </c>
      <c r="H9" s="183">
        <v>9754.6578947368416</v>
      </c>
      <c r="I9" s="182">
        <v>399.00645855758881</v>
      </c>
    </row>
    <row r="10" spans="1:9" ht="51" customHeight="1" x14ac:dyDescent="0.15">
      <c r="A10" s="276" t="s">
        <v>177</v>
      </c>
      <c r="B10" s="277"/>
      <c r="C10" s="282"/>
      <c r="D10" s="183">
        <v>242590.15384615384</v>
      </c>
      <c r="E10" s="182">
        <v>6214.1320197044333</v>
      </c>
      <c r="F10" s="183">
        <v>83621.346153846156</v>
      </c>
      <c r="G10" s="182">
        <v>2142.0246305418718</v>
      </c>
      <c r="H10" s="183">
        <v>18508.384615384617</v>
      </c>
      <c r="I10" s="182">
        <v>474.10640394088671</v>
      </c>
    </row>
    <row r="11" spans="1:9" ht="51" customHeight="1" x14ac:dyDescent="0.15">
      <c r="A11" s="276" t="s">
        <v>71</v>
      </c>
      <c r="B11" s="277"/>
      <c r="C11" s="282"/>
      <c r="D11" s="183">
        <v>424952.88888888888</v>
      </c>
      <c r="E11" s="182">
        <v>6083.6309650053026</v>
      </c>
      <c r="F11" s="183">
        <v>128276.92592592593</v>
      </c>
      <c r="G11" s="182">
        <v>1836.4141039236479</v>
      </c>
      <c r="H11" s="183">
        <v>33960.814814814818</v>
      </c>
      <c r="I11" s="182">
        <v>486.18345705196185</v>
      </c>
    </row>
    <row r="12" spans="1:9" ht="51" customHeight="1" x14ac:dyDescent="0.15">
      <c r="A12" s="276" t="s">
        <v>178</v>
      </c>
      <c r="B12" s="277"/>
      <c r="C12" s="282"/>
      <c r="D12" s="183">
        <v>1670500.3636363635</v>
      </c>
      <c r="E12" s="182">
        <v>12229.952745424293</v>
      </c>
      <c r="F12" s="183">
        <v>387086.27272727271</v>
      </c>
      <c r="G12" s="182">
        <v>2833.9094841930118</v>
      </c>
      <c r="H12" s="183">
        <v>78190.909090909088</v>
      </c>
      <c r="I12" s="182">
        <v>572.44592346089848</v>
      </c>
    </row>
    <row r="13" spans="1:9" ht="51" customHeight="1" x14ac:dyDescent="0.15">
      <c r="A13" s="276" t="s">
        <v>179</v>
      </c>
      <c r="B13" s="277"/>
      <c r="C13" s="282"/>
      <c r="D13" s="171" t="s">
        <v>201</v>
      </c>
      <c r="E13" s="206" t="s">
        <v>201</v>
      </c>
      <c r="F13" s="180" t="s">
        <v>201</v>
      </c>
      <c r="G13" s="206" t="s">
        <v>201</v>
      </c>
      <c r="H13" s="180" t="s">
        <v>201</v>
      </c>
      <c r="I13" s="206" t="s">
        <v>201</v>
      </c>
    </row>
    <row r="14" spans="1:9" ht="51" customHeight="1" x14ac:dyDescent="0.15">
      <c r="A14" s="276" t="s">
        <v>74</v>
      </c>
      <c r="B14" s="277"/>
      <c r="C14" s="282"/>
      <c r="D14" s="183">
        <v>16130847.6</v>
      </c>
      <c r="E14" s="182">
        <v>41671.009041591322</v>
      </c>
      <c r="F14" s="216">
        <v>899500.2</v>
      </c>
      <c r="G14" s="206">
        <v>2323.6894859209506</v>
      </c>
      <c r="H14" s="183">
        <v>271422.2</v>
      </c>
      <c r="I14" s="182">
        <v>701.16817359855338</v>
      </c>
    </row>
    <row r="15" spans="1:9" ht="51" customHeight="1" x14ac:dyDescent="0.15">
      <c r="A15" s="276" t="s">
        <v>180</v>
      </c>
      <c r="B15" s="277"/>
      <c r="C15" s="282"/>
      <c r="D15" s="173" t="s">
        <v>201</v>
      </c>
      <c r="E15" s="206" t="s">
        <v>201</v>
      </c>
      <c r="F15" s="180" t="s">
        <v>201</v>
      </c>
      <c r="G15" s="206" t="s">
        <v>201</v>
      </c>
      <c r="H15" s="180" t="s">
        <v>201</v>
      </c>
      <c r="I15" s="206" t="s">
        <v>201</v>
      </c>
    </row>
    <row r="16" spans="1:9" ht="51" customHeight="1" x14ac:dyDescent="0.15">
      <c r="A16" s="269" t="s">
        <v>181</v>
      </c>
      <c r="B16" s="290"/>
      <c r="C16" s="291"/>
      <c r="D16" s="173" t="s">
        <v>201</v>
      </c>
      <c r="E16" s="173" t="s">
        <v>201</v>
      </c>
      <c r="F16" s="243" t="s">
        <v>200</v>
      </c>
      <c r="G16" s="244" t="s">
        <v>200</v>
      </c>
      <c r="H16" s="173" t="s">
        <v>201</v>
      </c>
      <c r="I16" s="219" t="s">
        <v>201</v>
      </c>
    </row>
    <row r="17" spans="1:9" ht="51" customHeight="1" x14ac:dyDescent="0.15">
      <c r="A17" s="279" t="s">
        <v>77</v>
      </c>
      <c r="B17" s="280"/>
      <c r="C17" s="283"/>
      <c r="D17" s="241">
        <v>157880.0588235294</v>
      </c>
      <c r="E17" s="242">
        <v>12227.612756264238</v>
      </c>
      <c r="F17" s="241">
        <v>70073.399999999994</v>
      </c>
      <c r="G17" s="242">
        <v>5427.0970387243733</v>
      </c>
      <c r="H17" s="241">
        <v>5223.4058823529413</v>
      </c>
      <c r="I17" s="242">
        <v>404.5462414578588</v>
      </c>
    </row>
    <row r="18" spans="1:9" ht="51" customHeight="1" x14ac:dyDescent="0.15">
      <c r="A18" s="276" t="s">
        <v>78</v>
      </c>
      <c r="B18" s="277"/>
      <c r="C18" s="282"/>
      <c r="D18" s="183">
        <v>827841.7160493827</v>
      </c>
      <c r="E18" s="182">
        <v>9189.4174318212972</v>
      </c>
      <c r="F18" s="183">
        <v>220927.97530864197</v>
      </c>
      <c r="G18" s="182">
        <v>2452.4004385363846</v>
      </c>
      <c r="H18" s="183">
        <v>47063.716049382718</v>
      </c>
      <c r="I18" s="182">
        <v>522.42853227353703</v>
      </c>
    </row>
    <row r="19" spans="1:9" ht="51" customHeight="1" x14ac:dyDescent="0.15">
      <c r="A19" s="287" t="s">
        <v>182</v>
      </c>
      <c r="B19" s="288"/>
      <c r="C19" s="289"/>
      <c r="D19" s="212">
        <v>18768033</v>
      </c>
      <c r="E19" s="195">
        <v>33024.868907267286</v>
      </c>
      <c r="F19" s="212">
        <v>1849472.4</v>
      </c>
      <c r="G19" s="195">
        <v>3254.394509941932</v>
      </c>
      <c r="H19" s="212">
        <v>387064.25</v>
      </c>
      <c r="I19" s="195">
        <v>681.09141298609893</v>
      </c>
    </row>
    <row r="20" spans="1:9" x14ac:dyDescent="0.15">
      <c r="A20" s="9" t="s">
        <v>172</v>
      </c>
    </row>
  </sheetData>
  <mergeCells count="20">
    <mergeCell ref="A19:C19"/>
    <mergeCell ref="A13:C13"/>
    <mergeCell ref="A14:C14"/>
    <mergeCell ref="A15:C15"/>
    <mergeCell ref="A16:C16"/>
    <mergeCell ref="A17:C17"/>
    <mergeCell ref="A18:C18"/>
    <mergeCell ref="A12:C12"/>
    <mergeCell ref="A3:C5"/>
    <mergeCell ref="D3:E3"/>
    <mergeCell ref="F3:G3"/>
    <mergeCell ref="H3:I3"/>
    <mergeCell ref="D4:D5"/>
    <mergeCell ref="F4:F5"/>
    <mergeCell ref="H4:H5"/>
    <mergeCell ref="A7:C7"/>
    <mergeCell ref="A8:C8"/>
    <mergeCell ref="A9:C9"/>
    <mergeCell ref="A10:C10"/>
    <mergeCell ref="A11:C11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9"/>
  <sheetViews>
    <sheetView showGridLines="0" view="pageBreakPreview" zoomScaleNormal="75" zoomScaleSheetLayoutView="100" workbookViewId="0">
      <pane ySplit="5" topLeftCell="A6" activePane="bottomLeft" state="frozen"/>
      <selection activeCell="H2" sqref="H2"/>
      <selection pane="bottomLeft" activeCell="D6" sqref="D6:K29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11" width="8.75" style="9" customWidth="1"/>
    <col min="12" max="16384" width="9" style="9"/>
  </cols>
  <sheetData>
    <row r="1" spans="1:11" ht="16.5" customHeight="1" x14ac:dyDescent="0.15">
      <c r="B1" s="2" t="s">
        <v>183</v>
      </c>
    </row>
    <row r="2" spans="1:11" ht="18.75" customHeight="1" x14ac:dyDescent="0.15">
      <c r="A2" s="249" t="s">
        <v>2</v>
      </c>
      <c r="B2" s="250"/>
      <c r="C2" s="251"/>
      <c r="D2" s="5"/>
      <c r="E2" s="21"/>
      <c r="F2" s="260" t="s">
        <v>184</v>
      </c>
      <c r="G2" s="260"/>
      <c r="H2" s="260"/>
      <c r="I2" s="260"/>
      <c r="J2" s="21"/>
      <c r="K2" s="22"/>
    </row>
    <row r="3" spans="1:11" ht="18.75" customHeight="1" x14ac:dyDescent="0.15">
      <c r="A3" s="252"/>
      <c r="B3" s="253"/>
      <c r="C3" s="254"/>
      <c r="D3" s="269" t="s">
        <v>185</v>
      </c>
      <c r="E3" s="263" t="s">
        <v>186</v>
      </c>
      <c r="F3" s="263" t="s">
        <v>187</v>
      </c>
      <c r="G3" s="263" t="s">
        <v>188</v>
      </c>
      <c r="H3" s="263" t="s">
        <v>189</v>
      </c>
      <c r="I3" s="293" t="s">
        <v>190</v>
      </c>
      <c r="J3" s="263" t="s">
        <v>191</v>
      </c>
      <c r="K3" s="267" t="s">
        <v>192</v>
      </c>
    </row>
    <row r="4" spans="1:11" s="13" customFormat="1" ht="18.75" customHeight="1" thickBot="1" x14ac:dyDescent="0.2">
      <c r="A4" s="255"/>
      <c r="B4" s="256"/>
      <c r="C4" s="257"/>
      <c r="D4" s="255"/>
      <c r="E4" s="264"/>
      <c r="F4" s="264"/>
      <c r="G4" s="264"/>
      <c r="H4" s="264"/>
      <c r="I4" s="294"/>
      <c r="J4" s="264"/>
      <c r="K4" s="268"/>
    </row>
    <row r="5" spans="1:11" ht="27.95" customHeight="1" thickTop="1" x14ac:dyDescent="0.15">
      <c r="A5" s="14"/>
      <c r="B5" s="15" t="s">
        <v>185</v>
      </c>
      <c r="C5" s="16"/>
      <c r="D5" s="17">
        <v>270</v>
      </c>
      <c r="E5" s="18">
        <v>44</v>
      </c>
      <c r="F5" s="79">
        <v>62</v>
      </c>
      <c r="G5" s="18">
        <v>108</v>
      </c>
      <c r="H5" s="18">
        <v>14</v>
      </c>
      <c r="I5" s="79">
        <v>18</v>
      </c>
      <c r="J5" s="18">
        <v>20</v>
      </c>
      <c r="K5" s="20">
        <v>4</v>
      </c>
    </row>
    <row r="6" spans="1:11" ht="27.95" customHeight="1" x14ac:dyDescent="0.15">
      <c r="A6" s="25" t="s">
        <v>16</v>
      </c>
      <c r="B6" s="26" t="s">
        <v>17</v>
      </c>
      <c r="C6" s="27"/>
      <c r="D6" s="28">
        <v>23</v>
      </c>
      <c r="E6" s="39">
        <v>5</v>
      </c>
      <c r="F6" s="39">
        <v>5</v>
      </c>
      <c r="G6" s="39">
        <v>6</v>
      </c>
      <c r="H6" s="39">
        <v>3</v>
      </c>
      <c r="I6" s="39">
        <v>2</v>
      </c>
      <c r="J6" s="39">
        <v>2</v>
      </c>
      <c r="K6" s="83" t="s">
        <v>200</v>
      </c>
    </row>
    <row r="7" spans="1:11" ht="27.95" customHeight="1" x14ac:dyDescent="0.15">
      <c r="A7" s="34" t="s">
        <v>18</v>
      </c>
      <c r="B7" s="35" t="s">
        <v>19</v>
      </c>
      <c r="C7" s="36"/>
      <c r="D7" s="37">
        <v>1</v>
      </c>
      <c r="E7" s="38" t="s">
        <v>200</v>
      </c>
      <c r="F7" s="39">
        <v>1</v>
      </c>
      <c r="G7" s="38" t="s">
        <v>200</v>
      </c>
      <c r="H7" s="38" t="s">
        <v>200</v>
      </c>
      <c r="I7" s="38" t="s">
        <v>200</v>
      </c>
      <c r="J7" s="38" t="s">
        <v>200</v>
      </c>
      <c r="K7" s="33" t="s">
        <v>200</v>
      </c>
    </row>
    <row r="8" spans="1:11" ht="27.95" customHeight="1" x14ac:dyDescent="0.15">
      <c r="A8" s="34" t="s">
        <v>20</v>
      </c>
      <c r="B8" s="41" t="s">
        <v>193</v>
      </c>
      <c r="C8" s="42"/>
      <c r="D8" s="37">
        <v>3</v>
      </c>
      <c r="E8" s="38">
        <v>1</v>
      </c>
      <c r="F8" s="38" t="s">
        <v>200</v>
      </c>
      <c r="G8" s="39">
        <v>1</v>
      </c>
      <c r="H8" s="38" t="s">
        <v>200</v>
      </c>
      <c r="I8" s="39">
        <v>1</v>
      </c>
      <c r="J8" s="38" t="s">
        <v>200</v>
      </c>
      <c r="K8" s="33" t="s">
        <v>200</v>
      </c>
    </row>
    <row r="9" spans="1:11" ht="27.95" customHeight="1" x14ac:dyDescent="0.15">
      <c r="A9" s="34" t="s">
        <v>22</v>
      </c>
      <c r="B9" s="41" t="s">
        <v>23</v>
      </c>
      <c r="C9" s="42"/>
      <c r="D9" s="37">
        <v>6</v>
      </c>
      <c r="E9" s="39">
        <v>1</v>
      </c>
      <c r="F9" s="39">
        <v>2</v>
      </c>
      <c r="G9" s="39">
        <v>2</v>
      </c>
      <c r="H9" s="38" t="s">
        <v>200</v>
      </c>
      <c r="I9" s="38" t="s">
        <v>200</v>
      </c>
      <c r="J9" s="39">
        <v>1</v>
      </c>
      <c r="K9" s="33" t="s">
        <v>200</v>
      </c>
    </row>
    <row r="10" spans="1:11" ht="27.95" customHeight="1" x14ac:dyDescent="0.15">
      <c r="A10" s="34" t="s">
        <v>24</v>
      </c>
      <c r="B10" s="41" t="s">
        <v>25</v>
      </c>
      <c r="C10" s="42"/>
      <c r="D10" s="37">
        <v>3</v>
      </c>
      <c r="E10" s="39">
        <v>1</v>
      </c>
      <c r="F10" s="38" t="s">
        <v>200</v>
      </c>
      <c r="G10" s="39">
        <v>2</v>
      </c>
      <c r="H10" s="38" t="s">
        <v>200</v>
      </c>
      <c r="I10" s="38" t="s">
        <v>200</v>
      </c>
      <c r="J10" s="38" t="s">
        <v>200</v>
      </c>
      <c r="K10" s="33" t="s">
        <v>200</v>
      </c>
    </row>
    <row r="11" spans="1:11" ht="27.95" customHeight="1" x14ac:dyDescent="0.15">
      <c r="A11" s="34" t="s">
        <v>26</v>
      </c>
      <c r="B11" s="41" t="s">
        <v>27</v>
      </c>
      <c r="C11" s="42"/>
      <c r="D11" s="37">
        <v>2</v>
      </c>
      <c r="E11" s="38" t="s">
        <v>200</v>
      </c>
      <c r="F11" s="38" t="s">
        <v>200</v>
      </c>
      <c r="G11" s="39">
        <v>1</v>
      </c>
      <c r="H11" s="38" t="s">
        <v>200</v>
      </c>
      <c r="I11" s="39">
        <v>1</v>
      </c>
      <c r="J11" s="38" t="s">
        <v>200</v>
      </c>
      <c r="K11" s="33" t="s">
        <v>200</v>
      </c>
    </row>
    <row r="12" spans="1:11" ht="27.95" customHeight="1" x14ac:dyDescent="0.15">
      <c r="A12" s="34" t="s">
        <v>28</v>
      </c>
      <c r="B12" s="41" t="s">
        <v>194</v>
      </c>
      <c r="C12" s="42"/>
      <c r="D12" s="37">
        <v>6</v>
      </c>
      <c r="E12" s="39">
        <v>1</v>
      </c>
      <c r="F12" s="38" t="s">
        <v>200</v>
      </c>
      <c r="G12" s="39">
        <v>2</v>
      </c>
      <c r="H12" s="38" t="s">
        <v>200</v>
      </c>
      <c r="I12" s="39">
        <v>2</v>
      </c>
      <c r="J12" s="39">
        <v>1</v>
      </c>
      <c r="K12" s="33" t="s">
        <v>200</v>
      </c>
    </row>
    <row r="13" spans="1:11" ht="27.95" customHeight="1" x14ac:dyDescent="0.15">
      <c r="A13" s="34" t="s">
        <v>30</v>
      </c>
      <c r="B13" s="35" t="s">
        <v>31</v>
      </c>
      <c r="C13" s="42"/>
      <c r="D13" s="37">
        <v>64</v>
      </c>
      <c r="E13" s="39">
        <v>6</v>
      </c>
      <c r="F13" s="39">
        <v>10</v>
      </c>
      <c r="G13" s="39">
        <v>45</v>
      </c>
      <c r="H13" s="38" t="s">
        <v>200</v>
      </c>
      <c r="I13" s="39">
        <v>2</v>
      </c>
      <c r="J13" s="39">
        <v>1</v>
      </c>
      <c r="K13" s="33" t="s">
        <v>200</v>
      </c>
    </row>
    <row r="14" spans="1:11" ht="27.95" customHeight="1" x14ac:dyDescent="0.15">
      <c r="A14" s="34" t="s">
        <v>32</v>
      </c>
      <c r="B14" s="41" t="s">
        <v>33</v>
      </c>
      <c r="C14" s="42"/>
      <c r="D14" s="37">
        <v>6</v>
      </c>
      <c r="E14" s="39">
        <v>2</v>
      </c>
      <c r="F14" s="38" t="s">
        <v>200</v>
      </c>
      <c r="G14" s="39">
        <v>4</v>
      </c>
      <c r="H14" s="38" t="s">
        <v>200</v>
      </c>
      <c r="I14" s="38" t="s">
        <v>200</v>
      </c>
      <c r="J14" s="38" t="s">
        <v>200</v>
      </c>
      <c r="K14" s="33" t="s">
        <v>200</v>
      </c>
    </row>
    <row r="15" spans="1:11" ht="27.95" customHeight="1" x14ac:dyDescent="0.15">
      <c r="A15" s="34" t="s">
        <v>34</v>
      </c>
      <c r="B15" s="41" t="s">
        <v>35</v>
      </c>
      <c r="C15" s="42"/>
      <c r="D15" s="37">
        <v>18</v>
      </c>
      <c r="E15" s="39">
        <v>2</v>
      </c>
      <c r="F15" s="39">
        <v>3</v>
      </c>
      <c r="G15" s="39">
        <v>6</v>
      </c>
      <c r="H15" s="39">
        <v>3</v>
      </c>
      <c r="I15" s="39">
        <v>3</v>
      </c>
      <c r="J15" s="39">
        <v>1</v>
      </c>
      <c r="K15" s="33" t="s">
        <v>200</v>
      </c>
    </row>
    <row r="16" spans="1:11" ht="27.95" customHeight="1" x14ac:dyDescent="0.15">
      <c r="A16" s="34" t="s">
        <v>36</v>
      </c>
      <c r="B16" s="41" t="s">
        <v>37</v>
      </c>
      <c r="C16" s="42"/>
      <c r="D16" s="37">
        <v>3</v>
      </c>
      <c r="E16" s="39">
        <v>1</v>
      </c>
      <c r="F16" s="38" t="s">
        <v>200</v>
      </c>
      <c r="G16" s="39">
        <v>1</v>
      </c>
      <c r="H16" s="38" t="s">
        <v>200</v>
      </c>
      <c r="I16" s="39">
        <v>1</v>
      </c>
      <c r="J16" s="38" t="s">
        <v>200</v>
      </c>
      <c r="K16" s="33" t="s">
        <v>200</v>
      </c>
    </row>
    <row r="17" spans="1:11" ht="27.95" customHeight="1" x14ac:dyDescent="0.15">
      <c r="A17" s="34" t="s">
        <v>38</v>
      </c>
      <c r="B17" s="41" t="s">
        <v>39</v>
      </c>
      <c r="C17" s="42"/>
      <c r="D17" s="45" t="s">
        <v>200</v>
      </c>
      <c r="E17" s="38" t="s">
        <v>200</v>
      </c>
      <c r="F17" s="38" t="s">
        <v>200</v>
      </c>
      <c r="G17" s="38" t="s">
        <v>200</v>
      </c>
      <c r="H17" s="38" t="s">
        <v>200</v>
      </c>
      <c r="I17" s="38" t="s">
        <v>200</v>
      </c>
      <c r="J17" s="38" t="s">
        <v>200</v>
      </c>
      <c r="K17" s="33" t="s">
        <v>200</v>
      </c>
    </row>
    <row r="18" spans="1:11" ht="27.95" customHeight="1" x14ac:dyDescent="0.15">
      <c r="A18" s="34" t="s">
        <v>40</v>
      </c>
      <c r="B18" s="41" t="s">
        <v>41</v>
      </c>
      <c r="C18" s="42"/>
      <c r="D18" s="37">
        <v>9</v>
      </c>
      <c r="E18" s="39">
        <v>3</v>
      </c>
      <c r="F18" s="39">
        <v>3</v>
      </c>
      <c r="G18" s="39">
        <v>2</v>
      </c>
      <c r="H18" s="38" t="s">
        <v>200</v>
      </c>
      <c r="I18" s="38" t="s">
        <v>200</v>
      </c>
      <c r="J18" s="39">
        <v>1</v>
      </c>
      <c r="K18" s="33" t="s">
        <v>200</v>
      </c>
    </row>
    <row r="19" spans="1:11" ht="27.95" customHeight="1" x14ac:dyDescent="0.15">
      <c r="A19" s="34" t="s">
        <v>42</v>
      </c>
      <c r="B19" s="41" t="s">
        <v>43</v>
      </c>
      <c r="C19" s="42"/>
      <c r="D19" s="37">
        <v>6</v>
      </c>
      <c r="E19" s="39">
        <v>3</v>
      </c>
      <c r="F19" s="38">
        <v>1</v>
      </c>
      <c r="G19" s="39">
        <v>2</v>
      </c>
      <c r="H19" s="38" t="s">
        <v>200</v>
      </c>
      <c r="I19" s="38" t="s">
        <v>200</v>
      </c>
      <c r="J19" s="38" t="s">
        <v>200</v>
      </c>
      <c r="K19" s="33" t="s">
        <v>200</v>
      </c>
    </row>
    <row r="20" spans="1:11" ht="27.95" customHeight="1" x14ac:dyDescent="0.15">
      <c r="A20" s="34" t="s">
        <v>44</v>
      </c>
      <c r="B20" s="41" t="s">
        <v>45</v>
      </c>
      <c r="C20" s="42"/>
      <c r="D20" s="37">
        <v>10</v>
      </c>
      <c r="E20" s="39">
        <v>1</v>
      </c>
      <c r="F20" s="39">
        <v>5</v>
      </c>
      <c r="G20" s="39">
        <v>1</v>
      </c>
      <c r="H20" s="38" t="s">
        <v>200</v>
      </c>
      <c r="I20" s="38" t="s">
        <v>200</v>
      </c>
      <c r="J20" s="39">
        <v>1</v>
      </c>
      <c r="K20" s="43">
        <v>2</v>
      </c>
    </row>
    <row r="21" spans="1:11" ht="27.95" customHeight="1" x14ac:dyDescent="0.15">
      <c r="A21" s="34" t="s">
        <v>46</v>
      </c>
      <c r="B21" s="41" t="s">
        <v>47</v>
      </c>
      <c r="C21" s="42"/>
      <c r="D21" s="37">
        <v>61</v>
      </c>
      <c r="E21" s="39">
        <v>12</v>
      </c>
      <c r="F21" s="39">
        <v>11</v>
      </c>
      <c r="G21" s="39">
        <v>19</v>
      </c>
      <c r="H21" s="39">
        <v>5</v>
      </c>
      <c r="I21" s="39">
        <v>4</v>
      </c>
      <c r="J21" s="39">
        <v>9</v>
      </c>
      <c r="K21" s="43">
        <v>1</v>
      </c>
    </row>
    <row r="22" spans="1:11" ht="27.95" customHeight="1" x14ac:dyDescent="0.15">
      <c r="A22" s="34" t="s">
        <v>48</v>
      </c>
      <c r="B22" s="41" t="s">
        <v>49</v>
      </c>
      <c r="C22" s="42"/>
      <c r="D22" s="37">
        <v>4</v>
      </c>
      <c r="E22" s="38" t="s">
        <v>200</v>
      </c>
      <c r="F22" s="39">
        <v>1</v>
      </c>
      <c r="G22" s="39">
        <v>3</v>
      </c>
      <c r="H22" s="38" t="s">
        <v>200</v>
      </c>
      <c r="I22" s="38" t="s">
        <v>200</v>
      </c>
      <c r="J22" s="38" t="s">
        <v>200</v>
      </c>
      <c r="K22" s="33" t="s">
        <v>200</v>
      </c>
    </row>
    <row r="23" spans="1:11" ht="27.95" customHeight="1" x14ac:dyDescent="0.15">
      <c r="A23" s="34" t="s">
        <v>50</v>
      </c>
      <c r="B23" s="41" t="s">
        <v>51</v>
      </c>
      <c r="C23" s="42"/>
      <c r="D23" s="37">
        <v>18</v>
      </c>
      <c r="E23" s="39">
        <v>3</v>
      </c>
      <c r="F23" s="39">
        <v>4</v>
      </c>
      <c r="G23" s="39">
        <v>8</v>
      </c>
      <c r="H23" s="39">
        <v>1</v>
      </c>
      <c r="I23" s="38" t="s">
        <v>200</v>
      </c>
      <c r="J23" s="39">
        <v>2</v>
      </c>
      <c r="K23" s="33" t="s">
        <v>200</v>
      </c>
    </row>
    <row r="24" spans="1:11" ht="27.95" customHeight="1" x14ac:dyDescent="0.15">
      <c r="A24" s="34" t="s">
        <v>52</v>
      </c>
      <c r="B24" s="41" t="s">
        <v>53</v>
      </c>
      <c r="C24" s="42"/>
      <c r="D24" s="37">
        <v>2</v>
      </c>
      <c r="E24" s="38">
        <v>1</v>
      </c>
      <c r="F24" s="39">
        <v>1</v>
      </c>
      <c r="G24" s="38" t="s">
        <v>200</v>
      </c>
      <c r="H24" s="38" t="s">
        <v>200</v>
      </c>
      <c r="I24" s="38" t="s">
        <v>200</v>
      </c>
      <c r="J24" s="38" t="s">
        <v>200</v>
      </c>
      <c r="K24" s="33" t="s">
        <v>200</v>
      </c>
    </row>
    <row r="25" spans="1:11" ht="27.95" customHeight="1" x14ac:dyDescent="0.15">
      <c r="A25" s="34" t="s">
        <v>54</v>
      </c>
      <c r="B25" s="47" t="s">
        <v>55</v>
      </c>
      <c r="C25" s="42"/>
      <c r="D25" s="37">
        <v>4</v>
      </c>
      <c r="E25" s="38" t="s">
        <v>200</v>
      </c>
      <c r="F25" s="39">
        <v>2</v>
      </c>
      <c r="G25" s="39">
        <v>1</v>
      </c>
      <c r="H25" s="38" t="s">
        <v>200</v>
      </c>
      <c r="I25" s="39">
        <v>1</v>
      </c>
      <c r="J25" s="38" t="s">
        <v>200</v>
      </c>
      <c r="K25" s="33" t="s">
        <v>200</v>
      </c>
    </row>
    <row r="26" spans="1:11" ht="27.95" customHeight="1" x14ac:dyDescent="0.15">
      <c r="A26" s="34" t="s">
        <v>56</v>
      </c>
      <c r="B26" s="48" t="s">
        <v>57</v>
      </c>
      <c r="C26" s="49"/>
      <c r="D26" s="37">
        <v>3</v>
      </c>
      <c r="E26" s="38" t="s">
        <v>200</v>
      </c>
      <c r="F26" s="39">
        <v>3</v>
      </c>
      <c r="G26" s="38" t="s">
        <v>200</v>
      </c>
      <c r="H26" s="38" t="s">
        <v>200</v>
      </c>
      <c r="I26" s="38" t="s">
        <v>200</v>
      </c>
      <c r="J26" s="38" t="s">
        <v>200</v>
      </c>
      <c r="K26" s="33" t="s">
        <v>200</v>
      </c>
    </row>
    <row r="27" spans="1:11" ht="27.95" customHeight="1" x14ac:dyDescent="0.15">
      <c r="A27" s="34" t="s">
        <v>58</v>
      </c>
      <c r="B27" s="47" t="s">
        <v>59</v>
      </c>
      <c r="C27" s="42"/>
      <c r="D27" s="45" t="s">
        <v>200</v>
      </c>
      <c r="E27" s="38" t="s">
        <v>200</v>
      </c>
      <c r="F27" s="38" t="s">
        <v>200</v>
      </c>
      <c r="G27" s="38" t="s">
        <v>200</v>
      </c>
      <c r="H27" s="38" t="s">
        <v>200</v>
      </c>
      <c r="I27" s="38" t="s">
        <v>200</v>
      </c>
      <c r="J27" s="38" t="s">
        <v>200</v>
      </c>
      <c r="K27" s="33" t="s">
        <v>200</v>
      </c>
    </row>
    <row r="28" spans="1:11" ht="27.95" customHeight="1" x14ac:dyDescent="0.15">
      <c r="A28" s="34" t="s">
        <v>60</v>
      </c>
      <c r="B28" s="41" t="s">
        <v>61</v>
      </c>
      <c r="C28" s="42"/>
      <c r="D28" s="37">
        <v>11</v>
      </c>
      <c r="E28" s="38" t="s">
        <v>200</v>
      </c>
      <c r="F28" s="39">
        <v>10</v>
      </c>
      <c r="G28" s="39">
        <v>1</v>
      </c>
      <c r="H28" s="38" t="s">
        <v>200</v>
      </c>
      <c r="I28" s="38" t="s">
        <v>200</v>
      </c>
      <c r="J28" s="38" t="s">
        <v>200</v>
      </c>
      <c r="K28" s="33" t="s">
        <v>200</v>
      </c>
    </row>
    <row r="29" spans="1:11" ht="27.95" customHeight="1" x14ac:dyDescent="0.15">
      <c r="A29" s="86" t="s">
        <v>62</v>
      </c>
      <c r="B29" s="50" t="s">
        <v>63</v>
      </c>
      <c r="C29" s="51"/>
      <c r="D29" s="138">
        <v>7</v>
      </c>
      <c r="E29" s="139">
        <v>1</v>
      </c>
      <c r="F29" s="95" t="s">
        <v>200</v>
      </c>
      <c r="G29" s="139">
        <v>1</v>
      </c>
      <c r="H29" s="139">
        <v>2</v>
      </c>
      <c r="I29" s="139">
        <v>1</v>
      </c>
      <c r="J29" s="139">
        <v>1</v>
      </c>
      <c r="K29" s="74">
        <v>1</v>
      </c>
    </row>
  </sheetData>
  <mergeCells count="10">
    <mergeCell ref="J3:J4"/>
    <mergeCell ref="K3:K4"/>
    <mergeCell ref="A2:C4"/>
    <mergeCell ref="F2:I2"/>
    <mergeCell ref="D3:D4"/>
    <mergeCell ref="E3:E4"/>
    <mergeCell ref="F3:F4"/>
    <mergeCell ref="G3:G4"/>
    <mergeCell ref="H3:H4"/>
    <mergeCell ref="I3:I4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14"/>
  <sheetViews>
    <sheetView showGridLines="0" view="pageBreakPreview" zoomScale="80" zoomScaleNormal="83" zoomScaleSheetLayoutView="80" workbookViewId="0">
      <pane xSplit="3" topLeftCell="D1" activePane="topRight" state="frozen"/>
      <selection activeCell="H2" sqref="H2"/>
      <selection pane="topRight" activeCell="D7" sqref="D7:H13"/>
    </sheetView>
  </sheetViews>
  <sheetFormatPr defaultRowHeight="12" x14ac:dyDescent="0.15"/>
  <cols>
    <col min="1" max="1" width="4.625" style="9" customWidth="1"/>
    <col min="2" max="2" width="13.625" style="9" customWidth="1"/>
    <col min="3" max="3" width="2.625" style="13" customWidth="1"/>
    <col min="4" max="8" width="14.125" style="9" customWidth="1"/>
    <col min="9" max="16384" width="9" style="9"/>
  </cols>
  <sheetData>
    <row r="1" spans="1:8" ht="16.5" customHeight="1" x14ac:dyDescent="0.15">
      <c r="B1" s="2" t="s">
        <v>195</v>
      </c>
    </row>
    <row r="2" spans="1:8" s="1" customFormat="1" ht="16.5" customHeight="1" x14ac:dyDescent="0.15">
      <c r="B2" s="140"/>
      <c r="C2" s="3"/>
      <c r="G2" s="4"/>
      <c r="H2" s="4" t="s">
        <v>107</v>
      </c>
    </row>
    <row r="3" spans="1:8" ht="18.75" customHeight="1" x14ac:dyDescent="0.15">
      <c r="A3" s="249" t="s">
        <v>196</v>
      </c>
      <c r="B3" s="250"/>
      <c r="C3" s="251"/>
      <c r="D3" s="249" t="s">
        <v>3</v>
      </c>
      <c r="E3" s="308" t="s">
        <v>197</v>
      </c>
      <c r="F3" s="308" t="s">
        <v>82</v>
      </c>
      <c r="G3" s="250" t="s">
        <v>198</v>
      </c>
      <c r="H3" s="313" t="s">
        <v>199</v>
      </c>
    </row>
    <row r="4" spans="1:8" ht="18.75" customHeight="1" x14ac:dyDescent="0.15">
      <c r="A4" s="252"/>
      <c r="B4" s="253"/>
      <c r="C4" s="254"/>
      <c r="D4" s="252"/>
      <c r="E4" s="309"/>
      <c r="F4" s="309"/>
      <c r="G4" s="253"/>
      <c r="H4" s="314"/>
    </row>
    <row r="5" spans="1:8" s="13" customFormat="1" ht="18.75" customHeight="1" thickBot="1" x14ac:dyDescent="0.2">
      <c r="A5" s="255"/>
      <c r="B5" s="256"/>
      <c r="C5" s="257"/>
      <c r="D5" s="255"/>
      <c r="E5" s="264"/>
      <c r="F5" s="264"/>
      <c r="G5" s="256"/>
      <c r="H5" s="268"/>
    </row>
    <row r="6" spans="1:8" ht="27.95" customHeight="1" thickTop="1" x14ac:dyDescent="0.15">
      <c r="A6" s="14"/>
      <c r="B6" s="15" t="s">
        <v>185</v>
      </c>
      <c r="C6" s="16"/>
      <c r="D6" s="17">
        <v>271</v>
      </c>
      <c r="E6" s="18">
        <v>20858</v>
      </c>
      <c r="F6" s="18">
        <v>469255449</v>
      </c>
      <c r="G6" s="135">
        <v>66797092</v>
      </c>
      <c r="H6" s="20">
        <v>7366962</v>
      </c>
    </row>
    <row r="7" spans="1:8" ht="27.95" customHeight="1" x14ac:dyDescent="0.15">
      <c r="A7" s="141"/>
      <c r="B7" s="26" t="s">
        <v>186</v>
      </c>
      <c r="C7" s="27"/>
      <c r="D7" s="23">
        <v>44</v>
      </c>
      <c r="E7" s="64">
        <v>3518</v>
      </c>
      <c r="F7" s="64">
        <v>152835232</v>
      </c>
      <c r="G7" s="245">
        <v>-11144593</v>
      </c>
      <c r="H7" s="66">
        <v>1287212</v>
      </c>
    </row>
    <row r="8" spans="1:8" ht="27.95" customHeight="1" x14ac:dyDescent="0.15">
      <c r="A8" s="142"/>
      <c r="B8" s="35" t="s">
        <v>187</v>
      </c>
      <c r="C8" s="36"/>
      <c r="D8" s="37">
        <v>62</v>
      </c>
      <c r="E8" s="39">
        <v>6607</v>
      </c>
      <c r="F8" s="39">
        <v>33626831</v>
      </c>
      <c r="G8" s="137">
        <v>8871789</v>
      </c>
      <c r="H8" s="43">
        <v>1197125</v>
      </c>
    </row>
    <row r="9" spans="1:8" ht="27.95" customHeight="1" x14ac:dyDescent="0.15">
      <c r="A9" s="142"/>
      <c r="B9" s="35" t="s">
        <v>188</v>
      </c>
      <c r="C9" s="36"/>
      <c r="D9" s="37">
        <v>109</v>
      </c>
      <c r="E9" s="39">
        <v>9313</v>
      </c>
      <c r="F9" s="39">
        <v>279851575</v>
      </c>
      <c r="G9" s="137">
        <v>67944055</v>
      </c>
      <c r="H9" s="43">
        <v>4742398</v>
      </c>
    </row>
    <row r="10" spans="1:8" ht="27.95" customHeight="1" x14ac:dyDescent="0.15">
      <c r="A10" s="142"/>
      <c r="B10" s="35" t="s">
        <v>189</v>
      </c>
      <c r="C10" s="36"/>
      <c r="D10" s="37">
        <v>14</v>
      </c>
      <c r="E10" s="39">
        <v>222</v>
      </c>
      <c r="F10" s="39">
        <v>493521</v>
      </c>
      <c r="G10" s="137">
        <v>207484</v>
      </c>
      <c r="H10" s="33">
        <v>301</v>
      </c>
    </row>
    <row r="11" spans="1:8" ht="27.95" customHeight="1" x14ac:dyDescent="0.15">
      <c r="A11" s="142"/>
      <c r="B11" s="35" t="s">
        <v>190</v>
      </c>
      <c r="C11" s="36"/>
      <c r="D11" s="37">
        <v>18</v>
      </c>
      <c r="E11" s="39">
        <v>674</v>
      </c>
      <c r="F11" s="39">
        <v>1854617</v>
      </c>
      <c r="G11" s="137">
        <v>627324</v>
      </c>
      <c r="H11" s="43">
        <v>73127</v>
      </c>
    </row>
    <row r="12" spans="1:8" ht="27.95" customHeight="1" x14ac:dyDescent="0.15">
      <c r="A12" s="142"/>
      <c r="B12" s="35" t="s">
        <v>191</v>
      </c>
      <c r="C12" s="36"/>
      <c r="D12" s="37">
        <v>20</v>
      </c>
      <c r="E12" s="39">
        <v>481</v>
      </c>
      <c r="F12" s="39">
        <v>532482</v>
      </c>
      <c r="G12" s="137">
        <v>272294</v>
      </c>
      <c r="H12" s="43">
        <v>66799</v>
      </c>
    </row>
    <row r="13" spans="1:8" ht="27.95" customHeight="1" x14ac:dyDescent="0.15">
      <c r="A13" s="143"/>
      <c r="B13" s="50" t="s">
        <v>192</v>
      </c>
      <c r="C13" s="51"/>
      <c r="D13" s="138">
        <v>4</v>
      </c>
      <c r="E13" s="139">
        <v>43</v>
      </c>
      <c r="F13" s="139">
        <v>61191</v>
      </c>
      <c r="G13" s="144">
        <v>18739</v>
      </c>
      <c r="H13" s="74" t="s">
        <v>200</v>
      </c>
    </row>
    <row r="14" spans="1:8" x14ac:dyDescent="0.15">
      <c r="A14" s="9" t="s">
        <v>93</v>
      </c>
    </row>
  </sheetData>
  <mergeCells count="6">
    <mergeCell ref="H3:H5"/>
    <mergeCell ref="A3:C5"/>
    <mergeCell ref="D3:D5"/>
    <mergeCell ref="E3:E5"/>
    <mergeCell ref="F3:F5"/>
    <mergeCell ref="G3:G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6</vt:i4>
      </vt:variant>
    </vt:vector>
  </HeadingPairs>
  <TitlesOfParts>
    <vt:vector size="18" baseType="lpstr"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'13'!Print_Area</vt:lpstr>
      <vt:lpstr>'14'!Print_Area</vt:lpstr>
      <vt:lpstr>'17'!Print_Area</vt:lpstr>
      <vt:lpstr>'21'!Print_Area</vt:lpstr>
      <vt:lpstr>'22'!Print_Area</vt:lpstr>
      <vt:lpstr>'23'!Print_Area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2015-07-24T05:01:45Z</cp:lastPrinted>
  <dcterms:created xsi:type="dcterms:W3CDTF">2014-03-31T06:48:21Z</dcterms:created>
  <dcterms:modified xsi:type="dcterms:W3CDTF">2015-07-24T05:03:43Z</dcterms:modified>
</cp:coreProperties>
</file>