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E77CA277-5370-42D7-92D5-53F17DD4DE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目次" sheetId="75" r:id="rId1"/>
    <sheet name="集計結果&gt;&gt;" sheetId="76" r:id="rId2"/>
    <sheet name="ア" sheetId="4" r:id="rId3"/>
    <sheet name="イ" sheetId="1" r:id="rId4"/>
    <sheet name="ウ" sheetId="3" r:id="rId5"/>
    <sheet name="エ" sheetId="71" r:id="rId6"/>
    <sheet name="オ" sheetId="78" r:id="rId7"/>
    <sheet name="カ" sheetId="72" r:id="rId8"/>
    <sheet name="キ" sheetId="68" r:id="rId9"/>
    <sheet name="ク" sheetId="73" r:id="rId10"/>
    <sheet name="ケ" sheetId="70" r:id="rId11"/>
    <sheet name="コ" sheetId="43" r:id="rId12"/>
  </sheets>
  <definedNames>
    <definedName name="ExternalData_1" localSheetId="8" hidden="1">キ!#REF!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9" i="43" l="1"/>
  <c r="M119" i="43"/>
  <c r="N119" i="43"/>
  <c r="O119" i="43"/>
  <c r="L120" i="43"/>
  <c r="M120" i="43"/>
  <c r="N120" i="43"/>
  <c r="O120" i="43"/>
  <c r="L121" i="43"/>
  <c r="M121" i="43"/>
  <c r="N121" i="43"/>
  <c r="O121" i="43"/>
  <c r="L122" i="43"/>
  <c r="M122" i="43"/>
  <c r="N122" i="43"/>
  <c r="O122" i="43"/>
  <c r="L123" i="43"/>
  <c r="M123" i="43"/>
  <c r="N123" i="43"/>
  <c r="O123" i="43"/>
  <c r="L124" i="43"/>
  <c r="M124" i="43"/>
  <c r="N124" i="43"/>
  <c r="O124" i="43"/>
  <c r="L125" i="43"/>
  <c r="M125" i="43"/>
  <c r="N125" i="43"/>
  <c r="O125" i="43"/>
  <c r="L126" i="43"/>
  <c r="M126" i="43"/>
  <c r="N126" i="43"/>
  <c r="O126" i="43"/>
  <c r="L127" i="43"/>
  <c r="M127" i="43"/>
  <c r="N127" i="43"/>
  <c r="O127" i="43"/>
  <c r="L128" i="43"/>
  <c r="M128" i="43"/>
  <c r="N128" i="43"/>
  <c r="O128" i="43"/>
  <c r="L129" i="43"/>
  <c r="M129" i="43"/>
  <c r="N129" i="43"/>
  <c r="O129" i="43"/>
  <c r="L130" i="43"/>
  <c r="M130" i="43"/>
  <c r="N130" i="43"/>
  <c r="O130" i="43"/>
  <c r="L131" i="43"/>
  <c r="M131" i="43"/>
  <c r="N131" i="43"/>
  <c r="O131" i="43"/>
  <c r="L132" i="43"/>
  <c r="M132" i="43"/>
  <c r="N132" i="43"/>
  <c r="O132" i="43"/>
  <c r="L133" i="43"/>
  <c r="M133" i="43"/>
  <c r="N133" i="43"/>
  <c r="O133" i="43"/>
  <c r="L134" i="43"/>
  <c r="M134" i="43"/>
  <c r="N134" i="43"/>
  <c r="O134" i="43"/>
  <c r="L135" i="43"/>
  <c r="M135" i="43"/>
  <c r="N135" i="43"/>
  <c r="O135" i="43"/>
  <c r="L136" i="43"/>
  <c r="M136" i="43"/>
  <c r="N136" i="43"/>
  <c r="O136" i="43"/>
  <c r="L137" i="43"/>
  <c r="M137" i="43"/>
  <c r="N137" i="43"/>
  <c r="O137" i="43"/>
  <c r="L138" i="43"/>
  <c r="M138" i="43"/>
  <c r="N138" i="43"/>
  <c r="O138" i="43"/>
  <c r="L139" i="43"/>
  <c r="M139" i="43"/>
  <c r="N139" i="43"/>
  <c r="O139" i="43"/>
  <c r="L140" i="43"/>
  <c r="M140" i="43"/>
  <c r="N140" i="43"/>
  <c r="O140" i="43"/>
  <c r="L141" i="43"/>
  <c r="M141" i="43"/>
  <c r="N141" i="43"/>
  <c r="O141" i="43"/>
  <c r="L142" i="43"/>
  <c r="M142" i="43"/>
  <c r="N142" i="43"/>
  <c r="O142" i="43"/>
  <c r="L143" i="43"/>
  <c r="M143" i="43"/>
  <c r="N143" i="43"/>
  <c r="O143" i="43"/>
  <c r="L144" i="43"/>
  <c r="M144" i="43"/>
  <c r="N144" i="43"/>
  <c r="O144" i="43"/>
  <c r="L145" i="43"/>
  <c r="M145" i="43"/>
  <c r="N145" i="43"/>
  <c r="O145" i="43"/>
  <c r="L146" i="43"/>
  <c r="M146" i="43"/>
  <c r="N146" i="43"/>
  <c r="O146" i="43"/>
  <c r="L147" i="43"/>
  <c r="M147" i="43"/>
  <c r="N147" i="43"/>
  <c r="O147" i="43"/>
  <c r="L148" i="43"/>
  <c r="M148" i="43"/>
  <c r="N148" i="43"/>
  <c r="O148" i="43"/>
  <c r="L149" i="43"/>
  <c r="M149" i="43"/>
  <c r="N149" i="43"/>
  <c r="O149" i="43"/>
  <c r="L150" i="43"/>
  <c r="M150" i="43"/>
  <c r="N150" i="43"/>
  <c r="O150" i="43"/>
  <c r="L151" i="43"/>
  <c r="M151" i="43"/>
  <c r="N151" i="43"/>
  <c r="O151" i="43"/>
  <c r="L152" i="43"/>
  <c r="M152" i="43"/>
  <c r="N152" i="43"/>
  <c r="O152" i="43"/>
  <c r="L153" i="43"/>
  <c r="M153" i="43"/>
  <c r="N153" i="43"/>
  <c r="O153" i="43"/>
  <c r="L154" i="43"/>
  <c r="M154" i="43"/>
  <c r="N154" i="43"/>
  <c r="O154" i="43"/>
  <c r="L155" i="43"/>
  <c r="M155" i="43"/>
  <c r="N155" i="43"/>
  <c r="O155" i="43"/>
  <c r="L156" i="43"/>
  <c r="M156" i="43"/>
  <c r="N156" i="43"/>
  <c r="O156" i="43"/>
  <c r="L157" i="43"/>
  <c r="M157" i="43"/>
  <c r="N157" i="43"/>
  <c r="O157" i="43"/>
  <c r="L158" i="43"/>
  <c r="M158" i="43"/>
  <c r="N158" i="43"/>
  <c r="O158" i="43"/>
  <c r="L159" i="43"/>
  <c r="M159" i="43"/>
  <c r="N159" i="43"/>
  <c r="O159" i="43"/>
  <c r="L160" i="43"/>
  <c r="M160" i="43"/>
  <c r="N160" i="43"/>
  <c r="O160" i="43"/>
  <c r="L161" i="43"/>
  <c r="M161" i="43"/>
  <c r="N161" i="43"/>
  <c r="O161" i="43"/>
  <c r="L162" i="43"/>
  <c r="M162" i="43"/>
  <c r="N162" i="43"/>
  <c r="O162" i="43"/>
  <c r="L163" i="43"/>
  <c r="M163" i="43"/>
  <c r="N163" i="43"/>
  <c r="O163" i="43"/>
  <c r="L164" i="43"/>
  <c r="M164" i="43"/>
  <c r="N164" i="43"/>
  <c r="O164" i="43"/>
  <c r="L165" i="43"/>
  <c r="M165" i="43"/>
  <c r="N165" i="43"/>
  <c r="O165" i="43"/>
  <c r="L166" i="43"/>
  <c r="M166" i="43"/>
  <c r="N166" i="43"/>
  <c r="O166" i="43"/>
  <c r="BB220" i="43"/>
  <c r="BA220" i="43"/>
  <c r="AZ220" i="43"/>
  <c r="AY220" i="43"/>
  <c r="AO220" i="43"/>
  <c r="AN220" i="43"/>
  <c r="AM220" i="43"/>
  <c r="AL220" i="43"/>
  <c r="AB220" i="43"/>
  <c r="AA220" i="43"/>
  <c r="Z220" i="43"/>
  <c r="Y220" i="43"/>
  <c r="O220" i="43"/>
  <c r="N220" i="43"/>
  <c r="M220" i="43"/>
  <c r="L220" i="43"/>
  <c r="BB219" i="43"/>
  <c r="BA219" i="43"/>
  <c r="AZ219" i="43"/>
  <c r="AY219" i="43"/>
  <c r="AO219" i="43"/>
  <c r="AN219" i="43"/>
  <c r="AM219" i="43"/>
  <c r="AL219" i="43"/>
  <c r="AB219" i="43"/>
  <c r="AA219" i="43"/>
  <c r="Z219" i="43"/>
  <c r="Y219" i="43"/>
  <c r="O219" i="43"/>
  <c r="N219" i="43"/>
  <c r="M219" i="43"/>
  <c r="L219" i="43"/>
  <c r="BB218" i="43"/>
  <c r="BA218" i="43"/>
  <c r="AZ218" i="43"/>
  <c r="AY218" i="43"/>
  <c r="AO218" i="43"/>
  <c r="AN218" i="43"/>
  <c r="AM218" i="43"/>
  <c r="AL218" i="43"/>
  <c r="AB218" i="43"/>
  <c r="AA218" i="43"/>
  <c r="Z218" i="43"/>
  <c r="Y218" i="43"/>
  <c r="O218" i="43"/>
  <c r="N218" i="43"/>
  <c r="M218" i="43"/>
  <c r="L218" i="43"/>
  <c r="BB217" i="43"/>
  <c r="BA217" i="43"/>
  <c r="AZ217" i="43"/>
  <c r="AY217" i="43"/>
  <c r="AO217" i="43"/>
  <c r="AN217" i="43"/>
  <c r="AM217" i="43"/>
  <c r="AL217" i="43"/>
  <c r="AB217" i="43"/>
  <c r="AA217" i="43"/>
  <c r="Z217" i="43"/>
  <c r="Y217" i="43"/>
  <c r="O217" i="43"/>
  <c r="N217" i="43"/>
  <c r="M217" i="43"/>
  <c r="L217" i="43"/>
  <c r="BB216" i="43"/>
  <c r="BA216" i="43"/>
  <c r="AZ216" i="43"/>
  <c r="AY216" i="43"/>
  <c r="AO216" i="43"/>
  <c r="AN216" i="43"/>
  <c r="AM216" i="43"/>
  <c r="AL216" i="43"/>
  <c r="AB216" i="43"/>
  <c r="AA216" i="43"/>
  <c r="Z216" i="43"/>
  <c r="Y216" i="43"/>
  <c r="O216" i="43"/>
  <c r="N216" i="43"/>
  <c r="M216" i="43"/>
  <c r="L216" i="43"/>
  <c r="BB215" i="43"/>
  <c r="BA215" i="43"/>
  <c r="AZ215" i="43"/>
  <c r="AY215" i="43"/>
  <c r="AO215" i="43"/>
  <c r="AN215" i="43"/>
  <c r="AM215" i="43"/>
  <c r="AL215" i="43"/>
  <c r="AB215" i="43"/>
  <c r="AA215" i="43"/>
  <c r="Z215" i="43"/>
  <c r="Y215" i="43"/>
  <c r="O215" i="43"/>
  <c r="N215" i="43"/>
  <c r="M215" i="43"/>
  <c r="L215" i="43"/>
  <c r="BB214" i="43"/>
  <c r="BA214" i="43"/>
  <c r="AZ214" i="43"/>
  <c r="AY214" i="43"/>
  <c r="AO214" i="43"/>
  <c r="AN214" i="43"/>
  <c r="AM214" i="43"/>
  <c r="AL214" i="43"/>
  <c r="AB214" i="43"/>
  <c r="AA214" i="43"/>
  <c r="Z214" i="43"/>
  <c r="Y214" i="43"/>
  <c r="O214" i="43"/>
  <c r="N214" i="43"/>
  <c r="M214" i="43"/>
  <c r="L214" i="43"/>
  <c r="BB213" i="43"/>
  <c r="BA213" i="43"/>
  <c r="AZ213" i="43"/>
  <c r="AY213" i="43"/>
  <c r="AO213" i="43"/>
  <c r="AN213" i="43"/>
  <c r="AM213" i="43"/>
  <c r="AL213" i="43"/>
  <c r="AB213" i="43"/>
  <c r="AA213" i="43"/>
  <c r="Z213" i="43"/>
  <c r="Y213" i="43"/>
  <c r="O213" i="43"/>
  <c r="N213" i="43"/>
  <c r="M213" i="43"/>
  <c r="L213" i="43"/>
  <c r="BB212" i="43"/>
  <c r="BA212" i="43"/>
  <c r="AZ212" i="43"/>
  <c r="AY212" i="43"/>
  <c r="AO212" i="43"/>
  <c r="AN212" i="43"/>
  <c r="AM212" i="43"/>
  <c r="AL212" i="43"/>
  <c r="AB212" i="43"/>
  <c r="AA212" i="43"/>
  <c r="Z212" i="43"/>
  <c r="Y212" i="43"/>
  <c r="O212" i="43"/>
  <c r="N212" i="43"/>
  <c r="M212" i="43"/>
  <c r="L212" i="43"/>
  <c r="BB211" i="43"/>
  <c r="BA211" i="43"/>
  <c r="AZ211" i="43"/>
  <c r="AY211" i="43"/>
  <c r="AO211" i="43"/>
  <c r="AN211" i="43"/>
  <c r="AM211" i="43"/>
  <c r="AL211" i="43"/>
  <c r="AB211" i="43"/>
  <c r="AA211" i="43"/>
  <c r="Z211" i="43"/>
  <c r="Y211" i="43"/>
  <c r="O211" i="43"/>
  <c r="N211" i="43"/>
  <c r="M211" i="43"/>
  <c r="L211" i="43"/>
  <c r="BB210" i="43"/>
  <c r="BA210" i="43"/>
  <c r="AZ210" i="43"/>
  <c r="AY210" i="43"/>
  <c r="AO210" i="43"/>
  <c r="AN210" i="43"/>
  <c r="AM210" i="43"/>
  <c r="AL210" i="43"/>
  <c r="AB210" i="43"/>
  <c r="AA210" i="43"/>
  <c r="Z210" i="43"/>
  <c r="Y210" i="43"/>
  <c r="O210" i="43"/>
  <c r="N210" i="43"/>
  <c r="M210" i="43"/>
  <c r="L210" i="43"/>
  <c r="BB209" i="43"/>
  <c r="BA209" i="43"/>
  <c r="AZ209" i="43"/>
  <c r="AY209" i="43"/>
  <c r="AO209" i="43"/>
  <c r="AN209" i="43"/>
  <c r="AM209" i="43"/>
  <c r="AL209" i="43"/>
  <c r="AB209" i="43"/>
  <c r="AA209" i="43"/>
  <c r="Z209" i="43"/>
  <c r="Y209" i="43"/>
  <c r="O209" i="43"/>
  <c r="N209" i="43"/>
  <c r="M209" i="43"/>
  <c r="L209" i="43"/>
  <c r="BB208" i="43"/>
  <c r="BA208" i="43"/>
  <c r="AZ208" i="43"/>
  <c r="AY208" i="43"/>
  <c r="AO208" i="43"/>
  <c r="AN208" i="43"/>
  <c r="AM208" i="43"/>
  <c r="AL208" i="43"/>
  <c r="AB208" i="43"/>
  <c r="AA208" i="43"/>
  <c r="Z208" i="43"/>
  <c r="Y208" i="43"/>
  <c r="O208" i="43"/>
  <c r="N208" i="43"/>
  <c r="M208" i="43"/>
  <c r="L208" i="43"/>
  <c r="BB207" i="43"/>
  <c r="BA207" i="43"/>
  <c r="AZ207" i="43"/>
  <c r="AY207" i="43"/>
  <c r="AO207" i="43"/>
  <c r="AN207" i="43"/>
  <c r="AM207" i="43"/>
  <c r="AL207" i="43"/>
  <c r="AB207" i="43"/>
  <c r="AA207" i="43"/>
  <c r="Z207" i="43"/>
  <c r="Y207" i="43"/>
  <c r="O207" i="43"/>
  <c r="N207" i="43"/>
  <c r="M207" i="43"/>
  <c r="L207" i="43"/>
  <c r="BB206" i="43"/>
  <c r="BA206" i="43"/>
  <c r="AZ206" i="43"/>
  <c r="AY206" i="43"/>
  <c r="AO206" i="43"/>
  <c r="AN206" i="43"/>
  <c r="AM206" i="43"/>
  <c r="AL206" i="43"/>
  <c r="AB206" i="43"/>
  <c r="AA206" i="43"/>
  <c r="Z206" i="43"/>
  <c r="Y206" i="43"/>
  <c r="O206" i="43"/>
  <c r="N206" i="43"/>
  <c r="M206" i="43"/>
  <c r="L206" i="43"/>
  <c r="BB205" i="43"/>
  <c r="BA205" i="43"/>
  <c r="AZ205" i="43"/>
  <c r="AY205" i="43"/>
  <c r="AO205" i="43"/>
  <c r="AN205" i="43"/>
  <c r="AM205" i="43"/>
  <c r="AL205" i="43"/>
  <c r="AB205" i="43"/>
  <c r="AA205" i="43"/>
  <c r="Z205" i="43"/>
  <c r="Y205" i="43"/>
  <c r="O205" i="43"/>
  <c r="N205" i="43"/>
  <c r="M205" i="43"/>
  <c r="L205" i="43"/>
  <c r="BB204" i="43"/>
  <c r="BA204" i="43"/>
  <c r="AZ204" i="43"/>
  <c r="AY204" i="43"/>
  <c r="AO204" i="43"/>
  <c r="AN204" i="43"/>
  <c r="AM204" i="43"/>
  <c r="AL204" i="43"/>
  <c r="AB204" i="43"/>
  <c r="AA204" i="43"/>
  <c r="Z204" i="43"/>
  <c r="Y204" i="43"/>
  <c r="O204" i="43"/>
  <c r="N204" i="43"/>
  <c r="M204" i="43"/>
  <c r="L204" i="43"/>
  <c r="BB203" i="43"/>
  <c r="BA203" i="43"/>
  <c r="AZ203" i="43"/>
  <c r="AY203" i="43"/>
  <c r="AO203" i="43"/>
  <c r="AN203" i="43"/>
  <c r="AM203" i="43"/>
  <c r="AL203" i="43"/>
  <c r="AB203" i="43"/>
  <c r="AA203" i="43"/>
  <c r="Z203" i="43"/>
  <c r="Y203" i="43"/>
  <c r="O203" i="43"/>
  <c r="N203" i="43"/>
  <c r="M203" i="43"/>
  <c r="L203" i="43"/>
  <c r="BB202" i="43"/>
  <c r="BA202" i="43"/>
  <c r="AZ202" i="43"/>
  <c r="AY202" i="43"/>
  <c r="AO202" i="43"/>
  <c r="AN202" i="43"/>
  <c r="AM202" i="43"/>
  <c r="AL202" i="43"/>
  <c r="AB202" i="43"/>
  <c r="AA202" i="43"/>
  <c r="Z202" i="43"/>
  <c r="Y202" i="43"/>
  <c r="O202" i="43"/>
  <c r="N202" i="43"/>
  <c r="M202" i="43"/>
  <c r="L202" i="43"/>
  <c r="BB201" i="43"/>
  <c r="BA201" i="43"/>
  <c r="AZ201" i="43"/>
  <c r="AY201" i="43"/>
  <c r="AO201" i="43"/>
  <c r="AN201" i="43"/>
  <c r="AM201" i="43"/>
  <c r="AL201" i="43"/>
  <c r="AB201" i="43"/>
  <c r="AA201" i="43"/>
  <c r="Z201" i="43"/>
  <c r="Y201" i="43"/>
  <c r="O201" i="43"/>
  <c r="N201" i="43"/>
  <c r="M201" i="43"/>
  <c r="L201" i="43"/>
  <c r="BB200" i="43"/>
  <c r="BA200" i="43"/>
  <c r="AZ200" i="43"/>
  <c r="AY200" i="43"/>
  <c r="AO200" i="43"/>
  <c r="AN200" i="43"/>
  <c r="AM200" i="43"/>
  <c r="AL200" i="43"/>
  <c r="AB200" i="43"/>
  <c r="AA200" i="43"/>
  <c r="Z200" i="43"/>
  <c r="Y200" i="43"/>
  <c r="O200" i="43"/>
  <c r="N200" i="43"/>
  <c r="M200" i="43"/>
  <c r="L200" i="43"/>
  <c r="BB199" i="43"/>
  <c r="BA199" i="43"/>
  <c r="AZ199" i="43"/>
  <c r="AY199" i="43"/>
  <c r="AO199" i="43"/>
  <c r="AN199" i="43"/>
  <c r="AM199" i="43"/>
  <c r="AL199" i="43"/>
  <c r="AB199" i="43"/>
  <c r="AA199" i="43"/>
  <c r="Z199" i="43"/>
  <c r="Y199" i="43"/>
  <c r="O199" i="43"/>
  <c r="N199" i="43"/>
  <c r="M199" i="43"/>
  <c r="L199" i="43"/>
  <c r="BB198" i="43"/>
  <c r="BA198" i="43"/>
  <c r="AZ198" i="43"/>
  <c r="AY198" i="43"/>
  <c r="AO198" i="43"/>
  <c r="AN198" i="43"/>
  <c r="AM198" i="43"/>
  <c r="AL198" i="43"/>
  <c r="AB198" i="43"/>
  <c r="AA198" i="43"/>
  <c r="Z198" i="43"/>
  <c r="Y198" i="43"/>
  <c r="O198" i="43"/>
  <c r="N198" i="43"/>
  <c r="M198" i="43"/>
  <c r="L198" i="43"/>
  <c r="BB197" i="43"/>
  <c r="BA197" i="43"/>
  <c r="AZ197" i="43"/>
  <c r="AY197" i="43"/>
  <c r="AO197" i="43"/>
  <c r="AN197" i="43"/>
  <c r="AM197" i="43"/>
  <c r="AL197" i="43"/>
  <c r="AB197" i="43"/>
  <c r="AA197" i="43"/>
  <c r="Z197" i="43"/>
  <c r="Y197" i="43"/>
  <c r="O197" i="43"/>
  <c r="N197" i="43"/>
  <c r="M197" i="43"/>
  <c r="L197" i="43"/>
  <c r="BB196" i="43"/>
  <c r="BA196" i="43"/>
  <c r="AZ196" i="43"/>
  <c r="AY196" i="43"/>
  <c r="AO196" i="43"/>
  <c r="AN196" i="43"/>
  <c r="AM196" i="43"/>
  <c r="AL196" i="43"/>
  <c r="AB196" i="43"/>
  <c r="AA196" i="43"/>
  <c r="Z196" i="43"/>
  <c r="Y196" i="43"/>
  <c r="O196" i="43"/>
  <c r="N196" i="43"/>
  <c r="M196" i="43"/>
  <c r="L196" i="43"/>
  <c r="BB195" i="43"/>
  <c r="BA195" i="43"/>
  <c r="AZ195" i="43"/>
  <c r="AY195" i="43"/>
  <c r="AO195" i="43"/>
  <c r="AN195" i="43"/>
  <c r="AM195" i="43"/>
  <c r="AL195" i="43"/>
  <c r="AB195" i="43"/>
  <c r="AA195" i="43"/>
  <c r="Z195" i="43"/>
  <c r="Y195" i="43"/>
  <c r="O195" i="43"/>
  <c r="N195" i="43"/>
  <c r="M195" i="43"/>
  <c r="L195" i="43"/>
  <c r="BB194" i="43"/>
  <c r="BA194" i="43"/>
  <c r="AZ194" i="43"/>
  <c r="AY194" i="43"/>
  <c r="AO194" i="43"/>
  <c r="AN194" i="43"/>
  <c r="AM194" i="43"/>
  <c r="AL194" i="43"/>
  <c r="AB194" i="43"/>
  <c r="AA194" i="43"/>
  <c r="Z194" i="43"/>
  <c r="Y194" i="43"/>
  <c r="O194" i="43"/>
  <c r="N194" i="43"/>
  <c r="M194" i="43"/>
  <c r="L194" i="43"/>
  <c r="BB193" i="43"/>
  <c r="BA193" i="43"/>
  <c r="AZ193" i="43"/>
  <c r="AY193" i="43"/>
  <c r="AO193" i="43"/>
  <c r="AN193" i="43"/>
  <c r="AM193" i="43"/>
  <c r="AL193" i="43"/>
  <c r="AB193" i="43"/>
  <c r="AA193" i="43"/>
  <c r="Z193" i="43"/>
  <c r="Y193" i="43"/>
  <c r="O193" i="43"/>
  <c r="N193" i="43"/>
  <c r="M193" i="43"/>
  <c r="L193" i="43"/>
  <c r="BB192" i="43"/>
  <c r="BA192" i="43"/>
  <c r="AZ192" i="43"/>
  <c r="AY192" i="43"/>
  <c r="AO192" i="43"/>
  <c r="AN192" i="43"/>
  <c r="AM192" i="43"/>
  <c r="AL192" i="43"/>
  <c r="AB192" i="43"/>
  <c r="AA192" i="43"/>
  <c r="Z192" i="43"/>
  <c r="Y192" i="43"/>
  <c r="O192" i="43"/>
  <c r="N192" i="43"/>
  <c r="M192" i="43"/>
  <c r="L192" i="43"/>
  <c r="BB191" i="43"/>
  <c r="BA191" i="43"/>
  <c r="AZ191" i="43"/>
  <c r="AY191" i="43"/>
  <c r="AO191" i="43"/>
  <c r="AN191" i="43"/>
  <c r="AM191" i="43"/>
  <c r="AL191" i="43"/>
  <c r="AB191" i="43"/>
  <c r="AA191" i="43"/>
  <c r="Z191" i="43"/>
  <c r="Y191" i="43"/>
  <c r="O191" i="43"/>
  <c r="N191" i="43"/>
  <c r="M191" i="43"/>
  <c r="L191" i="43"/>
  <c r="BB190" i="43"/>
  <c r="BA190" i="43"/>
  <c r="AZ190" i="43"/>
  <c r="AY190" i="43"/>
  <c r="AO190" i="43"/>
  <c r="AN190" i="43"/>
  <c r="AM190" i="43"/>
  <c r="AL190" i="43"/>
  <c r="AB190" i="43"/>
  <c r="AA190" i="43"/>
  <c r="Z190" i="43"/>
  <c r="Y190" i="43"/>
  <c r="O190" i="43"/>
  <c r="N190" i="43"/>
  <c r="M190" i="43"/>
  <c r="L190" i="43"/>
  <c r="BB189" i="43"/>
  <c r="BA189" i="43"/>
  <c r="AZ189" i="43"/>
  <c r="AY189" i="43"/>
  <c r="AO189" i="43"/>
  <c r="AN189" i="43"/>
  <c r="AM189" i="43"/>
  <c r="AL189" i="43"/>
  <c r="AB189" i="43"/>
  <c r="AA189" i="43"/>
  <c r="Z189" i="43"/>
  <c r="Y189" i="43"/>
  <c r="O189" i="43"/>
  <c r="N189" i="43"/>
  <c r="M189" i="43"/>
  <c r="L189" i="43"/>
  <c r="BB188" i="43"/>
  <c r="BA188" i="43"/>
  <c r="AZ188" i="43"/>
  <c r="AY188" i="43"/>
  <c r="AO188" i="43"/>
  <c r="AN188" i="43"/>
  <c r="AM188" i="43"/>
  <c r="AL188" i="43"/>
  <c r="AB188" i="43"/>
  <c r="AA188" i="43"/>
  <c r="Z188" i="43"/>
  <c r="Y188" i="43"/>
  <c r="O188" i="43"/>
  <c r="N188" i="43"/>
  <c r="M188" i="43"/>
  <c r="L188" i="43"/>
  <c r="BB187" i="43"/>
  <c r="BA187" i="43"/>
  <c r="AZ187" i="43"/>
  <c r="AY187" i="43"/>
  <c r="AO187" i="43"/>
  <c r="AN187" i="43"/>
  <c r="AM187" i="43"/>
  <c r="AL187" i="43"/>
  <c r="AB187" i="43"/>
  <c r="AA187" i="43"/>
  <c r="Z187" i="43"/>
  <c r="Y187" i="43"/>
  <c r="O187" i="43"/>
  <c r="N187" i="43"/>
  <c r="M187" i="43"/>
  <c r="L187" i="43"/>
  <c r="BB186" i="43"/>
  <c r="BA186" i="43"/>
  <c r="AZ186" i="43"/>
  <c r="AY186" i="43"/>
  <c r="AO186" i="43"/>
  <c r="AN186" i="43"/>
  <c r="AM186" i="43"/>
  <c r="AL186" i="43"/>
  <c r="AB186" i="43"/>
  <c r="AA186" i="43"/>
  <c r="Z186" i="43"/>
  <c r="Y186" i="43"/>
  <c r="O186" i="43"/>
  <c r="N186" i="43"/>
  <c r="M186" i="43"/>
  <c r="L186" i="43"/>
  <c r="BB185" i="43"/>
  <c r="BA185" i="43"/>
  <c r="AZ185" i="43"/>
  <c r="AY185" i="43"/>
  <c r="AO185" i="43"/>
  <c r="AN185" i="43"/>
  <c r="AM185" i="43"/>
  <c r="AL185" i="43"/>
  <c r="AB185" i="43"/>
  <c r="AA185" i="43"/>
  <c r="Z185" i="43"/>
  <c r="Y185" i="43"/>
  <c r="O185" i="43"/>
  <c r="N185" i="43"/>
  <c r="M185" i="43"/>
  <c r="L185" i="43"/>
  <c r="BB184" i="43"/>
  <c r="BA184" i="43"/>
  <c r="AZ184" i="43"/>
  <c r="AY184" i="43"/>
  <c r="AO184" i="43"/>
  <c r="AN184" i="43"/>
  <c r="AM184" i="43"/>
  <c r="AL184" i="43"/>
  <c r="AB184" i="43"/>
  <c r="AA184" i="43"/>
  <c r="Z184" i="43"/>
  <c r="Y184" i="43"/>
  <c r="O184" i="43"/>
  <c r="N184" i="43"/>
  <c r="M184" i="43"/>
  <c r="L184" i="43"/>
  <c r="BB183" i="43"/>
  <c r="BA183" i="43"/>
  <c r="AZ183" i="43"/>
  <c r="AY183" i="43"/>
  <c r="AO183" i="43"/>
  <c r="AN183" i="43"/>
  <c r="AM183" i="43"/>
  <c r="AL183" i="43"/>
  <c r="AB183" i="43"/>
  <c r="AA183" i="43"/>
  <c r="Z183" i="43"/>
  <c r="Y183" i="43"/>
  <c r="O183" i="43"/>
  <c r="N183" i="43"/>
  <c r="M183" i="43"/>
  <c r="L183" i="43"/>
  <c r="BB182" i="43"/>
  <c r="BA182" i="43"/>
  <c r="AZ182" i="43"/>
  <c r="AY182" i="43"/>
  <c r="AO182" i="43"/>
  <c r="AN182" i="43"/>
  <c r="AM182" i="43"/>
  <c r="AL182" i="43"/>
  <c r="AB182" i="43"/>
  <c r="AA182" i="43"/>
  <c r="Z182" i="43"/>
  <c r="Y182" i="43"/>
  <c r="O182" i="43"/>
  <c r="N182" i="43"/>
  <c r="M182" i="43"/>
  <c r="L182" i="43"/>
  <c r="BB181" i="43"/>
  <c r="BA181" i="43"/>
  <c r="AZ181" i="43"/>
  <c r="AY181" i="43"/>
  <c r="AO181" i="43"/>
  <c r="AN181" i="43"/>
  <c r="AM181" i="43"/>
  <c r="AL181" i="43"/>
  <c r="AB181" i="43"/>
  <c r="AA181" i="43"/>
  <c r="Z181" i="43"/>
  <c r="Y181" i="43"/>
  <c r="O181" i="43"/>
  <c r="N181" i="43"/>
  <c r="M181" i="43"/>
  <c r="L181" i="43"/>
  <c r="BB180" i="43"/>
  <c r="BA180" i="43"/>
  <c r="AZ180" i="43"/>
  <c r="AY180" i="43"/>
  <c r="AO180" i="43"/>
  <c r="AN180" i="43"/>
  <c r="AM180" i="43"/>
  <c r="AL180" i="43"/>
  <c r="AB180" i="43"/>
  <c r="AA180" i="43"/>
  <c r="Z180" i="43"/>
  <c r="Y180" i="43"/>
  <c r="O180" i="43"/>
  <c r="N180" i="43"/>
  <c r="M180" i="43"/>
  <c r="L180" i="43"/>
  <c r="BB179" i="43"/>
  <c r="BA179" i="43"/>
  <c r="AZ179" i="43"/>
  <c r="AY179" i="43"/>
  <c r="AO179" i="43"/>
  <c r="AN179" i="43"/>
  <c r="AM179" i="43"/>
  <c r="AL179" i="43"/>
  <c r="AB179" i="43"/>
  <c r="AA179" i="43"/>
  <c r="Z179" i="43"/>
  <c r="Y179" i="43"/>
  <c r="O179" i="43"/>
  <c r="N179" i="43"/>
  <c r="M179" i="43"/>
  <c r="L179" i="43"/>
  <c r="BB178" i="43"/>
  <c r="BA178" i="43"/>
  <c r="AZ178" i="43"/>
  <c r="AY178" i="43"/>
  <c r="AO178" i="43"/>
  <c r="AN178" i="43"/>
  <c r="AM178" i="43"/>
  <c r="AL178" i="43"/>
  <c r="AB178" i="43"/>
  <c r="AA178" i="43"/>
  <c r="Z178" i="43"/>
  <c r="Y178" i="43"/>
  <c r="O178" i="43"/>
  <c r="N178" i="43"/>
  <c r="M178" i="43"/>
  <c r="L178" i="43"/>
  <c r="BB177" i="43"/>
  <c r="BA177" i="43"/>
  <c r="AZ177" i="43"/>
  <c r="AY177" i="43"/>
  <c r="AO177" i="43"/>
  <c r="AN177" i="43"/>
  <c r="AM177" i="43"/>
  <c r="AL177" i="43"/>
  <c r="AB177" i="43"/>
  <c r="AA177" i="43"/>
  <c r="Z177" i="43"/>
  <c r="Y177" i="43"/>
  <c r="O177" i="43"/>
  <c r="N177" i="43"/>
  <c r="M177" i="43"/>
  <c r="L177" i="43"/>
  <c r="BB176" i="43"/>
  <c r="BA176" i="43"/>
  <c r="AZ176" i="43"/>
  <c r="AY176" i="43"/>
  <c r="AO176" i="43"/>
  <c r="AN176" i="43"/>
  <c r="AM176" i="43"/>
  <c r="AL176" i="43"/>
  <c r="AB176" i="43"/>
  <c r="AA176" i="43"/>
  <c r="Z176" i="43"/>
  <c r="Y176" i="43"/>
  <c r="O176" i="43"/>
  <c r="N176" i="43"/>
  <c r="M176" i="43"/>
  <c r="L176" i="43"/>
  <c r="BB175" i="43"/>
  <c r="BA175" i="43"/>
  <c r="AZ175" i="43"/>
  <c r="AY175" i="43"/>
  <c r="AO175" i="43"/>
  <c r="AN175" i="43"/>
  <c r="AM175" i="43"/>
  <c r="AL175" i="43"/>
  <c r="AB175" i="43"/>
  <c r="AA175" i="43"/>
  <c r="Z175" i="43"/>
  <c r="Y175" i="43"/>
  <c r="O175" i="43"/>
  <c r="N175" i="43"/>
  <c r="M175" i="43"/>
  <c r="L175" i="43"/>
  <c r="BB174" i="43"/>
  <c r="BA174" i="43"/>
  <c r="AZ174" i="43"/>
  <c r="AY174" i="43"/>
  <c r="AO174" i="43"/>
  <c r="AN174" i="43"/>
  <c r="AM174" i="43"/>
  <c r="AL174" i="43"/>
  <c r="AB174" i="43"/>
  <c r="AA174" i="43"/>
  <c r="Z174" i="43"/>
  <c r="Y174" i="43"/>
  <c r="O174" i="43"/>
  <c r="N174" i="43"/>
  <c r="M174" i="43"/>
  <c r="L174" i="43"/>
  <c r="BB173" i="43"/>
  <c r="BA173" i="43"/>
  <c r="AZ173" i="43"/>
  <c r="AY173" i="43"/>
  <c r="AO173" i="43"/>
  <c r="AN173" i="43"/>
  <c r="AM173" i="43"/>
  <c r="AL173" i="43"/>
  <c r="AB173" i="43"/>
  <c r="AA173" i="43"/>
  <c r="Z173" i="43"/>
  <c r="Y173" i="43"/>
  <c r="O173" i="43"/>
  <c r="N173" i="43"/>
  <c r="M173" i="43"/>
  <c r="L173" i="43"/>
  <c r="BB166" i="43"/>
  <c r="BA166" i="43"/>
  <c r="AZ166" i="43"/>
  <c r="AY166" i="43"/>
  <c r="AO166" i="43"/>
  <c r="AN166" i="43"/>
  <c r="AM166" i="43"/>
  <c r="AL166" i="43"/>
  <c r="AB166" i="43"/>
  <c r="AA166" i="43"/>
  <c r="Z166" i="43"/>
  <c r="Y166" i="43"/>
  <c r="BB165" i="43"/>
  <c r="BA165" i="43"/>
  <c r="AZ165" i="43"/>
  <c r="AY165" i="43"/>
  <c r="AO165" i="43"/>
  <c r="AN165" i="43"/>
  <c r="AM165" i="43"/>
  <c r="AL165" i="43"/>
  <c r="AB165" i="43"/>
  <c r="AA165" i="43"/>
  <c r="Z165" i="43"/>
  <c r="Y165" i="43"/>
  <c r="BB164" i="43"/>
  <c r="BA164" i="43"/>
  <c r="AZ164" i="43"/>
  <c r="AY164" i="43"/>
  <c r="AO164" i="43"/>
  <c r="AN164" i="43"/>
  <c r="AM164" i="43"/>
  <c r="AL164" i="43"/>
  <c r="AB164" i="43"/>
  <c r="AA164" i="43"/>
  <c r="Z164" i="43"/>
  <c r="Y164" i="43"/>
  <c r="BB163" i="43"/>
  <c r="BA163" i="43"/>
  <c r="AZ163" i="43"/>
  <c r="AY163" i="43"/>
  <c r="AO163" i="43"/>
  <c r="AN163" i="43"/>
  <c r="AM163" i="43"/>
  <c r="AL163" i="43"/>
  <c r="AB163" i="43"/>
  <c r="AA163" i="43"/>
  <c r="Z163" i="43"/>
  <c r="Y163" i="43"/>
  <c r="BB162" i="43"/>
  <c r="BA162" i="43"/>
  <c r="AZ162" i="43"/>
  <c r="AY162" i="43"/>
  <c r="AO162" i="43"/>
  <c r="AN162" i="43"/>
  <c r="AM162" i="43"/>
  <c r="AL162" i="43"/>
  <c r="AB162" i="43"/>
  <c r="AA162" i="43"/>
  <c r="Z162" i="43"/>
  <c r="Y162" i="43"/>
  <c r="BB161" i="43"/>
  <c r="BA161" i="43"/>
  <c r="AZ161" i="43"/>
  <c r="AY161" i="43"/>
  <c r="AO161" i="43"/>
  <c r="AN161" i="43"/>
  <c r="AM161" i="43"/>
  <c r="AL161" i="43"/>
  <c r="AB161" i="43"/>
  <c r="AA161" i="43"/>
  <c r="Z161" i="43"/>
  <c r="Y161" i="43"/>
  <c r="BB160" i="43"/>
  <c r="BA160" i="43"/>
  <c r="AZ160" i="43"/>
  <c r="AY160" i="43"/>
  <c r="AO160" i="43"/>
  <c r="AN160" i="43"/>
  <c r="AM160" i="43"/>
  <c r="AL160" i="43"/>
  <c r="AB160" i="43"/>
  <c r="AA160" i="43"/>
  <c r="Z160" i="43"/>
  <c r="Y160" i="43"/>
  <c r="BB159" i="43"/>
  <c r="BA159" i="43"/>
  <c r="AZ159" i="43"/>
  <c r="AY159" i="43"/>
  <c r="AO159" i="43"/>
  <c r="AN159" i="43"/>
  <c r="AM159" i="43"/>
  <c r="AL159" i="43"/>
  <c r="AB159" i="43"/>
  <c r="AA159" i="43"/>
  <c r="Z159" i="43"/>
  <c r="Y159" i="43"/>
  <c r="BB158" i="43"/>
  <c r="BA158" i="43"/>
  <c r="AZ158" i="43"/>
  <c r="AY158" i="43"/>
  <c r="AO158" i="43"/>
  <c r="AN158" i="43"/>
  <c r="AM158" i="43"/>
  <c r="AL158" i="43"/>
  <c r="AB158" i="43"/>
  <c r="AA158" i="43"/>
  <c r="Z158" i="43"/>
  <c r="Y158" i="43"/>
  <c r="BB157" i="43"/>
  <c r="BA157" i="43"/>
  <c r="AZ157" i="43"/>
  <c r="AY157" i="43"/>
  <c r="AO157" i="43"/>
  <c r="AN157" i="43"/>
  <c r="AM157" i="43"/>
  <c r="AL157" i="43"/>
  <c r="AB157" i="43"/>
  <c r="AA157" i="43"/>
  <c r="Z157" i="43"/>
  <c r="Y157" i="43"/>
  <c r="BB156" i="43"/>
  <c r="BA156" i="43"/>
  <c r="AZ156" i="43"/>
  <c r="AY156" i="43"/>
  <c r="AO156" i="43"/>
  <c r="AN156" i="43"/>
  <c r="AM156" i="43"/>
  <c r="AL156" i="43"/>
  <c r="AB156" i="43"/>
  <c r="AA156" i="43"/>
  <c r="Z156" i="43"/>
  <c r="Y156" i="43"/>
  <c r="BB155" i="43"/>
  <c r="BA155" i="43"/>
  <c r="AZ155" i="43"/>
  <c r="AY155" i="43"/>
  <c r="AO155" i="43"/>
  <c r="AN155" i="43"/>
  <c r="AM155" i="43"/>
  <c r="AL155" i="43"/>
  <c r="AB155" i="43"/>
  <c r="AA155" i="43"/>
  <c r="Z155" i="43"/>
  <c r="Y155" i="43"/>
  <c r="BB154" i="43"/>
  <c r="BA154" i="43"/>
  <c r="AZ154" i="43"/>
  <c r="AY154" i="43"/>
  <c r="AO154" i="43"/>
  <c r="AN154" i="43"/>
  <c r="AM154" i="43"/>
  <c r="AL154" i="43"/>
  <c r="AB154" i="43"/>
  <c r="AA154" i="43"/>
  <c r="Z154" i="43"/>
  <c r="Y154" i="43"/>
  <c r="BB153" i="43"/>
  <c r="BA153" i="43"/>
  <c r="AZ153" i="43"/>
  <c r="AY153" i="43"/>
  <c r="AO153" i="43"/>
  <c r="AN153" i="43"/>
  <c r="AM153" i="43"/>
  <c r="AL153" i="43"/>
  <c r="AB153" i="43"/>
  <c r="AA153" i="43"/>
  <c r="Z153" i="43"/>
  <c r="Y153" i="43"/>
  <c r="BB152" i="43"/>
  <c r="BA152" i="43"/>
  <c r="AZ152" i="43"/>
  <c r="AY152" i="43"/>
  <c r="AO152" i="43"/>
  <c r="AN152" i="43"/>
  <c r="AM152" i="43"/>
  <c r="AL152" i="43"/>
  <c r="AB152" i="43"/>
  <c r="AA152" i="43"/>
  <c r="Z152" i="43"/>
  <c r="Y152" i="43"/>
  <c r="BB151" i="43"/>
  <c r="BA151" i="43"/>
  <c r="AZ151" i="43"/>
  <c r="AY151" i="43"/>
  <c r="AO151" i="43"/>
  <c r="AN151" i="43"/>
  <c r="AM151" i="43"/>
  <c r="AL151" i="43"/>
  <c r="AB151" i="43"/>
  <c r="AA151" i="43"/>
  <c r="Z151" i="43"/>
  <c r="Y151" i="43"/>
  <c r="BB150" i="43"/>
  <c r="BA150" i="43"/>
  <c r="AZ150" i="43"/>
  <c r="AY150" i="43"/>
  <c r="AO150" i="43"/>
  <c r="AN150" i="43"/>
  <c r="AM150" i="43"/>
  <c r="AL150" i="43"/>
  <c r="AB150" i="43"/>
  <c r="AA150" i="43"/>
  <c r="Z150" i="43"/>
  <c r="Y150" i="43"/>
  <c r="BB149" i="43"/>
  <c r="BA149" i="43"/>
  <c r="AZ149" i="43"/>
  <c r="AY149" i="43"/>
  <c r="AO149" i="43"/>
  <c r="AN149" i="43"/>
  <c r="AM149" i="43"/>
  <c r="AL149" i="43"/>
  <c r="AB149" i="43"/>
  <c r="AA149" i="43"/>
  <c r="Z149" i="43"/>
  <c r="Y149" i="43"/>
  <c r="BB148" i="43"/>
  <c r="BA148" i="43"/>
  <c r="AZ148" i="43"/>
  <c r="AY148" i="43"/>
  <c r="AO148" i="43"/>
  <c r="AN148" i="43"/>
  <c r="AM148" i="43"/>
  <c r="AL148" i="43"/>
  <c r="AB148" i="43"/>
  <c r="AA148" i="43"/>
  <c r="Z148" i="43"/>
  <c r="Y148" i="43"/>
  <c r="BB147" i="43"/>
  <c r="BA147" i="43"/>
  <c r="AZ147" i="43"/>
  <c r="AY147" i="43"/>
  <c r="AO147" i="43"/>
  <c r="AN147" i="43"/>
  <c r="AM147" i="43"/>
  <c r="AL147" i="43"/>
  <c r="AB147" i="43"/>
  <c r="AA147" i="43"/>
  <c r="Z147" i="43"/>
  <c r="Y147" i="43"/>
  <c r="BB146" i="43"/>
  <c r="BA146" i="43"/>
  <c r="AZ146" i="43"/>
  <c r="AY146" i="43"/>
  <c r="AO146" i="43"/>
  <c r="AN146" i="43"/>
  <c r="AM146" i="43"/>
  <c r="AL146" i="43"/>
  <c r="AB146" i="43"/>
  <c r="AA146" i="43"/>
  <c r="Z146" i="43"/>
  <c r="Y146" i="43"/>
  <c r="BB145" i="43"/>
  <c r="BA145" i="43"/>
  <c r="AZ145" i="43"/>
  <c r="AY145" i="43"/>
  <c r="AO145" i="43"/>
  <c r="AN145" i="43"/>
  <c r="AM145" i="43"/>
  <c r="AL145" i="43"/>
  <c r="AB145" i="43"/>
  <c r="AA145" i="43"/>
  <c r="Z145" i="43"/>
  <c r="Y145" i="43"/>
  <c r="BB144" i="43"/>
  <c r="BA144" i="43"/>
  <c r="AZ144" i="43"/>
  <c r="AY144" i="43"/>
  <c r="AO144" i="43"/>
  <c r="AN144" i="43"/>
  <c r="AM144" i="43"/>
  <c r="AL144" i="43"/>
  <c r="AB144" i="43"/>
  <c r="AA144" i="43"/>
  <c r="Z144" i="43"/>
  <c r="Y144" i="43"/>
  <c r="BB143" i="43"/>
  <c r="BA143" i="43"/>
  <c r="AZ143" i="43"/>
  <c r="AY143" i="43"/>
  <c r="AO143" i="43"/>
  <c r="AN143" i="43"/>
  <c r="AM143" i="43"/>
  <c r="AL143" i="43"/>
  <c r="AB143" i="43"/>
  <c r="AA143" i="43"/>
  <c r="Z143" i="43"/>
  <c r="Y143" i="43"/>
  <c r="BB142" i="43"/>
  <c r="BA142" i="43"/>
  <c r="AZ142" i="43"/>
  <c r="AY142" i="43"/>
  <c r="AO142" i="43"/>
  <c r="AN142" i="43"/>
  <c r="AM142" i="43"/>
  <c r="AL142" i="43"/>
  <c r="AB142" i="43"/>
  <c r="AA142" i="43"/>
  <c r="Z142" i="43"/>
  <c r="Y142" i="43"/>
  <c r="BB141" i="43"/>
  <c r="BA141" i="43"/>
  <c r="AZ141" i="43"/>
  <c r="AY141" i="43"/>
  <c r="AO141" i="43"/>
  <c r="AN141" i="43"/>
  <c r="AM141" i="43"/>
  <c r="AL141" i="43"/>
  <c r="AB141" i="43"/>
  <c r="AA141" i="43"/>
  <c r="Z141" i="43"/>
  <c r="Y141" i="43"/>
  <c r="BB140" i="43"/>
  <c r="BA140" i="43"/>
  <c r="AZ140" i="43"/>
  <c r="AY140" i="43"/>
  <c r="AO140" i="43"/>
  <c r="AN140" i="43"/>
  <c r="AM140" i="43"/>
  <c r="AL140" i="43"/>
  <c r="AB140" i="43"/>
  <c r="AA140" i="43"/>
  <c r="Z140" i="43"/>
  <c r="Y140" i="43"/>
  <c r="BB139" i="43"/>
  <c r="BA139" i="43"/>
  <c r="AZ139" i="43"/>
  <c r="AY139" i="43"/>
  <c r="AO139" i="43"/>
  <c r="AN139" i="43"/>
  <c r="AM139" i="43"/>
  <c r="AL139" i="43"/>
  <c r="AB139" i="43"/>
  <c r="AA139" i="43"/>
  <c r="Z139" i="43"/>
  <c r="Y139" i="43"/>
  <c r="BB138" i="43"/>
  <c r="BA138" i="43"/>
  <c r="AZ138" i="43"/>
  <c r="AY138" i="43"/>
  <c r="AO138" i="43"/>
  <c r="AN138" i="43"/>
  <c r="AM138" i="43"/>
  <c r="AL138" i="43"/>
  <c r="AB138" i="43"/>
  <c r="AA138" i="43"/>
  <c r="Z138" i="43"/>
  <c r="Y138" i="43"/>
  <c r="BB137" i="43"/>
  <c r="BA137" i="43"/>
  <c r="AZ137" i="43"/>
  <c r="AY137" i="43"/>
  <c r="AO137" i="43"/>
  <c r="AN137" i="43"/>
  <c r="AM137" i="43"/>
  <c r="AL137" i="43"/>
  <c r="AB137" i="43"/>
  <c r="AA137" i="43"/>
  <c r="Z137" i="43"/>
  <c r="Y137" i="43"/>
  <c r="BB136" i="43"/>
  <c r="BA136" i="43"/>
  <c r="AZ136" i="43"/>
  <c r="AY136" i="43"/>
  <c r="AO136" i="43"/>
  <c r="AN136" i="43"/>
  <c r="AM136" i="43"/>
  <c r="AL136" i="43"/>
  <c r="AB136" i="43"/>
  <c r="AA136" i="43"/>
  <c r="Z136" i="43"/>
  <c r="Y136" i="43"/>
  <c r="BB135" i="43"/>
  <c r="BA135" i="43"/>
  <c r="AZ135" i="43"/>
  <c r="AY135" i="43"/>
  <c r="AO135" i="43"/>
  <c r="AN135" i="43"/>
  <c r="AM135" i="43"/>
  <c r="AL135" i="43"/>
  <c r="AB135" i="43"/>
  <c r="AA135" i="43"/>
  <c r="Z135" i="43"/>
  <c r="Y135" i="43"/>
  <c r="BB134" i="43"/>
  <c r="BA134" i="43"/>
  <c r="AZ134" i="43"/>
  <c r="AY134" i="43"/>
  <c r="AO134" i="43"/>
  <c r="AN134" i="43"/>
  <c r="AM134" i="43"/>
  <c r="AL134" i="43"/>
  <c r="AB134" i="43"/>
  <c r="AA134" i="43"/>
  <c r="Z134" i="43"/>
  <c r="Y134" i="43"/>
  <c r="BB133" i="43"/>
  <c r="BA133" i="43"/>
  <c r="AZ133" i="43"/>
  <c r="AY133" i="43"/>
  <c r="AO133" i="43"/>
  <c r="AN133" i="43"/>
  <c r="AM133" i="43"/>
  <c r="AL133" i="43"/>
  <c r="AB133" i="43"/>
  <c r="AA133" i="43"/>
  <c r="Z133" i="43"/>
  <c r="Y133" i="43"/>
  <c r="BB132" i="43"/>
  <c r="BA132" i="43"/>
  <c r="AZ132" i="43"/>
  <c r="AY132" i="43"/>
  <c r="AO132" i="43"/>
  <c r="AN132" i="43"/>
  <c r="AM132" i="43"/>
  <c r="AL132" i="43"/>
  <c r="AB132" i="43"/>
  <c r="AA132" i="43"/>
  <c r="Z132" i="43"/>
  <c r="Y132" i="43"/>
  <c r="BB131" i="43"/>
  <c r="BA131" i="43"/>
  <c r="AZ131" i="43"/>
  <c r="AY131" i="43"/>
  <c r="AO131" i="43"/>
  <c r="AN131" i="43"/>
  <c r="AM131" i="43"/>
  <c r="AL131" i="43"/>
  <c r="AB131" i="43"/>
  <c r="AA131" i="43"/>
  <c r="Z131" i="43"/>
  <c r="Y131" i="43"/>
  <c r="BB130" i="43"/>
  <c r="BA130" i="43"/>
  <c r="AZ130" i="43"/>
  <c r="AY130" i="43"/>
  <c r="AO130" i="43"/>
  <c r="AN130" i="43"/>
  <c r="AM130" i="43"/>
  <c r="AL130" i="43"/>
  <c r="AB130" i="43"/>
  <c r="AA130" i="43"/>
  <c r="Z130" i="43"/>
  <c r="Y130" i="43"/>
  <c r="BB129" i="43"/>
  <c r="BA129" i="43"/>
  <c r="AZ129" i="43"/>
  <c r="AY129" i="43"/>
  <c r="AO129" i="43"/>
  <c r="AN129" i="43"/>
  <c r="AM129" i="43"/>
  <c r="AL129" i="43"/>
  <c r="AB129" i="43"/>
  <c r="AA129" i="43"/>
  <c r="Z129" i="43"/>
  <c r="Y129" i="43"/>
  <c r="BB128" i="43"/>
  <c r="BA128" i="43"/>
  <c r="AZ128" i="43"/>
  <c r="AY128" i="43"/>
  <c r="AO128" i="43"/>
  <c r="AN128" i="43"/>
  <c r="AM128" i="43"/>
  <c r="AL128" i="43"/>
  <c r="AB128" i="43"/>
  <c r="AA128" i="43"/>
  <c r="Z128" i="43"/>
  <c r="Y128" i="43"/>
  <c r="BB127" i="43"/>
  <c r="BA127" i="43"/>
  <c r="AZ127" i="43"/>
  <c r="AY127" i="43"/>
  <c r="AO127" i="43"/>
  <c r="AN127" i="43"/>
  <c r="AM127" i="43"/>
  <c r="AL127" i="43"/>
  <c r="AB127" i="43"/>
  <c r="AA127" i="43"/>
  <c r="Z127" i="43"/>
  <c r="Y127" i="43"/>
  <c r="BB126" i="43"/>
  <c r="BA126" i="43"/>
  <c r="AZ126" i="43"/>
  <c r="AY126" i="43"/>
  <c r="AO126" i="43"/>
  <c r="AN126" i="43"/>
  <c r="AM126" i="43"/>
  <c r="AL126" i="43"/>
  <c r="AB126" i="43"/>
  <c r="AA126" i="43"/>
  <c r="Z126" i="43"/>
  <c r="Y126" i="43"/>
  <c r="BB125" i="43"/>
  <c r="BA125" i="43"/>
  <c r="AZ125" i="43"/>
  <c r="AY125" i="43"/>
  <c r="AO125" i="43"/>
  <c r="AN125" i="43"/>
  <c r="AM125" i="43"/>
  <c r="AL125" i="43"/>
  <c r="AB125" i="43"/>
  <c r="AA125" i="43"/>
  <c r="Z125" i="43"/>
  <c r="Y125" i="43"/>
  <c r="BB124" i="43"/>
  <c r="BA124" i="43"/>
  <c r="AZ124" i="43"/>
  <c r="AY124" i="43"/>
  <c r="AO124" i="43"/>
  <c r="AN124" i="43"/>
  <c r="AM124" i="43"/>
  <c r="AL124" i="43"/>
  <c r="AB124" i="43"/>
  <c r="AA124" i="43"/>
  <c r="Z124" i="43"/>
  <c r="Y124" i="43"/>
  <c r="BB123" i="43"/>
  <c r="BA123" i="43"/>
  <c r="AZ123" i="43"/>
  <c r="AY123" i="43"/>
  <c r="AO123" i="43"/>
  <c r="AN123" i="43"/>
  <c r="AM123" i="43"/>
  <c r="AL123" i="43"/>
  <c r="AB123" i="43"/>
  <c r="AA123" i="43"/>
  <c r="Z123" i="43"/>
  <c r="Y123" i="43"/>
  <c r="BB122" i="43"/>
  <c r="BA122" i="43"/>
  <c r="AZ122" i="43"/>
  <c r="AY122" i="43"/>
  <c r="AO122" i="43"/>
  <c r="AN122" i="43"/>
  <c r="AM122" i="43"/>
  <c r="AL122" i="43"/>
  <c r="AB122" i="43"/>
  <c r="AA122" i="43"/>
  <c r="Z122" i="43"/>
  <c r="Y122" i="43"/>
  <c r="BB121" i="43"/>
  <c r="BA121" i="43"/>
  <c r="AZ121" i="43"/>
  <c r="AY121" i="43"/>
  <c r="AO121" i="43"/>
  <c r="AN121" i="43"/>
  <c r="AM121" i="43"/>
  <c r="AL121" i="43"/>
  <c r="AB121" i="43"/>
  <c r="AA121" i="43"/>
  <c r="Z121" i="43"/>
  <c r="Y121" i="43"/>
  <c r="BB120" i="43"/>
  <c r="BA120" i="43"/>
  <c r="AZ120" i="43"/>
  <c r="AY120" i="43"/>
  <c r="AO120" i="43"/>
  <c r="AN120" i="43"/>
  <c r="AM120" i="43"/>
  <c r="AL120" i="43"/>
  <c r="AB120" i="43"/>
  <c r="AA120" i="43"/>
  <c r="Z120" i="43"/>
  <c r="Y120" i="43"/>
  <c r="BB119" i="43"/>
  <c r="BA119" i="43"/>
  <c r="AZ119" i="43"/>
  <c r="AY119" i="43"/>
  <c r="AO119" i="43"/>
  <c r="AN119" i="43"/>
  <c r="AM119" i="43"/>
  <c r="AL119" i="43"/>
  <c r="AB119" i="43"/>
  <c r="AA119" i="43"/>
  <c r="Z119" i="43"/>
  <c r="Y119" i="43"/>
  <c r="O111" i="43" l="1"/>
  <c r="N111" i="43"/>
  <c r="M111" i="43"/>
  <c r="L111" i="43"/>
  <c r="O110" i="43"/>
  <c r="N110" i="43"/>
  <c r="M110" i="43"/>
  <c r="L110" i="43"/>
  <c r="O109" i="43"/>
  <c r="N109" i="43"/>
  <c r="M109" i="43"/>
  <c r="L109" i="43"/>
  <c r="O108" i="43"/>
  <c r="N108" i="43"/>
  <c r="M108" i="43"/>
  <c r="L108" i="43"/>
  <c r="O107" i="43"/>
  <c r="N107" i="43"/>
  <c r="M107" i="43"/>
  <c r="L107" i="43"/>
  <c r="O106" i="43"/>
  <c r="N106" i="43"/>
  <c r="M106" i="43"/>
  <c r="L106" i="43"/>
  <c r="O105" i="43"/>
  <c r="N105" i="43"/>
  <c r="M105" i="43"/>
  <c r="L105" i="43"/>
  <c r="O104" i="43"/>
  <c r="N104" i="43"/>
  <c r="M104" i="43"/>
  <c r="L104" i="43"/>
  <c r="O103" i="43"/>
  <c r="N103" i="43"/>
  <c r="M103" i="43"/>
  <c r="L103" i="43"/>
  <c r="O102" i="43"/>
  <c r="N102" i="43"/>
  <c r="M102" i="43"/>
  <c r="L102" i="43"/>
  <c r="O101" i="43"/>
  <c r="N101" i="43"/>
  <c r="M101" i="43"/>
  <c r="L101" i="43"/>
  <c r="O100" i="43"/>
  <c r="N100" i="43"/>
  <c r="M100" i="43"/>
  <c r="L100" i="43"/>
  <c r="O99" i="43"/>
  <c r="N99" i="43"/>
  <c r="M99" i="43"/>
  <c r="L99" i="43"/>
  <c r="O98" i="43"/>
  <c r="N98" i="43"/>
  <c r="M98" i="43"/>
  <c r="L98" i="43"/>
  <c r="O97" i="43"/>
  <c r="N97" i="43"/>
  <c r="M97" i="43"/>
  <c r="L97" i="43"/>
  <c r="O96" i="43"/>
  <c r="N96" i="43"/>
  <c r="M96" i="43"/>
  <c r="L96" i="43"/>
  <c r="O95" i="43"/>
  <c r="N95" i="43"/>
  <c r="M95" i="43"/>
  <c r="L95" i="43"/>
  <c r="O94" i="43"/>
  <c r="N94" i="43"/>
  <c r="M94" i="43"/>
  <c r="L94" i="43"/>
  <c r="O93" i="43"/>
  <c r="N93" i="43"/>
  <c r="M93" i="43"/>
  <c r="L93" i="43"/>
  <c r="O92" i="43"/>
  <c r="N92" i="43"/>
  <c r="M92" i="43"/>
  <c r="L92" i="43"/>
  <c r="O91" i="43"/>
  <c r="N91" i="43"/>
  <c r="M91" i="43"/>
  <c r="L91" i="43"/>
  <c r="O90" i="43"/>
  <c r="N90" i="43"/>
  <c r="M90" i="43"/>
  <c r="L90" i="43"/>
  <c r="O89" i="43"/>
  <c r="N89" i="43"/>
  <c r="M89" i="43"/>
  <c r="L89" i="43"/>
  <c r="O88" i="43"/>
  <c r="N88" i="43"/>
  <c r="M88" i="43"/>
  <c r="L88" i="43"/>
  <c r="O87" i="43"/>
  <c r="N87" i="43"/>
  <c r="M87" i="43"/>
  <c r="L87" i="43"/>
  <c r="O86" i="43"/>
  <c r="N86" i="43"/>
  <c r="M86" i="43"/>
  <c r="L86" i="43"/>
  <c r="O85" i="43"/>
  <c r="N85" i="43"/>
  <c r="M85" i="43"/>
  <c r="L85" i="43"/>
  <c r="O84" i="43"/>
  <c r="N84" i="43"/>
  <c r="M84" i="43"/>
  <c r="L84" i="43"/>
  <c r="O83" i="43"/>
  <c r="N83" i="43"/>
  <c r="M83" i="43"/>
  <c r="L83" i="43"/>
  <c r="O82" i="43"/>
  <c r="N82" i="43"/>
  <c r="M82" i="43"/>
  <c r="L82" i="43"/>
  <c r="O81" i="43"/>
  <c r="N81" i="43"/>
  <c r="M81" i="43"/>
  <c r="L81" i="43"/>
  <c r="O80" i="43"/>
  <c r="N80" i="43"/>
  <c r="M80" i="43"/>
  <c r="L80" i="43"/>
  <c r="O79" i="43"/>
  <c r="N79" i="43"/>
  <c r="M79" i="43"/>
  <c r="L79" i="43"/>
  <c r="O78" i="43"/>
  <c r="N78" i="43"/>
  <c r="M78" i="43"/>
  <c r="L78" i="43"/>
  <c r="O77" i="43"/>
  <c r="N77" i="43"/>
  <c r="M77" i="43"/>
  <c r="L77" i="43"/>
  <c r="O76" i="43"/>
  <c r="N76" i="43"/>
  <c r="M76" i="43"/>
  <c r="L76" i="43"/>
  <c r="O75" i="43"/>
  <c r="N75" i="43"/>
  <c r="M75" i="43"/>
  <c r="L75" i="43"/>
  <c r="O74" i="43"/>
  <c r="N74" i="43"/>
  <c r="M74" i="43"/>
  <c r="L74" i="43"/>
  <c r="O73" i="43"/>
  <c r="N73" i="43"/>
  <c r="M73" i="43"/>
  <c r="L73" i="43"/>
  <c r="O72" i="43"/>
  <c r="N72" i="43"/>
  <c r="M72" i="43"/>
  <c r="L72" i="43"/>
  <c r="O71" i="43"/>
  <c r="N71" i="43"/>
  <c r="M71" i="43"/>
  <c r="L71" i="43"/>
  <c r="O70" i="43"/>
  <c r="N70" i="43"/>
  <c r="M70" i="43"/>
  <c r="L70" i="43"/>
  <c r="O69" i="43"/>
  <c r="N69" i="43"/>
  <c r="M69" i="43"/>
  <c r="L69" i="43"/>
  <c r="O68" i="43"/>
  <c r="N68" i="43"/>
  <c r="M68" i="43"/>
  <c r="L68" i="43"/>
  <c r="O67" i="43"/>
  <c r="N67" i="43"/>
  <c r="M67" i="43"/>
  <c r="L67" i="43"/>
  <c r="O66" i="43"/>
  <c r="N66" i="43"/>
  <c r="M66" i="43"/>
  <c r="L66" i="43"/>
  <c r="O65" i="43"/>
  <c r="N65" i="43"/>
  <c r="M65" i="43"/>
  <c r="L65" i="43"/>
  <c r="O64" i="43"/>
  <c r="N64" i="43"/>
  <c r="M64" i="43"/>
  <c r="L64" i="43"/>
  <c r="Y64" i="43"/>
  <c r="Z64" i="43"/>
  <c r="AA64" i="43"/>
  <c r="AB64" i="43"/>
  <c r="AL64" i="43"/>
  <c r="AM64" i="43"/>
  <c r="AN64" i="43"/>
  <c r="AO64" i="43"/>
  <c r="AY64" i="43"/>
  <c r="AZ64" i="43"/>
  <c r="BA64" i="43"/>
  <c r="BB64" i="43"/>
  <c r="Y65" i="43"/>
  <c r="Z65" i="43"/>
  <c r="AA65" i="43"/>
  <c r="AB65" i="43"/>
  <c r="AL65" i="43"/>
  <c r="AM65" i="43"/>
  <c r="AN65" i="43"/>
  <c r="AO65" i="43"/>
  <c r="AY65" i="43"/>
  <c r="AZ65" i="43"/>
  <c r="BA65" i="43"/>
  <c r="BB65" i="43"/>
  <c r="Y66" i="43"/>
  <c r="Z66" i="43"/>
  <c r="AA66" i="43"/>
  <c r="AB66" i="43"/>
  <c r="AL66" i="43"/>
  <c r="AM66" i="43"/>
  <c r="AN66" i="43"/>
  <c r="AO66" i="43"/>
  <c r="AY66" i="43"/>
  <c r="AZ66" i="43"/>
  <c r="BA66" i="43"/>
  <c r="BB66" i="43"/>
  <c r="Y67" i="43"/>
  <c r="Z67" i="43"/>
  <c r="AA67" i="43"/>
  <c r="AB67" i="43"/>
  <c r="AL67" i="43"/>
  <c r="AM67" i="43"/>
  <c r="AN67" i="43"/>
  <c r="AO67" i="43"/>
  <c r="AY67" i="43"/>
  <c r="AZ67" i="43"/>
  <c r="BA67" i="43"/>
  <c r="BB67" i="43"/>
  <c r="Y68" i="43"/>
  <c r="Z68" i="43"/>
  <c r="AA68" i="43"/>
  <c r="AB68" i="43"/>
  <c r="AL68" i="43"/>
  <c r="AM68" i="43"/>
  <c r="AN68" i="43"/>
  <c r="AO68" i="43"/>
  <c r="AY68" i="43"/>
  <c r="AZ68" i="43"/>
  <c r="BA68" i="43"/>
  <c r="BB68" i="43"/>
  <c r="Y69" i="43"/>
  <c r="Z69" i="43"/>
  <c r="AA69" i="43"/>
  <c r="AB69" i="43"/>
  <c r="AL69" i="43"/>
  <c r="AM69" i="43"/>
  <c r="AN69" i="43"/>
  <c r="AO69" i="43"/>
  <c r="AY69" i="43"/>
  <c r="AZ69" i="43"/>
  <c r="BA69" i="43"/>
  <c r="BB69" i="43"/>
  <c r="Y70" i="43"/>
  <c r="Z70" i="43"/>
  <c r="AA70" i="43"/>
  <c r="AB70" i="43"/>
  <c r="AL70" i="43"/>
  <c r="AM70" i="43"/>
  <c r="AN70" i="43"/>
  <c r="AO70" i="43"/>
  <c r="AY70" i="43"/>
  <c r="AZ70" i="43"/>
  <c r="BA70" i="43"/>
  <c r="BB70" i="43"/>
  <c r="Y71" i="43"/>
  <c r="Z71" i="43"/>
  <c r="AA71" i="43"/>
  <c r="AB71" i="43"/>
  <c r="AL71" i="43"/>
  <c r="AM71" i="43"/>
  <c r="AN71" i="43"/>
  <c r="AO71" i="43"/>
  <c r="AY71" i="43"/>
  <c r="AZ71" i="43"/>
  <c r="BA71" i="43"/>
  <c r="BB71" i="43"/>
  <c r="Y72" i="43"/>
  <c r="Z72" i="43"/>
  <c r="AA72" i="43"/>
  <c r="AB72" i="43"/>
  <c r="AL72" i="43"/>
  <c r="AM72" i="43"/>
  <c r="AN72" i="43"/>
  <c r="AO72" i="43"/>
  <c r="AY72" i="43"/>
  <c r="AZ72" i="43"/>
  <c r="BA72" i="43"/>
  <c r="BB72" i="43"/>
  <c r="Y73" i="43"/>
  <c r="Z73" i="43"/>
  <c r="AA73" i="43"/>
  <c r="AB73" i="43"/>
  <c r="AL73" i="43"/>
  <c r="AM73" i="43"/>
  <c r="AN73" i="43"/>
  <c r="AO73" i="43"/>
  <c r="AY73" i="43"/>
  <c r="AZ73" i="43"/>
  <c r="BA73" i="43"/>
  <c r="BB73" i="43"/>
  <c r="Y74" i="43"/>
  <c r="Z74" i="43"/>
  <c r="AA74" i="43"/>
  <c r="AB74" i="43"/>
  <c r="AL74" i="43"/>
  <c r="AM74" i="43"/>
  <c r="AN74" i="43"/>
  <c r="AO74" i="43"/>
  <c r="AY74" i="43"/>
  <c r="AZ74" i="43"/>
  <c r="BA74" i="43"/>
  <c r="BB74" i="43"/>
  <c r="Y75" i="43"/>
  <c r="Z75" i="43"/>
  <c r="AA75" i="43"/>
  <c r="AB75" i="43"/>
  <c r="AL75" i="43"/>
  <c r="AM75" i="43"/>
  <c r="AN75" i="43"/>
  <c r="AO75" i="43"/>
  <c r="AY75" i="43"/>
  <c r="AZ75" i="43"/>
  <c r="BA75" i="43"/>
  <c r="BB75" i="43"/>
  <c r="Y76" i="43"/>
  <c r="Z76" i="43"/>
  <c r="AA76" i="43"/>
  <c r="AB76" i="43"/>
  <c r="AL76" i="43"/>
  <c r="AM76" i="43"/>
  <c r="AN76" i="43"/>
  <c r="AO76" i="43"/>
  <c r="AY76" i="43"/>
  <c r="AZ76" i="43"/>
  <c r="BA76" i="43"/>
  <c r="BB76" i="43"/>
  <c r="Y77" i="43"/>
  <c r="Z77" i="43"/>
  <c r="AA77" i="43"/>
  <c r="AB77" i="43"/>
  <c r="AL77" i="43"/>
  <c r="AM77" i="43"/>
  <c r="AN77" i="43"/>
  <c r="AO77" i="43"/>
  <c r="AY77" i="43"/>
  <c r="AZ77" i="43"/>
  <c r="BA77" i="43"/>
  <c r="BB77" i="43"/>
  <c r="Y78" i="43"/>
  <c r="Z78" i="43"/>
  <c r="AA78" i="43"/>
  <c r="AB78" i="43"/>
  <c r="AL78" i="43"/>
  <c r="AM78" i="43"/>
  <c r="AN78" i="43"/>
  <c r="AO78" i="43"/>
  <c r="AY78" i="43"/>
  <c r="AZ78" i="43"/>
  <c r="BA78" i="43"/>
  <c r="BB78" i="43"/>
  <c r="Y79" i="43"/>
  <c r="Z79" i="43"/>
  <c r="AA79" i="43"/>
  <c r="AB79" i="43"/>
  <c r="AL79" i="43"/>
  <c r="AM79" i="43"/>
  <c r="AN79" i="43"/>
  <c r="AO79" i="43"/>
  <c r="AY79" i="43"/>
  <c r="AZ79" i="43"/>
  <c r="BA79" i="43"/>
  <c r="BB79" i="43"/>
  <c r="Y80" i="43"/>
  <c r="Z80" i="43"/>
  <c r="AA80" i="43"/>
  <c r="AB80" i="43"/>
  <c r="AL80" i="43"/>
  <c r="AM80" i="43"/>
  <c r="AN80" i="43"/>
  <c r="AO80" i="43"/>
  <c r="AY80" i="43"/>
  <c r="AZ80" i="43"/>
  <c r="BA80" i="43"/>
  <c r="BB80" i="43"/>
  <c r="Y81" i="43"/>
  <c r="Z81" i="43"/>
  <c r="AA81" i="43"/>
  <c r="AB81" i="43"/>
  <c r="AL81" i="43"/>
  <c r="AM81" i="43"/>
  <c r="AN81" i="43"/>
  <c r="AO81" i="43"/>
  <c r="AY81" i="43"/>
  <c r="AZ81" i="43"/>
  <c r="BA81" i="43"/>
  <c r="BB81" i="43"/>
  <c r="Y82" i="43"/>
  <c r="Z82" i="43"/>
  <c r="AA82" i="43"/>
  <c r="AB82" i="43"/>
  <c r="AL82" i="43"/>
  <c r="AM82" i="43"/>
  <c r="AN82" i="43"/>
  <c r="AO82" i="43"/>
  <c r="AY82" i="43"/>
  <c r="AZ82" i="43"/>
  <c r="BA82" i="43"/>
  <c r="BB82" i="43"/>
  <c r="Y83" i="43"/>
  <c r="Z83" i="43"/>
  <c r="AA83" i="43"/>
  <c r="AB83" i="43"/>
  <c r="AL83" i="43"/>
  <c r="AM83" i="43"/>
  <c r="AN83" i="43"/>
  <c r="AO83" i="43"/>
  <c r="AY83" i="43"/>
  <c r="AZ83" i="43"/>
  <c r="BA83" i="43"/>
  <c r="BB83" i="43"/>
  <c r="Y84" i="43"/>
  <c r="Z84" i="43"/>
  <c r="AA84" i="43"/>
  <c r="AB84" i="43"/>
  <c r="AL84" i="43"/>
  <c r="AM84" i="43"/>
  <c r="AN84" i="43"/>
  <c r="AO84" i="43"/>
  <c r="AY84" i="43"/>
  <c r="AZ84" i="43"/>
  <c r="BA84" i="43"/>
  <c r="BB84" i="43"/>
  <c r="Y85" i="43"/>
  <c r="Z85" i="43"/>
  <c r="AA85" i="43"/>
  <c r="AB85" i="43"/>
  <c r="AL85" i="43"/>
  <c r="AM85" i="43"/>
  <c r="AN85" i="43"/>
  <c r="AO85" i="43"/>
  <c r="AY85" i="43"/>
  <c r="AZ85" i="43"/>
  <c r="BA85" i="43"/>
  <c r="BB85" i="43"/>
  <c r="Y86" i="43"/>
  <c r="Z86" i="43"/>
  <c r="AA86" i="43"/>
  <c r="AB86" i="43"/>
  <c r="AL86" i="43"/>
  <c r="AM86" i="43"/>
  <c r="AN86" i="43"/>
  <c r="AO86" i="43"/>
  <c r="AY86" i="43"/>
  <c r="AZ86" i="43"/>
  <c r="BA86" i="43"/>
  <c r="BB86" i="43"/>
  <c r="Y87" i="43"/>
  <c r="Z87" i="43"/>
  <c r="AA87" i="43"/>
  <c r="AB87" i="43"/>
  <c r="AL87" i="43"/>
  <c r="AM87" i="43"/>
  <c r="AN87" i="43"/>
  <c r="AO87" i="43"/>
  <c r="AY87" i="43"/>
  <c r="AZ87" i="43"/>
  <c r="BA87" i="43"/>
  <c r="BB87" i="43"/>
  <c r="Y88" i="43"/>
  <c r="Z88" i="43"/>
  <c r="AA88" i="43"/>
  <c r="AB88" i="43"/>
  <c r="AL88" i="43"/>
  <c r="AM88" i="43"/>
  <c r="AN88" i="43"/>
  <c r="AO88" i="43"/>
  <c r="AY88" i="43"/>
  <c r="AZ88" i="43"/>
  <c r="BA88" i="43"/>
  <c r="BB88" i="43"/>
  <c r="Y89" i="43"/>
  <c r="Z89" i="43"/>
  <c r="AA89" i="43"/>
  <c r="AB89" i="43"/>
  <c r="AL89" i="43"/>
  <c r="AM89" i="43"/>
  <c r="AN89" i="43"/>
  <c r="AO89" i="43"/>
  <c r="AY89" i="43"/>
  <c r="AZ89" i="43"/>
  <c r="BA89" i="43"/>
  <c r="BB89" i="43"/>
  <c r="Y90" i="43"/>
  <c r="Z90" i="43"/>
  <c r="AA90" i="43"/>
  <c r="AB90" i="43"/>
  <c r="AL90" i="43"/>
  <c r="AM90" i="43"/>
  <c r="AN90" i="43"/>
  <c r="AO90" i="43"/>
  <c r="AY90" i="43"/>
  <c r="AZ90" i="43"/>
  <c r="BA90" i="43"/>
  <c r="BB90" i="43"/>
  <c r="Y91" i="43"/>
  <c r="Z91" i="43"/>
  <c r="AA91" i="43"/>
  <c r="AB91" i="43"/>
  <c r="AL91" i="43"/>
  <c r="AM91" i="43"/>
  <c r="AN91" i="43"/>
  <c r="AO91" i="43"/>
  <c r="AY91" i="43"/>
  <c r="AZ91" i="43"/>
  <c r="BA91" i="43"/>
  <c r="BB91" i="43"/>
  <c r="Y92" i="43"/>
  <c r="Z92" i="43"/>
  <c r="AA92" i="43"/>
  <c r="AB92" i="43"/>
  <c r="AL92" i="43"/>
  <c r="AM92" i="43"/>
  <c r="AN92" i="43"/>
  <c r="AO92" i="43"/>
  <c r="AY92" i="43"/>
  <c r="AZ92" i="43"/>
  <c r="BA92" i="43"/>
  <c r="BB92" i="43"/>
  <c r="Y93" i="43"/>
  <c r="Z93" i="43"/>
  <c r="AA93" i="43"/>
  <c r="AB93" i="43"/>
  <c r="AL93" i="43"/>
  <c r="AM93" i="43"/>
  <c r="AN93" i="43"/>
  <c r="AO93" i="43"/>
  <c r="AY93" i="43"/>
  <c r="AZ93" i="43"/>
  <c r="BA93" i="43"/>
  <c r="BB93" i="43"/>
  <c r="Y94" i="43"/>
  <c r="Z94" i="43"/>
  <c r="AA94" i="43"/>
  <c r="AB94" i="43"/>
  <c r="AL94" i="43"/>
  <c r="AM94" i="43"/>
  <c r="AN94" i="43"/>
  <c r="AO94" i="43"/>
  <c r="AY94" i="43"/>
  <c r="AZ94" i="43"/>
  <c r="BA94" i="43"/>
  <c r="BB94" i="43"/>
  <c r="Y95" i="43"/>
  <c r="Z95" i="43"/>
  <c r="AA95" i="43"/>
  <c r="AB95" i="43"/>
  <c r="AL95" i="43"/>
  <c r="AM95" i="43"/>
  <c r="AN95" i="43"/>
  <c r="AO95" i="43"/>
  <c r="AY95" i="43"/>
  <c r="AZ95" i="43"/>
  <c r="BA95" i="43"/>
  <c r="BB95" i="43"/>
  <c r="Y96" i="43"/>
  <c r="Z96" i="43"/>
  <c r="AA96" i="43"/>
  <c r="AB96" i="43"/>
  <c r="AL96" i="43"/>
  <c r="AM96" i="43"/>
  <c r="AN96" i="43"/>
  <c r="AO96" i="43"/>
  <c r="AY96" i="43"/>
  <c r="AZ96" i="43"/>
  <c r="BA96" i="43"/>
  <c r="BB96" i="43"/>
  <c r="Y97" i="43"/>
  <c r="Z97" i="43"/>
  <c r="AA97" i="43"/>
  <c r="AB97" i="43"/>
  <c r="AL97" i="43"/>
  <c r="AM97" i="43"/>
  <c r="AN97" i="43"/>
  <c r="AO97" i="43"/>
  <c r="AY97" i="43"/>
  <c r="AZ97" i="43"/>
  <c r="BA97" i="43"/>
  <c r="BB97" i="43"/>
  <c r="Y98" i="43"/>
  <c r="Z98" i="43"/>
  <c r="AA98" i="43"/>
  <c r="AB98" i="43"/>
  <c r="AL98" i="43"/>
  <c r="AM98" i="43"/>
  <c r="AN98" i="43"/>
  <c r="AO98" i="43"/>
  <c r="AY98" i="43"/>
  <c r="AZ98" i="43"/>
  <c r="BA98" i="43"/>
  <c r="BB98" i="43"/>
  <c r="Y99" i="43"/>
  <c r="Z99" i="43"/>
  <c r="AA99" i="43"/>
  <c r="AB99" i="43"/>
  <c r="AL99" i="43"/>
  <c r="AM99" i="43"/>
  <c r="AN99" i="43"/>
  <c r="AO99" i="43"/>
  <c r="AY99" i="43"/>
  <c r="AZ99" i="43"/>
  <c r="BA99" i="43"/>
  <c r="BB99" i="43"/>
  <c r="Y100" i="43"/>
  <c r="Z100" i="43"/>
  <c r="AA100" i="43"/>
  <c r="AB100" i="43"/>
  <c r="AL100" i="43"/>
  <c r="AM100" i="43"/>
  <c r="AN100" i="43"/>
  <c r="AO100" i="43"/>
  <c r="AY100" i="43"/>
  <c r="AZ100" i="43"/>
  <c r="BA100" i="43"/>
  <c r="BB100" i="43"/>
  <c r="Y101" i="43"/>
  <c r="Z101" i="43"/>
  <c r="AA101" i="43"/>
  <c r="AB101" i="43"/>
  <c r="AL101" i="43"/>
  <c r="AM101" i="43"/>
  <c r="AN101" i="43"/>
  <c r="AO101" i="43"/>
  <c r="AY101" i="43"/>
  <c r="AZ101" i="43"/>
  <c r="BA101" i="43"/>
  <c r="BB101" i="43"/>
  <c r="Y102" i="43"/>
  <c r="Z102" i="43"/>
  <c r="AA102" i="43"/>
  <c r="AB102" i="43"/>
  <c r="AL102" i="43"/>
  <c r="AM102" i="43"/>
  <c r="AN102" i="43"/>
  <c r="AO102" i="43"/>
  <c r="AY102" i="43"/>
  <c r="AZ102" i="43"/>
  <c r="BA102" i="43"/>
  <c r="BB102" i="43"/>
  <c r="Y103" i="43"/>
  <c r="Z103" i="43"/>
  <c r="AA103" i="43"/>
  <c r="AB103" i="43"/>
  <c r="AL103" i="43"/>
  <c r="AM103" i="43"/>
  <c r="AN103" i="43"/>
  <c r="AO103" i="43"/>
  <c r="AY103" i="43"/>
  <c r="AZ103" i="43"/>
  <c r="BA103" i="43"/>
  <c r="BB103" i="43"/>
  <c r="Y104" i="43"/>
  <c r="Z104" i="43"/>
  <c r="AA104" i="43"/>
  <c r="AB104" i="43"/>
  <c r="AL104" i="43"/>
  <c r="AM104" i="43"/>
  <c r="AN104" i="43"/>
  <c r="AO104" i="43"/>
  <c r="AY104" i="43"/>
  <c r="AZ104" i="43"/>
  <c r="BA104" i="43"/>
  <c r="BB104" i="43"/>
  <c r="Y105" i="43"/>
  <c r="Z105" i="43"/>
  <c r="AA105" i="43"/>
  <c r="AB105" i="43"/>
  <c r="AL105" i="43"/>
  <c r="AM105" i="43"/>
  <c r="AN105" i="43"/>
  <c r="AO105" i="43"/>
  <c r="AY105" i="43"/>
  <c r="AZ105" i="43"/>
  <c r="BA105" i="43"/>
  <c r="BB105" i="43"/>
  <c r="Y106" i="43"/>
  <c r="Z106" i="43"/>
  <c r="AA106" i="43"/>
  <c r="AB106" i="43"/>
  <c r="AL106" i="43"/>
  <c r="AM106" i="43"/>
  <c r="AN106" i="43"/>
  <c r="AO106" i="43"/>
  <c r="AY106" i="43"/>
  <c r="AZ106" i="43"/>
  <c r="BA106" i="43"/>
  <c r="BB106" i="43"/>
  <c r="Y107" i="43"/>
  <c r="Z107" i="43"/>
  <c r="AA107" i="43"/>
  <c r="AB107" i="43"/>
  <c r="AL107" i="43"/>
  <c r="AM107" i="43"/>
  <c r="AN107" i="43"/>
  <c r="AO107" i="43"/>
  <c r="AY107" i="43"/>
  <c r="AZ107" i="43"/>
  <c r="BA107" i="43"/>
  <c r="BB107" i="43"/>
  <c r="Y108" i="43"/>
  <c r="Z108" i="43"/>
  <c r="AA108" i="43"/>
  <c r="AB108" i="43"/>
  <c r="AL108" i="43"/>
  <c r="AM108" i="43"/>
  <c r="AN108" i="43"/>
  <c r="AO108" i="43"/>
  <c r="AY108" i="43"/>
  <c r="AZ108" i="43"/>
  <c r="BA108" i="43"/>
  <c r="BB108" i="43"/>
  <c r="Y109" i="43"/>
  <c r="Z109" i="43"/>
  <c r="AA109" i="43"/>
  <c r="AB109" i="43"/>
  <c r="AL109" i="43"/>
  <c r="AM109" i="43"/>
  <c r="AN109" i="43"/>
  <c r="AO109" i="43"/>
  <c r="AY109" i="43"/>
  <c r="AZ109" i="43"/>
  <c r="BA109" i="43"/>
  <c r="BB109" i="43"/>
  <c r="Y110" i="43"/>
  <c r="Z110" i="43"/>
  <c r="AA110" i="43"/>
  <c r="AB110" i="43"/>
  <c r="AL110" i="43"/>
  <c r="AM110" i="43"/>
  <c r="AN110" i="43"/>
  <c r="AO110" i="43"/>
  <c r="AY110" i="43"/>
  <c r="AZ110" i="43"/>
  <c r="BA110" i="43"/>
  <c r="BB110" i="43"/>
  <c r="Y111" i="43"/>
  <c r="Z111" i="43"/>
  <c r="AA111" i="43"/>
  <c r="AB111" i="43"/>
  <c r="AL111" i="43"/>
  <c r="AM111" i="43"/>
  <c r="AN111" i="43"/>
  <c r="AO111" i="43"/>
  <c r="AY111" i="43"/>
  <c r="AZ111" i="43"/>
  <c r="BA111" i="43"/>
  <c r="BB111" i="43"/>
  <c r="H7" i="1" l="1"/>
  <c r="H8" i="1"/>
  <c r="I7" i="1"/>
  <c r="I8" i="1"/>
  <c r="H9" i="1"/>
  <c r="I9" i="1"/>
  <c r="I10" i="1"/>
  <c r="H10" i="1"/>
  <c r="H11" i="1"/>
  <c r="I11" i="1"/>
  <c r="I12" i="1"/>
  <c r="H12" i="1"/>
  <c r="H13" i="1"/>
  <c r="I13" i="1"/>
  <c r="I14" i="1"/>
  <c r="H14" i="1"/>
  <c r="H15" i="1"/>
  <c r="I15" i="1"/>
  <c r="I16" i="1"/>
  <c r="H16" i="1"/>
  <c r="H17" i="1"/>
  <c r="I17" i="1"/>
  <c r="I18" i="1"/>
  <c r="H18" i="1"/>
  <c r="H19" i="1"/>
  <c r="I19" i="1"/>
  <c r="I20" i="1"/>
  <c r="H20" i="1"/>
  <c r="H21" i="1"/>
  <c r="I21" i="1"/>
  <c r="I22" i="1"/>
  <c r="H22" i="1"/>
  <c r="H23" i="1"/>
  <c r="I23" i="1"/>
  <c r="I24" i="1"/>
  <c r="H24" i="1"/>
  <c r="H25" i="1"/>
  <c r="I25" i="1"/>
  <c r="I26" i="1"/>
  <c r="H26" i="1"/>
  <c r="H27" i="1"/>
  <c r="I27" i="1"/>
  <c r="I28" i="1"/>
  <c r="H28" i="1"/>
  <c r="H29" i="1"/>
  <c r="I29" i="1"/>
  <c r="H30" i="1"/>
  <c r="I30" i="1"/>
  <c r="H31" i="1"/>
  <c r="I31" i="1"/>
  <c r="I32" i="1"/>
  <c r="H32" i="1"/>
  <c r="H33" i="1"/>
  <c r="I33" i="1"/>
  <c r="I34" i="1"/>
  <c r="H34" i="1"/>
  <c r="H35" i="1"/>
  <c r="I35" i="1"/>
  <c r="I36" i="1"/>
  <c r="H36" i="1"/>
  <c r="H37" i="1"/>
  <c r="I37" i="1"/>
  <c r="H38" i="1"/>
  <c r="I38" i="1"/>
  <c r="H39" i="1"/>
  <c r="I39" i="1"/>
  <c r="I40" i="1"/>
  <c r="H40" i="1"/>
  <c r="H41" i="1"/>
  <c r="I41" i="1"/>
  <c r="I42" i="1"/>
  <c r="H42" i="1"/>
  <c r="H43" i="1"/>
  <c r="I43" i="1"/>
  <c r="I44" i="1"/>
  <c r="H44" i="1"/>
  <c r="H45" i="1"/>
  <c r="I45" i="1"/>
  <c r="I46" i="1"/>
  <c r="H46" i="1"/>
  <c r="H47" i="1"/>
  <c r="I47" i="1"/>
  <c r="I48" i="1"/>
  <c r="H48" i="1"/>
  <c r="H49" i="1"/>
  <c r="I49" i="1"/>
  <c r="I50" i="1"/>
  <c r="H50" i="1"/>
  <c r="H51" i="1"/>
  <c r="I51" i="1"/>
  <c r="I52" i="1"/>
  <c r="H52" i="1"/>
  <c r="H53" i="1"/>
  <c r="I53" i="1"/>
  <c r="I54" i="1"/>
  <c r="H54" i="1"/>
  <c r="H7" i="4" l="1"/>
  <c r="T34" i="71"/>
  <c r="U34" i="71"/>
  <c r="U35" i="71"/>
  <c r="H35" i="71"/>
  <c r="T54" i="71"/>
  <c r="T8" i="71"/>
  <c r="T53" i="71"/>
  <c r="T52" i="71"/>
  <c r="T51" i="71"/>
  <c r="T50" i="71"/>
  <c r="T49" i="71"/>
  <c r="T48" i="71"/>
  <c r="T47" i="71"/>
  <c r="T46" i="71"/>
  <c r="T45" i="71"/>
  <c r="T44" i="71"/>
  <c r="T43" i="71"/>
  <c r="T42" i="71"/>
  <c r="T41" i="71"/>
  <c r="T40" i="71"/>
  <c r="T39" i="71"/>
  <c r="T38" i="71"/>
  <c r="T37" i="71"/>
  <c r="T36" i="71"/>
  <c r="T35" i="71"/>
  <c r="T33" i="71"/>
  <c r="T32" i="71"/>
  <c r="T31" i="71"/>
  <c r="T30" i="71"/>
  <c r="T29" i="71"/>
  <c r="T28" i="71"/>
  <c r="T27" i="71"/>
  <c r="T26" i="71"/>
  <c r="T25" i="71"/>
  <c r="T24" i="71"/>
  <c r="T23" i="71"/>
  <c r="T22" i="71"/>
  <c r="T21" i="71"/>
  <c r="T20" i="71"/>
  <c r="T19" i="71"/>
  <c r="T18" i="71"/>
  <c r="T17" i="71"/>
  <c r="T16" i="71"/>
  <c r="T15" i="71"/>
  <c r="T14" i="71"/>
  <c r="T13" i="71"/>
  <c r="T12" i="71"/>
  <c r="T11" i="71"/>
  <c r="T10" i="71"/>
  <c r="T9" i="71"/>
  <c r="T7" i="71"/>
  <c r="U7" i="71"/>
  <c r="U8" i="71"/>
  <c r="U9" i="71"/>
  <c r="U10" i="71"/>
  <c r="U11" i="71"/>
  <c r="U12" i="71"/>
  <c r="U13" i="71"/>
  <c r="U14" i="71"/>
  <c r="U15" i="71"/>
  <c r="U16" i="71"/>
  <c r="U17" i="71"/>
  <c r="U18" i="71"/>
  <c r="U19" i="71"/>
  <c r="U20" i="71"/>
  <c r="U21" i="71"/>
  <c r="U22" i="71"/>
  <c r="U23" i="71"/>
  <c r="U24" i="71"/>
  <c r="U25" i="71"/>
  <c r="U26" i="71"/>
  <c r="U27" i="71"/>
  <c r="U28" i="71"/>
  <c r="U54" i="71"/>
  <c r="O54" i="71"/>
  <c r="N54" i="71"/>
  <c r="I54" i="71"/>
  <c r="H54" i="71"/>
  <c r="U53" i="71"/>
  <c r="O53" i="71"/>
  <c r="N53" i="71"/>
  <c r="I53" i="71"/>
  <c r="H53" i="71"/>
  <c r="U52" i="71"/>
  <c r="O52" i="71"/>
  <c r="N52" i="71"/>
  <c r="I52" i="71"/>
  <c r="H52" i="71"/>
  <c r="U51" i="71"/>
  <c r="O51" i="71"/>
  <c r="N51" i="71"/>
  <c r="I51" i="71"/>
  <c r="H51" i="71"/>
  <c r="U50" i="71"/>
  <c r="O50" i="71"/>
  <c r="N50" i="71"/>
  <c r="I50" i="71"/>
  <c r="H50" i="71"/>
  <c r="U49" i="71"/>
  <c r="O49" i="71"/>
  <c r="N49" i="71"/>
  <c r="I49" i="71"/>
  <c r="H49" i="71"/>
  <c r="U48" i="71"/>
  <c r="O48" i="71"/>
  <c r="N48" i="71"/>
  <c r="I48" i="71"/>
  <c r="H48" i="71"/>
  <c r="U47" i="71"/>
  <c r="O47" i="71"/>
  <c r="N47" i="71"/>
  <c r="I47" i="71"/>
  <c r="H47" i="71"/>
  <c r="U46" i="71"/>
  <c r="O46" i="71"/>
  <c r="N46" i="71"/>
  <c r="I46" i="71"/>
  <c r="H46" i="71"/>
  <c r="U45" i="71"/>
  <c r="O45" i="71"/>
  <c r="N45" i="71"/>
  <c r="I45" i="71"/>
  <c r="H45" i="71"/>
  <c r="U44" i="71"/>
  <c r="O44" i="71"/>
  <c r="N44" i="71"/>
  <c r="I44" i="71"/>
  <c r="H44" i="71"/>
  <c r="U43" i="71"/>
  <c r="O43" i="71"/>
  <c r="N43" i="71"/>
  <c r="I43" i="71"/>
  <c r="H43" i="71"/>
  <c r="U42" i="71"/>
  <c r="O42" i="71"/>
  <c r="N42" i="71"/>
  <c r="I42" i="71"/>
  <c r="H42" i="71"/>
  <c r="U41" i="71"/>
  <c r="O41" i="71"/>
  <c r="N41" i="71"/>
  <c r="I41" i="71"/>
  <c r="H41" i="71"/>
  <c r="U40" i="71"/>
  <c r="O40" i="71"/>
  <c r="N40" i="71"/>
  <c r="I40" i="71"/>
  <c r="H40" i="71"/>
  <c r="U39" i="71"/>
  <c r="O39" i="71"/>
  <c r="N39" i="71"/>
  <c r="I39" i="71"/>
  <c r="H39" i="71"/>
  <c r="U38" i="71"/>
  <c r="O38" i="71"/>
  <c r="N38" i="71"/>
  <c r="I38" i="71"/>
  <c r="H38" i="71"/>
  <c r="U37" i="71"/>
  <c r="O37" i="71"/>
  <c r="N37" i="71"/>
  <c r="I37" i="71"/>
  <c r="H37" i="71"/>
  <c r="U36" i="71"/>
  <c r="O36" i="71"/>
  <c r="N36" i="71"/>
  <c r="I36" i="71"/>
  <c r="H36" i="71"/>
  <c r="O35" i="71"/>
  <c r="N35" i="71"/>
  <c r="I35" i="71"/>
  <c r="O34" i="71"/>
  <c r="N34" i="71"/>
  <c r="I34" i="71"/>
  <c r="H34" i="71"/>
  <c r="U33" i="71"/>
  <c r="O33" i="71"/>
  <c r="N33" i="71"/>
  <c r="I33" i="71"/>
  <c r="H33" i="71"/>
  <c r="U32" i="71"/>
  <c r="O32" i="71"/>
  <c r="N32" i="71"/>
  <c r="I32" i="71"/>
  <c r="H32" i="71"/>
  <c r="U31" i="71"/>
  <c r="O31" i="71"/>
  <c r="N31" i="71"/>
  <c r="I31" i="71"/>
  <c r="H31" i="71"/>
  <c r="U30" i="71"/>
  <c r="O30" i="71"/>
  <c r="N30" i="71"/>
  <c r="I30" i="71"/>
  <c r="H30" i="71"/>
  <c r="U29" i="71"/>
  <c r="O29" i="71"/>
  <c r="N29" i="71"/>
  <c r="I29" i="71"/>
  <c r="H29" i="71"/>
  <c r="O28" i="71"/>
  <c r="N28" i="71"/>
  <c r="I28" i="71"/>
  <c r="H28" i="71"/>
  <c r="O27" i="71"/>
  <c r="N27" i="71"/>
  <c r="I27" i="71"/>
  <c r="H27" i="71"/>
  <c r="O26" i="71"/>
  <c r="N26" i="71"/>
  <c r="I26" i="71"/>
  <c r="H26" i="71"/>
  <c r="O25" i="71"/>
  <c r="N25" i="71"/>
  <c r="I25" i="71"/>
  <c r="H25" i="71"/>
  <c r="O24" i="71"/>
  <c r="N24" i="71"/>
  <c r="I24" i="71"/>
  <c r="H24" i="71"/>
  <c r="O23" i="71"/>
  <c r="N23" i="71"/>
  <c r="I23" i="71"/>
  <c r="H23" i="71"/>
  <c r="O22" i="71"/>
  <c r="N22" i="71"/>
  <c r="I22" i="71"/>
  <c r="H22" i="71"/>
  <c r="O21" i="71"/>
  <c r="N21" i="71"/>
  <c r="I21" i="71"/>
  <c r="H21" i="71"/>
  <c r="O20" i="71"/>
  <c r="N20" i="71"/>
  <c r="I20" i="71"/>
  <c r="H20" i="71"/>
  <c r="O19" i="71"/>
  <c r="N19" i="71"/>
  <c r="I19" i="71"/>
  <c r="H19" i="71"/>
  <c r="O18" i="71"/>
  <c r="N18" i="71"/>
  <c r="I18" i="71"/>
  <c r="H18" i="71"/>
  <c r="O17" i="71"/>
  <c r="N17" i="71"/>
  <c r="I17" i="71"/>
  <c r="H17" i="71"/>
  <c r="O16" i="71"/>
  <c r="N16" i="71"/>
  <c r="I16" i="71"/>
  <c r="H16" i="71"/>
  <c r="O15" i="71"/>
  <c r="N15" i="71"/>
  <c r="I15" i="71"/>
  <c r="H15" i="71"/>
  <c r="O14" i="71"/>
  <c r="N14" i="71"/>
  <c r="I14" i="71"/>
  <c r="H14" i="71"/>
  <c r="O13" i="71"/>
  <c r="N13" i="71"/>
  <c r="I13" i="71"/>
  <c r="H13" i="71"/>
  <c r="O12" i="71"/>
  <c r="N12" i="71"/>
  <c r="I12" i="71"/>
  <c r="H12" i="71"/>
  <c r="O11" i="71"/>
  <c r="N11" i="71"/>
  <c r="I11" i="71"/>
  <c r="H11" i="71"/>
  <c r="O10" i="71"/>
  <c r="N10" i="71"/>
  <c r="I10" i="71"/>
  <c r="H10" i="71"/>
  <c r="O9" i="71"/>
  <c r="N9" i="71"/>
  <c r="I9" i="71"/>
  <c r="H9" i="71"/>
  <c r="O8" i="71"/>
  <c r="N8" i="71"/>
  <c r="I8" i="71"/>
  <c r="H8" i="71"/>
  <c r="O7" i="71"/>
  <c r="N7" i="71"/>
  <c r="I7" i="71"/>
  <c r="H7" i="71"/>
  <c r="H7" i="70"/>
  <c r="I7" i="70"/>
  <c r="T7" i="70"/>
  <c r="U7" i="70"/>
  <c r="Z7" i="70"/>
  <c r="AA7" i="70"/>
  <c r="H8" i="70"/>
  <c r="I8" i="70"/>
  <c r="T8" i="70"/>
  <c r="U8" i="70"/>
  <c r="H9" i="70"/>
  <c r="I9" i="70"/>
  <c r="N9" i="70"/>
  <c r="O9" i="70"/>
  <c r="T9" i="70"/>
  <c r="U9" i="70"/>
  <c r="H10" i="70"/>
  <c r="I10" i="70"/>
  <c r="T10" i="70"/>
  <c r="U10" i="70"/>
  <c r="AA10" i="70"/>
  <c r="H11" i="70"/>
  <c r="I11" i="70"/>
  <c r="T11" i="70"/>
  <c r="U11" i="70"/>
  <c r="Z11" i="70"/>
  <c r="AA11" i="70"/>
  <c r="H12" i="70"/>
  <c r="I12" i="70"/>
  <c r="N12" i="70"/>
  <c r="T12" i="70"/>
  <c r="U12" i="70"/>
  <c r="Z12" i="70"/>
  <c r="H13" i="70"/>
  <c r="I13" i="70"/>
  <c r="T13" i="70"/>
  <c r="U13" i="70"/>
  <c r="H14" i="70"/>
  <c r="I14" i="70"/>
  <c r="T14" i="70"/>
  <c r="U14" i="70"/>
  <c r="H15" i="70"/>
  <c r="I15" i="70"/>
  <c r="O15" i="70"/>
  <c r="T15" i="70"/>
  <c r="U15" i="70"/>
  <c r="H16" i="70"/>
  <c r="I16" i="70"/>
  <c r="T16" i="70"/>
  <c r="U16" i="70"/>
  <c r="Z16" i="70"/>
  <c r="H17" i="70"/>
  <c r="I17" i="70"/>
  <c r="T17" i="70"/>
  <c r="U17" i="70"/>
  <c r="H18" i="70"/>
  <c r="I18" i="70"/>
  <c r="T18" i="70"/>
  <c r="U18" i="70"/>
  <c r="Z18" i="70"/>
  <c r="AA18" i="70"/>
  <c r="H19" i="70"/>
  <c r="I19" i="70"/>
  <c r="T19" i="70"/>
  <c r="U19" i="70"/>
  <c r="Z19" i="70"/>
  <c r="AA19" i="70"/>
  <c r="H20" i="70"/>
  <c r="I20" i="70"/>
  <c r="T20" i="70"/>
  <c r="U20" i="70"/>
  <c r="Z20" i="70"/>
  <c r="H21" i="70"/>
  <c r="I21" i="70"/>
  <c r="T21" i="70"/>
  <c r="U21" i="70"/>
  <c r="Z21" i="70"/>
  <c r="H22" i="70"/>
  <c r="I22" i="70"/>
  <c r="T22" i="70"/>
  <c r="U22" i="70"/>
  <c r="H23" i="70"/>
  <c r="I23" i="70"/>
  <c r="T23" i="70"/>
  <c r="U23" i="70"/>
  <c r="Z23" i="70"/>
  <c r="H24" i="70"/>
  <c r="I24" i="70"/>
  <c r="T24" i="70"/>
  <c r="U24" i="70"/>
  <c r="H25" i="70"/>
  <c r="I25" i="70"/>
  <c r="T25" i="70"/>
  <c r="U25" i="70"/>
  <c r="Z25" i="70"/>
  <c r="AA25" i="70"/>
  <c r="H26" i="70"/>
  <c r="I26" i="70"/>
  <c r="T26" i="70"/>
  <c r="U26" i="70"/>
  <c r="Z26" i="70"/>
  <c r="H27" i="70"/>
  <c r="I27" i="70"/>
  <c r="T27" i="70"/>
  <c r="U27" i="70"/>
  <c r="AA27" i="70"/>
  <c r="H28" i="70"/>
  <c r="I28" i="70"/>
  <c r="T28" i="70"/>
  <c r="U28" i="70"/>
  <c r="AA28" i="70"/>
  <c r="H29" i="70"/>
  <c r="I29" i="70"/>
  <c r="T29" i="70"/>
  <c r="U29" i="70"/>
  <c r="H30" i="70"/>
  <c r="I30" i="70"/>
  <c r="T30" i="70"/>
  <c r="U30" i="70"/>
  <c r="H31" i="70"/>
  <c r="I31" i="70"/>
  <c r="T31" i="70"/>
  <c r="U31" i="70"/>
  <c r="H32" i="70"/>
  <c r="I32" i="70"/>
  <c r="T32" i="70"/>
  <c r="U32" i="70"/>
  <c r="H33" i="70"/>
  <c r="I33" i="70"/>
  <c r="T33" i="70"/>
  <c r="U33" i="70"/>
  <c r="H34" i="70"/>
  <c r="I34" i="70"/>
  <c r="T34" i="70"/>
  <c r="U34" i="70"/>
  <c r="H35" i="70"/>
  <c r="I35" i="70"/>
  <c r="T35" i="70"/>
  <c r="U35" i="70"/>
  <c r="H36" i="70"/>
  <c r="I36" i="70"/>
  <c r="O36" i="70"/>
  <c r="T36" i="70"/>
  <c r="U36" i="70"/>
  <c r="H37" i="70"/>
  <c r="I37" i="70"/>
  <c r="N37" i="70"/>
  <c r="T37" i="70"/>
  <c r="U37" i="70"/>
  <c r="H38" i="70"/>
  <c r="I38" i="70"/>
  <c r="N38" i="70"/>
  <c r="T38" i="70"/>
  <c r="U38" i="70"/>
  <c r="H39" i="70"/>
  <c r="I39" i="70"/>
  <c r="N39" i="70"/>
  <c r="T39" i="70"/>
  <c r="U39" i="70"/>
  <c r="AA39" i="70"/>
  <c r="H40" i="70"/>
  <c r="I40" i="70"/>
  <c r="N40" i="70"/>
  <c r="T40" i="70"/>
  <c r="U40" i="70"/>
  <c r="H41" i="70"/>
  <c r="I41" i="70"/>
  <c r="T41" i="70"/>
  <c r="U41" i="70"/>
  <c r="H42" i="70"/>
  <c r="I42" i="70"/>
  <c r="O42" i="70"/>
  <c r="T42" i="70"/>
  <c r="U42" i="70"/>
  <c r="H43" i="70"/>
  <c r="I43" i="70"/>
  <c r="O43" i="70"/>
  <c r="T43" i="70"/>
  <c r="U43" i="70"/>
  <c r="H44" i="70"/>
  <c r="I44" i="70"/>
  <c r="T44" i="70"/>
  <c r="U44" i="70"/>
  <c r="H45" i="70"/>
  <c r="I45" i="70"/>
  <c r="T45" i="70"/>
  <c r="U45" i="70"/>
  <c r="H46" i="70"/>
  <c r="I46" i="70"/>
  <c r="T46" i="70"/>
  <c r="U46" i="70"/>
  <c r="H47" i="70"/>
  <c r="I47" i="70"/>
  <c r="O47" i="70"/>
  <c r="T47" i="70"/>
  <c r="U47" i="70"/>
  <c r="H48" i="70"/>
  <c r="I48" i="70"/>
  <c r="T48" i="70"/>
  <c r="U48" i="70"/>
  <c r="AA48" i="70"/>
  <c r="H49" i="70"/>
  <c r="I49" i="70"/>
  <c r="O49" i="70"/>
  <c r="T49" i="70"/>
  <c r="U49" i="70"/>
  <c r="H50" i="70"/>
  <c r="I50" i="70"/>
  <c r="O50" i="70"/>
  <c r="T50" i="70"/>
  <c r="U50" i="70"/>
  <c r="H51" i="70"/>
  <c r="I51" i="70"/>
  <c r="O51" i="70"/>
  <c r="T51" i="70"/>
  <c r="U51" i="70"/>
  <c r="H52" i="70"/>
  <c r="I52" i="70"/>
  <c r="O52" i="70"/>
  <c r="T52" i="70"/>
  <c r="U52" i="70"/>
  <c r="H53" i="70"/>
  <c r="I53" i="70"/>
  <c r="O53" i="70"/>
  <c r="N53" i="70"/>
  <c r="T53" i="70"/>
  <c r="U53" i="70"/>
  <c r="H54" i="70"/>
  <c r="I54" i="70"/>
  <c r="O54" i="70"/>
  <c r="T54" i="70"/>
  <c r="U54" i="70"/>
  <c r="H7" i="68"/>
  <c r="I7" i="68"/>
  <c r="H8" i="68"/>
  <c r="I8" i="68"/>
  <c r="H9" i="68"/>
  <c r="I9" i="68"/>
  <c r="H10" i="68"/>
  <c r="I10" i="68"/>
  <c r="H11" i="68"/>
  <c r="I11" i="68"/>
  <c r="H12" i="68"/>
  <c r="I12" i="68"/>
  <c r="H13" i="68"/>
  <c r="I13" i="68"/>
  <c r="H14" i="68"/>
  <c r="I14" i="68"/>
  <c r="H15" i="68"/>
  <c r="I15" i="68"/>
  <c r="H16" i="68"/>
  <c r="I16" i="68"/>
  <c r="H17" i="68"/>
  <c r="I17" i="68"/>
  <c r="H18" i="68"/>
  <c r="I18" i="68"/>
  <c r="H19" i="68"/>
  <c r="I19" i="68"/>
  <c r="H20" i="68"/>
  <c r="I20" i="68"/>
  <c r="H21" i="68"/>
  <c r="I21" i="68"/>
  <c r="H22" i="68"/>
  <c r="I22" i="68"/>
  <c r="H23" i="68"/>
  <c r="I23" i="68"/>
  <c r="H24" i="68"/>
  <c r="I24" i="68"/>
  <c r="H25" i="68"/>
  <c r="I25" i="68"/>
  <c r="H26" i="68"/>
  <c r="I26" i="68"/>
  <c r="H27" i="68"/>
  <c r="I27" i="68"/>
  <c r="H28" i="68"/>
  <c r="I28" i="68"/>
  <c r="H29" i="68"/>
  <c r="I29" i="68"/>
  <c r="H30" i="68"/>
  <c r="I30" i="68"/>
  <c r="H31" i="68"/>
  <c r="I31" i="68"/>
  <c r="H32" i="68"/>
  <c r="I32" i="68"/>
  <c r="H33" i="68"/>
  <c r="I33" i="68"/>
  <c r="H34" i="68"/>
  <c r="I34" i="68"/>
  <c r="H35" i="68"/>
  <c r="I35" i="68"/>
  <c r="H36" i="68"/>
  <c r="I36" i="68"/>
  <c r="H37" i="68"/>
  <c r="I37" i="68"/>
  <c r="H38" i="68"/>
  <c r="I38" i="68"/>
  <c r="H39" i="68"/>
  <c r="I39" i="68"/>
  <c r="H40" i="68"/>
  <c r="I40" i="68"/>
  <c r="H41" i="68"/>
  <c r="I41" i="68"/>
  <c r="H42" i="68"/>
  <c r="I42" i="68"/>
  <c r="H43" i="68"/>
  <c r="I43" i="68"/>
  <c r="H44" i="68"/>
  <c r="I44" i="68"/>
  <c r="H45" i="68"/>
  <c r="I45" i="68"/>
  <c r="H46" i="68"/>
  <c r="I46" i="68"/>
  <c r="H47" i="68"/>
  <c r="I47" i="68"/>
  <c r="H48" i="68"/>
  <c r="I48" i="68"/>
  <c r="H49" i="68"/>
  <c r="I49" i="68"/>
  <c r="H50" i="68"/>
  <c r="I50" i="68"/>
  <c r="H51" i="68"/>
  <c r="I51" i="68"/>
  <c r="H52" i="68"/>
  <c r="I52" i="68"/>
  <c r="H53" i="68"/>
  <c r="I53" i="68"/>
  <c r="H54" i="68"/>
  <c r="I54" i="68"/>
  <c r="O37" i="70" l="1"/>
  <c r="O30" i="70"/>
  <c r="O24" i="70"/>
  <c r="O23" i="70"/>
  <c r="O22" i="70"/>
  <c r="O21" i="70"/>
  <c r="O18" i="70"/>
  <c r="O17" i="70"/>
  <c r="O16" i="70"/>
  <c r="O14" i="70"/>
  <c r="O11" i="70"/>
  <c r="N31" i="70"/>
  <c r="N30" i="70"/>
  <c r="N25" i="70"/>
  <c r="N24" i="70"/>
  <c r="N23" i="70"/>
  <c r="N22" i="70"/>
  <c r="N20" i="70"/>
  <c r="N18" i="70"/>
  <c r="N17" i="70"/>
  <c r="N16" i="70"/>
  <c r="N52" i="70"/>
  <c r="N51" i="70"/>
  <c r="N50" i="70"/>
  <c r="O29" i="70"/>
  <c r="O27" i="70"/>
  <c r="O8" i="70"/>
  <c r="O7" i="70"/>
  <c r="AA52" i="70"/>
  <c r="AA50" i="70"/>
  <c r="AA47" i="70"/>
  <c r="AA46" i="70"/>
  <c r="AA45" i="70"/>
  <c r="AA43" i="70"/>
  <c r="AA42" i="70"/>
  <c r="AA41" i="70"/>
  <c r="AA40" i="70"/>
  <c r="N8" i="70"/>
  <c r="Z54" i="70"/>
  <c r="Z53" i="70"/>
  <c r="Z51" i="70"/>
  <c r="Z49" i="70"/>
  <c r="AA49" i="70"/>
  <c r="AA35" i="70"/>
  <c r="AA34" i="70"/>
  <c r="AA33" i="70"/>
  <c r="AA32" i="70"/>
  <c r="AA31" i="70"/>
  <c r="O39" i="70"/>
  <c r="O38" i="70"/>
  <c r="O28" i="70"/>
  <c r="Z48" i="70"/>
  <c r="Z47" i="70"/>
  <c r="Z46" i="70"/>
  <c r="Z44" i="70"/>
  <c r="Z42" i="70"/>
  <c r="Z41" i="70"/>
  <c r="Z40" i="70"/>
  <c r="AA38" i="70"/>
  <c r="N29" i="70"/>
  <c r="N27" i="70"/>
  <c r="O25" i="70"/>
  <c r="O12" i="70"/>
  <c r="Z39" i="70"/>
  <c r="Z37" i="70"/>
  <c r="N54" i="70"/>
  <c r="O10" i="70"/>
  <c r="Z35" i="70"/>
  <c r="Z34" i="70"/>
  <c r="Z33" i="70"/>
  <c r="Z32" i="70"/>
  <c r="N15" i="70"/>
  <c r="N13" i="70"/>
  <c r="N11" i="70"/>
  <c r="N10" i="70"/>
  <c r="Z30" i="70"/>
  <c r="AA20" i="70"/>
  <c r="N48" i="70"/>
  <c r="N44" i="70"/>
  <c r="N43" i="70"/>
  <c r="N41" i="70"/>
  <c r="AA24" i="70"/>
  <c r="AA17" i="70"/>
  <c r="O35" i="70"/>
  <c r="O32" i="70"/>
  <c r="AA54" i="70"/>
  <c r="AA53" i="70"/>
  <c r="N36" i="70"/>
  <c r="N34" i="70"/>
  <c r="N32" i="70"/>
  <c r="O31" i="70"/>
  <c r="Z9" i="70"/>
  <c r="Z24" i="70"/>
  <c r="AA21" i="70"/>
  <c r="Z17" i="70"/>
  <c r="Z15" i="70"/>
  <c r="AA12" i="70"/>
  <c r="Z14" i="70"/>
  <c r="Z13" i="70"/>
  <c r="Z36" i="70"/>
  <c r="Z50" i="70"/>
  <c r="Z43" i="70"/>
  <c r="Z10" i="70"/>
  <c r="N49" i="70"/>
  <c r="O46" i="70"/>
  <c r="O45" i="70"/>
  <c r="O20" i="70"/>
  <c r="N47" i="70"/>
  <c r="N46" i="70"/>
  <c r="N45" i="70"/>
  <c r="N33" i="70"/>
  <c r="O33" i="70"/>
  <c r="AA26" i="70"/>
  <c r="AA14" i="70"/>
  <c r="AA13" i="70"/>
  <c r="AA23" i="70"/>
  <c r="AA8" i="70"/>
  <c r="N35" i="70"/>
  <c r="N28" i="70"/>
  <c r="Z28" i="70"/>
  <c r="Z27" i="70"/>
  <c r="O44" i="70"/>
  <c r="N21" i="70"/>
  <c r="N14" i="70"/>
  <c r="O13" i="70"/>
  <c r="AA9" i="70"/>
  <c r="N7" i="70"/>
  <c r="Z52" i="70"/>
  <c r="Z38" i="70"/>
  <c r="AA37" i="70"/>
  <c r="O34" i="70"/>
  <c r="Z31" i="70"/>
  <c r="O26" i="70"/>
  <c r="O19" i="70"/>
  <c r="Z8" i="70"/>
  <c r="AA51" i="70"/>
  <c r="Z45" i="70"/>
  <c r="AA44" i="70"/>
  <c r="N42" i="70"/>
  <c r="AA36" i="70"/>
  <c r="N26" i="70"/>
  <c r="AA22" i="70"/>
  <c r="N19" i="70"/>
  <c r="O48" i="70"/>
  <c r="AA30" i="70"/>
  <c r="AA29" i="70"/>
  <c r="Z29" i="70"/>
  <c r="Z22" i="70"/>
  <c r="O41" i="70"/>
  <c r="O40" i="70"/>
  <c r="AA16" i="70"/>
  <c r="AA15" i="70"/>
  <c r="Y15" i="43" l="1"/>
  <c r="Y32" i="43"/>
  <c r="O57" i="43"/>
  <c r="Z33" i="43"/>
  <c r="Y11" i="43"/>
  <c r="Z11" i="43"/>
  <c r="AA11" i="43"/>
  <c r="AB11" i="43"/>
  <c r="Y12" i="43"/>
  <c r="Z12" i="43"/>
  <c r="AA12" i="43"/>
  <c r="AB12" i="43"/>
  <c r="Y13" i="43"/>
  <c r="Y14" i="43"/>
  <c r="Z14" i="43"/>
  <c r="AA14" i="43"/>
  <c r="AB14" i="43"/>
  <c r="Z15" i="43"/>
  <c r="AA15" i="43"/>
  <c r="AB15" i="43"/>
  <c r="Y16" i="43"/>
  <c r="Z16" i="43"/>
  <c r="AA16" i="43"/>
  <c r="AB16" i="43"/>
  <c r="Y17" i="43"/>
  <c r="Z17" i="43"/>
  <c r="AA17" i="43"/>
  <c r="AB17" i="43"/>
  <c r="Y18" i="43"/>
  <c r="Z18" i="43"/>
  <c r="Y20" i="43"/>
  <c r="Z20" i="43"/>
  <c r="AA20" i="43"/>
  <c r="AB20" i="43"/>
  <c r="Y21" i="43"/>
  <c r="Z21" i="43"/>
  <c r="AA21" i="43"/>
  <c r="Y23" i="43"/>
  <c r="Z23" i="43"/>
  <c r="AA23" i="43"/>
  <c r="AB23" i="43"/>
  <c r="Y24" i="43"/>
  <c r="Z24" i="43"/>
  <c r="AA24" i="43"/>
  <c r="AB24" i="43"/>
  <c r="Z25" i="43"/>
  <c r="Y26" i="43"/>
  <c r="Z26" i="43"/>
  <c r="AA26" i="43"/>
  <c r="AB26" i="43"/>
  <c r="Y27" i="43"/>
  <c r="Z27" i="43"/>
  <c r="AA27" i="43"/>
  <c r="AB27" i="43"/>
  <c r="Y28" i="43"/>
  <c r="Z28" i="43"/>
  <c r="AA28" i="43"/>
  <c r="AB28" i="43"/>
  <c r="Y29" i="43"/>
  <c r="Z29" i="43"/>
  <c r="AA29" i="43"/>
  <c r="AB29" i="43"/>
  <c r="Y30" i="43"/>
  <c r="Z30" i="43"/>
  <c r="Z31" i="43"/>
  <c r="Z32" i="43"/>
  <c r="AA32" i="43"/>
  <c r="AB32" i="43"/>
  <c r="Y33" i="43"/>
  <c r="Y35" i="43"/>
  <c r="Z35" i="43"/>
  <c r="AA35" i="43"/>
  <c r="AB35" i="43"/>
  <c r="Y36" i="43"/>
  <c r="Z36" i="43"/>
  <c r="AA36" i="43"/>
  <c r="AB36" i="43"/>
  <c r="Y37" i="43"/>
  <c r="Y38" i="43"/>
  <c r="Z38" i="43"/>
  <c r="AA38" i="43"/>
  <c r="AB38" i="43"/>
  <c r="Y39" i="43"/>
  <c r="Z39" i="43"/>
  <c r="AA39" i="43"/>
  <c r="AB39" i="43"/>
  <c r="Y40" i="43"/>
  <c r="Z40" i="43"/>
  <c r="AA40" i="43"/>
  <c r="AB40" i="43"/>
  <c r="Y41" i="43"/>
  <c r="Z41" i="43"/>
  <c r="AA41" i="43"/>
  <c r="AB41" i="43"/>
  <c r="Y42" i="43"/>
  <c r="Z42" i="43"/>
  <c r="Y44" i="43"/>
  <c r="Z44" i="43"/>
  <c r="AA44" i="43"/>
  <c r="AB44" i="43"/>
  <c r="Y45" i="43"/>
  <c r="Z45" i="43"/>
  <c r="Y47" i="43"/>
  <c r="Z47" i="43"/>
  <c r="AA47" i="43"/>
  <c r="AB47" i="43"/>
  <c r="Y48" i="43"/>
  <c r="Z48" i="43"/>
  <c r="AA48" i="43"/>
  <c r="AB48" i="43"/>
  <c r="Y49" i="43"/>
  <c r="Y50" i="43"/>
  <c r="Z50" i="43"/>
  <c r="AA50" i="43"/>
  <c r="AB50" i="43"/>
  <c r="Y51" i="43"/>
  <c r="Z51" i="43"/>
  <c r="AA51" i="43"/>
  <c r="AB51" i="43"/>
  <c r="Y52" i="43"/>
  <c r="Z52" i="43"/>
  <c r="AA52" i="43"/>
  <c r="AB52" i="43"/>
  <c r="Y53" i="43"/>
  <c r="Z53" i="43"/>
  <c r="AA53" i="43"/>
  <c r="AB53" i="43"/>
  <c r="Y54" i="43"/>
  <c r="Z54" i="43"/>
  <c r="Y56" i="43"/>
  <c r="Z56" i="43"/>
  <c r="AA56" i="43"/>
  <c r="AB56" i="43"/>
  <c r="Y57" i="43"/>
  <c r="Z57" i="43"/>
  <c r="AB10" i="43"/>
  <c r="AA10" i="43"/>
  <c r="Z10" i="43"/>
  <c r="BA22" i="43"/>
  <c r="BA44" i="43"/>
  <c r="AN51" i="43"/>
  <c r="O56" i="43"/>
  <c r="L41" i="43"/>
  <c r="L46" i="43" l="1"/>
  <c r="O34" i="43"/>
  <c r="AM41" i="43"/>
  <c r="AM20" i="43"/>
  <c r="AZ44" i="43"/>
  <c r="AA45" i="43"/>
  <c r="AA30" i="43"/>
  <c r="L45" i="43"/>
  <c r="L21" i="43"/>
  <c r="N57" i="43"/>
  <c r="M57" i="43"/>
  <c r="O45" i="43"/>
  <c r="O21" i="43"/>
  <c r="AL53" i="43"/>
  <c r="AL47" i="43"/>
  <c r="AL41" i="43"/>
  <c r="AL35" i="43"/>
  <c r="AL29" i="43"/>
  <c r="AL17" i="43"/>
  <c r="AL14" i="43"/>
  <c r="AY56" i="43"/>
  <c r="AY53" i="43"/>
  <c r="AY50" i="43"/>
  <c r="AY47" i="43"/>
  <c r="AY41" i="43"/>
  <c r="AY38" i="43"/>
  <c r="AY35" i="43"/>
  <c r="AY32" i="43"/>
  <c r="AY26" i="43"/>
  <c r="AY23" i="43"/>
  <c r="AY20" i="43"/>
  <c r="AY17" i="43"/>
  <c r="AY14" i="43"/>
  <c r="AY11" i="43"/>
  <c r="AZ10" i="43"/>
  <c r="AA57" i="43"/>
  <c r="AM47" i="43"/>
  <c r="M10" i="43"/>
  <c r="AA42" i="43"/>
  <c r="L57" i="43"/>
  <c r="L33" i="43"/>
  <c r="N45" i="43"/>
  <c r="N21" i="43"/>
  <c r="M45" i="43"/>
  <c r="M21" i="43"/>
  <c r="O33" i="43"/>
  <c r="AL56" i="43"/>
  <c r="AL50" i="43"/>
  <c r="AL44" i="43"/>
  <c r="AL38" i="43"/>
  <c r="AL32" i="43"/>
  <c r="AL26" i="43"/>
  <c r="AL20" i="43"/>
  <c r="AY44" i="43"/>
  <c r="L56" i="43"/>
  <c r="L44" i="43"/>
  <c r="L32" i="43"/>
  <c r="L20" i="43"/>
  <c r="N56" i="43"/>
  <c r="N44" i="43"/>
  <c r="N32" i="43"/>
  <c r="N20" i="43"/>
  <c r="M56" i="43"/>
  <c r="M44" i="43"/>
  <c r="M32" i="43"/>
  <c r="M20" i="43"/>
  <c r="O44" i="43"/>
  <c r="O32" i="43"/>
  <c r="O20" i="43"/>
  <c r="AL10" i="43"/>
  <c r="AO55" i="43"/>
  <c r="AO52" i="43"/>
  <c r="AO49" i="43"/>
  <c r="AO46" i="43"/>
  <c r="AO43" i="43"/>
  <c r="AO37" i="43"/>
  <c r="AO34" i="43"/>
  <c r="AO31" i="43"/>
  <c r="AO28" i="43"/>
  <c r="AO25" i="43"/>
  <c r="AO22" i="43"/>
  <c r="AO19" i="43"/>
  <c r="AO16" i="43"/>
  <c r="AO13" i="43"/>
  <c r="AY10" i="43"/>
  <c r="BB55" i="43"/>
  <c r="BB52" i="43"/>
  <c r="BB49" i="43"/>
  <c r="BB46" i="43"/>
  <c r="BB43" i="43"/>
  <c r="BB40" i="43"/>
  <c r="BB37" i="43"/>
  <c r="BB31" i="43"/>
  <c r="BB28" i="43"/>
  <c r="BB25" i="43"/>
  <c r="BB22" i="43"/>
  <c r="BB19" i="43"/>
  <c r="BB16" i="43"/>
  <c r="BB13" i="43"/>
  <c r="AN44" i="43"/>
  <c r="L55" i="43"/>
  <c r="BB11" i="43"/>
  <c r="AO40" i="43"/>
  <c r="L10" i="43"/>
  <c r="N10" i="43"/>
  <c r="O10" i="43"/>
  <c r="AZ53" i="43"/>
  <c r="AZ29" i="43"/>
  <c r="AA33" i="43"/>
  <c r="L43" i="43"/>
  <c r="N43" i="43"/>
  <c r="N19" i="43"/>
  <c r="M31" i="43"/>
  <c r="O43" i="43"/>
  <c r="O19" i="43"/>
  <c r="AM10" i="43"/>
  <c r="AN49" i="43"/>
  <c r="AN43" i="43"/>
  <c r="AN37" i="43"/>
  <c r="AN34" i="43"/>
  <c r="AN31" i="43"/>
  <c r="AN28" i="43"/>
  <c r="AN22" i="43"/>
  <c r="AN19" i="43"/>
  <c r="AN16" i="43"/>
  <c r="AN13" i="43"/>
  <c r="BA55" i="43"/>
  <c r="BA52" i="43"/>
  <c r="BA49" i="43"/>
  <c r="BA46" i="43"/>
  <c r="BA43" i="43"/>
  <c r="BA40" i="43"/>
  <c r="BA37" i="43"/>
  <c r="BA34" i="43"/>
  <c r="BA31" i="43"/>
  <c r="BA28" i="43"/>
  <c r="BA25" i="43"/>
  <c r="BA19" i="43"/>
  <c r="BA16" i="43"/>
  <c r="BA13" i="43"/>
  <c r="AY42" i="43"/>
  <c r="BB47" i="43"/>
  <c r="M34" i="43"/>
  <c r="AM44" i="43"/>
  <c r="AZ56" i="43"/>
  <c r="AZ32" i="43"/>
  <c r="AZ20" i="43"/>
  <c r="AA54" i="43"/>
  <c r="L31" i="43"/>
  <c r="N31" i="43"/>
  <c r="M43" i="43"/>
  <c r="M19" i="43"/>
  <c r="O55" i="43"/>
  <c r="O31" i="43"/>
  <c r="AN52" i="43"/>
  <c r="AN46" i="43"/>
  <c r="AN40" i="43"/>
  <c r="L54" i="43"/>
  <c r="L42" i="43"/>
  <c r="L30" i="43"/>
  <c r="L18" i="43"/>
  <c r="N54" i="43"/>
  <c r="N30" i="43"/>
  <c r="N18" i="43"/>
  <c r="M54" i="43"/>
  <c r="M42" i="43"/>
  <c r="M30" i="43"/>
  <c r="M18" i="43"/>
  <c r="O54" i="43"/>
  <c r="O42" i="43"/>
  <c r="O30" i="43"/>
  <c r="O18" i="43"/>
  <c r="AN10" i="43"/>
  <c r="AM55" i="43"/>
  <c r="AM52" i="43"/>
  <c r="AM49" i="43"/>
  <c r="AM46" i="43"/>
  <c r="AM43" i="43"/>
  <c r="AM40" i="43"/>
  <c r="AM37" i="43"/>
  <c r="AM34" i="43"/>
  <c r="AM31" i="43"/>
  <c r="AM28" i="43"/>
  <c r="AM25" i="43"/>
  <c r="AM22" i="43"/>
  <c r="AM19" i="43"/>
  <c r="AM16" i="43"/>
  <c r="AM13" i="43"/>
  <c r="BA10" i="43"/>
  <c r="AZ55" i="43"/>
  <c r="AZ52" i="43"/>
  <c r="AZ49" i="43"/>
  <c r="AZ46" i="43"/>
  <c r="AZ43" i="43"/>
  <c r="AZ37" i="43"/>
  <c r="AZ31" i="43"/>
  <c r="AZ28" i="43"/>
  <c r="AZ25" i="43"/>
  <c r="AZ22" i="43"/>
  <c r="AZ19" i="43"/>
  <c r="AZ16" i="43"/>
  <c r="AZ13" i="43"/>
  <c r="O52" i="43"/>
  <c r="AA34" i="43"/>
  <c r="AZ40" i="43"/>
  <c r="L34" i="43"/>
  <c r="N22" i="43"/>
  <c r="O22" i="43"/>
  <c r="AM50" i="43"/>
  <c r="AM26" i="43"/>
  <c r="AZ47" i="43"/>
  <c r="AZ26" i="43"/>
  <c r="AZ14" i="43"/>
  <c r="L19" i="43"/>
  <c r="N55" i="43"/>
  <c r="M55" i="43"/>
  <c r="AN55" i="43"/>
  <c r="L53" i="43"/>
  <c r="L29" i="43"/>
  <c r="L17" i="43"/>
  <c r="N53" i="43"/>
  <c r="N41" i="43"/>
  <c r="N29" i="43"/>
  <c r="N17" i="43"/>
  <c r="M53" i="43"/>
  <c r="M41" i="43"/>
  <c r="M29" i="43"/>
  <c r="M17" i="43"/>
  <c r="O53" i="43"/>
  <c r="O41" i="43"/>
  <c r="O29" i="43"/>
  <c r="O17" i="43"/>
  <c r="AL55" i="43"/>
  <c r="AL52" i="43"/>
  <c r="AL49" i="43"/>
  <c r="AL46" i="43"/>
  <c r="AL43" i="43"/>
  <c r="AL40" i="43"/>
  <c r="AL37" i="43"/>
  <c r="AL34" i="43"/>
  <c r="AL31" i="43"/>
  <c r="AL28" i="43"/>
  <c r="AL25" i="43"/>
  <c r="AL22" i="43"/>
  <c r="AL19" i="43"/>
  <c r="AL16" i="43"/>
  <c r="AL13" i="43"/>
  <c r="BB10" i="43"/>
  <c r="AY55" i="43"/>
  <c r="AY52" i="43"/>
  <c r="AY49" i="43"/>
  <c r="AY46" i="43"/>
  <c r="AY43" i="43"/>
  <c r="AY40" i="43"/>
  <c r="AY37" i="43"/>
  <c r="AY34" i="43"/>
  <c r="AY31" i="43"/>
  <c r="AY28" i="43"/>
  <c r="AY25" i="43"/>
  <c r="AY22" i="43"/>
  <c r="AY19" i="43"/>
  <c r="AY16" i="43"/>
  <c r="AY13" i="43"/>
  <c r="AZ24" i="43"/>
  <c r="N33" i="43"/>
  <c r="M46" i="43"/>
  <c r="L40" i="43"/>
  <c r="N40" i="43"/>
  <c r="M40" i="43"/>
  <c r="O28" i="43"/>
  <c r="AO48" i="43"/>
  <c r="AO36" i="43"/>
  <c r="AO27" i="43"/>
  <c r="AO18" i="43"/>
  <c r="AO12" i="43"/>
  <c r="BB57" i="43"/>
  <c r="BB45" i="43"/>
  <c r="BB36" i="43"/>
  <c r="BB27" i="43"/>
  <c r="BB18" i="43"/>
  <c r="AY29" i="43"/>
  <c r="M33" i="43"/>
  <c r="L16" i="43"/>
  <c r="L51" i="43"/>
  <c r="L39" i="43"/>
  <c r="L27" i="43"/>
  <c r="L15" i="43"/>
  <c r="N51" i="43"/>
  <c r="N39" i="43"/>
  <c r="N27" i="43"/>
  <c r="N15" i="43"/>
  <c r="M51" i="43"/>
  <c r="M39" i="43"/>
  <c r="M27" i="43"/>
  <c r="M15" i="43"/>
  <c r="O51" i="43"/>
  <c r="O39" i="43"/>
  <c r="O27" i="43"/>
  <c r="O15" i="43"/>
  <c r="AN57" i="43"/>
  <c r="AN54" i="43"/>
  <c r="AN48" i="43"/>
  <c r="AN45" i="43"/>
  <c r="AN42" i="43"/>
  <c r="AN39" i="43"/>
  <c r="AN36" i="43"/>
  <c r="AN33" i="43"/>
  <c r="AN30" i="43"/>
  <c r="AN27" i="43"/>
  <c r="AN24" i="43"/>
  <c r="AN21" i="43"/>
  <c r="AN18" i="43"/>
  <c r="AN15" i="43"/>
  <c r="AN12" i="43"/>
  <c r="BA57" i="43"/>
  <c r="BA54" i="43"/>
  <c r="BA51" i="43"/>
  <c r="BA45" i="43"/>
  <c r="BA42" i="43"/>
  <c r="BA39" i="43"/>
  <c r="BA36" i="43"/>
  <c r="BA33" i="43"/>
  <c r="BA30" i="43"/>
  <c r="BA27" i="43"/>
  <c r="BA24" i="43"/>
  <c r="BA21" i="43"/>
  <c r="BA18" i="43"/>
  <c r="BA15" i="43"/>
  <c r="AB55" i="43"/>
  <c r="AB49" i="43"/>
  <c r="AB43" i="43"/>
  <c r="AB37" i="43"/>
  <c r="AB34" i="43"/>
  <c r="AB31" i="43"/>
  <c r="AB25" i="43"/>
  <c r="AB22" i="43"/>
  <c r="AB19" i="43"/>
  <c r="AB13" i="43"/>
  <c r="AM21" i="43"/>
  <c r="BA12" i="43"/>
  <c r="AO10" i="43"/>
  <c r="AM53" i="43"/>
  <c r="O46" i="43"/>
  <c r="AM32" i="43"/>
  <c r="AZ50" i="43"/>
  <c r="N52" i="43"/>
  <c r="N16" i="43"/>
  <c r="O40" i="43"/>
  <c r="AO42" i="43"/>
  <c r="AO30" i="43"/>
  <c r="AO15" i="43"/>
  <c r="BB48" i="43"/>
  <c r="BB39" i="43"/>
  <c r="BB24" i="43"/>
  <c r="L50" i="43"/>
  <c r="L26" i="43"/>
  <c r="N50" i="43"/>
  <c r="N38" i="43"/>
  <c r="N26" i="43"/>
  <c r="N14" i="43"/>
  <c r="M38" i="43"/>
  <c r="M26" i="43"/>
  <c r="M14" i="43"/>
  <c r="O50" i="43"/>
  <c r="O38" i="43"/>
  <c r="O26" i="43"/>
  <c r="O14" i="43"/>
  <c r="AM54" i="43"/>
  <c r="AM51" i="43"/>
  <c r="AM48" i="43"/>
  <c r="AM45" i="43"/>
  <c r="AM42" i="43"/>
  <c r="AM39" i="43"/>
  <c r="AM36" i="43"/>
  <c r="AM33" i="43"/>
  <c r="AM30" i="43"/>
  <c r="AM27" i="43"/>
  <c r="AM24" i="43"/>
  <c r="AM18" i="43"/>
  <c r="AM15" i="43"/>
  <c r="AM12" i="43"/>
  <c r="AZ57" i="43"/>
  <c r="AZ54" i="43"/>
  <c r="AZ51" i="43"/>
  <c r="AZ48" i="43"/>
  <c r="AZ45" i="43"/>
  <c r="AZ42" i="43"/>
  <c r="AZ39" i="43"/>
  <c r="AZ36" i="43"/>
  <c r="AZ33" i="43"/>
  <c r="AZ30" i="43"/>
  <c r="AZ27" i="43"/>
  <c r="AZ21" i="43"/>
  <c r="AZ18" i="43"/>
  <c r="AZ15" i="43"/>
  <c r="AZ12" i="43"/>
  <c r="AA55" i="43"/>
  <c r="AA49" i="43"/>
  <c r="AA46" i="43"/>
  <c r="AA43" i="43"/>
  <c r="AA37" i="43"/>
  <c r="AA31" i="43"/>
  <c r="AA25" i="43"/>
  <c r="AA22" i="43"/>
  <c r="AA19" i="43"/>
  <c r="AM57" i="43"/>
  <c r="BA48" i="43"/>
  <c r="AO21" i="43"/>
  <c r="AM11" i="43"/>
  <c r="N34" i="43"/>
  <c r="AM35" i="43"/>
  <c r="AM23" i="43"/>
  <c r="AZ38" i="43"/>
  <c r="AZ17" i="43"/>
  <c r="AZ11" i="43"/>
  <c r="AO51" i="43"/>
  <c r="AO33" i="43"/>
  <c r="BB54" i="43"/>
  <c r="BB42" i="43"/>
  <c r="BB30" i="43"/>
  <c r="BB21" i="43"/>
  <c r="BB12" i="43"/>
  <c r="L14" i="43"/>
  <c r="M50" i="43"/>
  <c r="L49" i="43"/>
  <c r="L37" i="43"/>
  <c r="L25" i="43"/>
  <c r="L13" i="43"/>
  <c r="N49" i="43"/>
  <c r="N37" i="43"/>
  <c r="N25" i="43"/>
  <c r="N13" i="43"/>
  <c r="M49" i="43"/>
  <c r="M37" i="43"/>
  <c r="M25" i="43"/>
  <c r="M13" i="43"/>
  <c r="O49" i="43"/>
  <c r="O37" i="43"/>
  <c r="O25" i="43"/>
  <c r="O13" i="43"/>
  <c r="AL57" i="43"/>
  <c r="AL54" i="43"/>
  <c r="AL51" i="43"/>
  <c r="AL48" i="43"/>
  <c r="AL45" i="43"/>
  <c r="AL42" i="43"/>
  <c r="AL39" i="43"/>
  <c r="AL36" i="43"/>
  <c r="AL33" i="43"/>
  <c r="AL30" i="43"/>
  <c r="AL27" i="43"/>
  <c r="AL24" i="43"/>
  <c r="AL21" i="43"/>
  <c r="AL18" i="43"/>
  <c r="AL15" i="43"/>
  <c r="AL12" i="43"/>
  <c r="AY57" i="43"/>
  <c r="AY54" i="43"/>
  <c r="AY51" i="43"/>
  <c r="AY48" i="43"/>
  <c r="AY45" i="43"/>
  <c r="AY39" i="43"/>
  <c r="AY36" i="43"/>
  <c r="AY33" i="43"/>
  <c r="AY30" i="43"/>
  <c r="AY27" i="43"/>
  <c r="AY24" i="43"/>
  <c r="AY21" i="43"/>
  <c r="AY18" i="43"/>
  <c r="AY15" i="43"/>
  <c r="AY12" i="43"/>
  <c r="AZ23" i="43"/>
  <c r="N42" i="43"/>
  <c r="AO57" i="43"/>
  <c r="AN25" i="43"/>
  <c r="AL23" i="43"/>
  <c r="L22" i="43"/>
  <c r="M22" i="43"/>
  <c r="AM38" i="43"/>
  <c r="AM17" i="43"/>
  <c r="AZ35" i="43"/>
  <c r="L52" i="43"/>
  <c r="M52" i="43"/>
  <c r="M16" i="43"/>
  <c r="AO54" i="43"/>
  <c r="L36" i="43"/>
  <c r="N48" i="43"/>
  <c r="N24" i="43"/>
  <c r="N12" i="43"/>
  <c r="M36" i="43"/>
  <c r="O48" i="43"/>
  <c r="O24" i="43"/>
  <c r="AO56" i="43"/>
  <c r="AO50" i="43"/>
  <c r="AO44" i="43"/>
  <c r="AO41" i="43"/>
  <c r="AO38" i="43"/>
  <c r="AO35" i="43"/>
  <c r="AO32" i="43"/>
  <c r="AO29" i="43"/>
  <c r="AO23" i="43"/>
  <c r="AO20" i="43"/>
  <c r="AO17" i="43"/>
  <c r="AO14" i="43"/>
  <c r="AO11" i="43"/>
  <c r="BB56" i="43"/>
  <c r="BB53" i="43"/>
  <c r="BB50" i="43"/>
  <c r="BB44" i="43"/>
  <c r="BB41" i="43"/>
  <c r="BB38" i="43"/>
  <c r="BB35" i="43"/>
  <c r="BB32" i="43"/>
  <c r="BB29" i="43"/>
  <c r="BB26" i="43"/>
  <c r="BB23" i="43"/>
  <c r="BB20" i="43"/>
  <c r="BB17" i="43"/>
  <c r="BB14" i="43"/>
  <c r="AL11" i="43"/>
  <c r="O36" i="43"/>
  <c r="L38" i="43"/>
  <c r="Y10" i="43"/>
  <c r="N46" i="43"/>
  <c r="AM29" i="43"/>
  <c r="AM14" i="43"/>
  <c r="AZ41" i="43"/>
  <c r="L28" i="43"/>
  <c r="N28" i="43"/>
  <c r="M28" i="43"/>
  <c r="O16" i="43"/>
  <c r="AO45" i="43"/>
  <c r="AO39" i="43"/>
  <c r="AO24" i="43"/>
  <c r="BB51" i="43"/>
  <c r="BB33" i="43"/>
  <c r="BB15" i="43"/>
  <c r="L48" i="43"/>
  <c r="L24" i="43"/>
  <c r="L12" i="43"/>
  <c r="N36" i="43"/>
  <c r="M48" i="43"/>
  <c r="M24" i="43"/>
  <c r="M12" i="43"/>
  <c r="O12" i="43"/>
  <c r="AO53" i="43"/>
  <c r="AO47" i="43"/>
  <c r="AO26" i="43"/>
  <c r="L47" i="43"/>
  <c r="L35" i="43"/>
  <c r="L23" i="43"/>
  <c r="L11" i="43"/>
  <c r="N47" i="43"/>
  <c r="N35" i="43"/>
  <c r="N23" i="43"/>
  <c r="N11" i="43"/>
  <c r="M47" i="43"/>
  <c r="M35" i="43"/>
  <c r="M23" i="43"/>
  <c r="M11" i="43"/>
  <c r="O47" i="43"/>
  <c r="O35" i="43"/>
  <c r="O23" i="43"/>
  <c r="O11" i="43"/>
  <c r="AN56" i="43"/>
  <c r="AN53" i="43"/>
  <c r="AN50" i="43"/>
  <c r="AN47" i="43"/>
  <c r="AN41" i="43"/>
  <c r="AN38" i="43"/>
  <c r="AN35" i="43"/>
  <c r="AN32" i="43"/>
  <c r="AN29" i="43"/>
  <c r="AN26" i="43"/>
  <c r="AN23" i="43"/>
  <c r="AN20" i="43"/>
  <c r="AN17" i="43"/>
  <c r="AN14" i="43"/>
  <c r="AN11" i="43"/>
  <c r="BA56" i="43"/>
  <c r="BA53" i="43"/>
  <c r="BA50" i="43"/>
  <c r="BA47" i="43"/>
  <c r="BA41" i="43"/>
  <c r="BA38" i="43"/>
  <c r="BA35" i="43"/>
  <c r="BA32" i="43"/>
  <c r="BA29" i="43"/>
  <c r="BA26" i="43"/>
  <c r="BA23" i="43"/>
  <c r="BA20" i="43"/>
  <c r="BA17" i="43"/>
  <c r="BA14" i="43"/>
  <c r="BA11" i="43"/>
  <c r="BB34" i="43"/>
  <c r="AB46" i="43"/>
  <c r="AM56" i="43"/>
  <c r="AZ34" i="43"/>
  <c r="Z37" i="43"/>
  <c r="Z43" i="43"/>
  <c r="Z46" i="43"/>
  <c r="Z55" i="43"/>
  <c r="AA18" i="43"/>
  <c r="Y43" i="43"/>
  <c r="Z22" i="43"/>
  <c r="Y46" i="43"/>
  <c r="Z34" i="43"/>
  <c r="Y34" i="43"/>
  <c r="Y31" i="43"/>
  <c r="Y25" i="43"/>
  <c r="Y22" i="43"/>
  <c r="Y19" i="43"/>
  <c r="Z49" i="43"/>
  <c r="AB57" i="43"/>
  <c r="AB54" i="43"/>
  <c r="AB45" i="43"/>
  <c r="AB42" i="43"/>
  <c r="AB33" i="43"/>
  <c r="AB30" i="43"/>
  <c r="AB21" i="43"/>
  <c r="AB18" i="43"/>
  <c r="Y55" i="43"/>
  <c r="Z13" i="43"/>
  <c r="Z19" i="43"/>
  <c r="AA13" i="43"/>
  <c r="BN7" i="3" l="1"/>
  <c r="BO7" i="3"/>
  <c r="BP7" i="3"/>
  <c r="BQ7" i="3"/>
  <c r="BR7" i="3"/>
  <c r="BS7" i="3"/>
  <c r="BT7" i="3"/>
  <c r="BU7" i="3"/>
  <c r="BV7" i="3"/>
  <c r="BW7" i="3"/>
  <c r="BY7" i="3"/>
  <c r="BN8" i="3"/>
  <c r="BO8" i="3"/>
  <c r="BP8" i="3"/>
  <c r="BQ8" i="3"/>
  <c r="BR8" i="3"/>
  <c r="BS8" i="3"/>
  <c r="BT8" i="3"/>
  <c r="BU8" i="3"/>
  <c r="BV8" i="3"/>
  <c r="BW8" i="3"/>
  <c r="BY8" i="3"/>
  <c r="BN9" i="3"/>
  <c r="BO9" i="3"/>
  <c r="BP9" i="3"/>
  <c r="BQ9" i="3"/>
  <c r="BR9" i="3"/>
  <c r="BS9" i="3"/>
  <c r="BT9" i="3"/>
  <c r="BU9" i="3"/>
  <c r="BV9" i="3"/>
  <c r="BW9" i="3"/>
  <c r="BY9" i="3"/>
  <c r="BN10" i="3"/>
  <c r="BO10" i="3"/>
  <c r="BP10" i="3"/>
  <c r="BQ10" i="3"/>
  <c r="BR10" i="3"/>
  <c r="BS10" i="3"/>
  <c r="BT10" i="3"/>
  <c r="BU10" i="3"/>
  <c r="BV10" i="3"/>
  <c r="BW10" i="3"/>
  <c r="BY10" i="3"/>
  <c r="BN11" i="3"/>
  <c r="BO11" i="3"/>
  <c r="BP11" i="3"/>
  <c r="BQ11" i="3"/>
  <c r="BR11" i="3"/>
  <c r="BS11" i="3"/>
  <c r="BT11" i="3"/>
  <c r="BU11" i="3"/>
  <c r="BV11" i="3"/>
  <c r="BW11" i="3"/>
  <c r="BY11" i="3"/>
  <c r="BN12" i="3"/>
  <c r="BO12" i="3"/>
  <c r="BP12" i="3"/>
  <c r="BQ12" i="3"/>
  <c r="BR12" i="3"/>
  <c r="BS12" i="3"/>
  <c r="BT12" i="3"/>
  <c r="BU12" i="3"/>
  <c r="BV12" i="3"/>
  <c r="BW12" i="3"/>
  <c r="BY12" i="3"/>
  <c r="BN13" i="3"/>
  <c r="BO13" i="3"/>
  <c r="BP13" i="3"/>
  <c r="BQ13" i="3"/>
  <c r="BR13" i="3"/>
  <c r="BS13" i="3"/>
  <c r="BT13" i="3"/>
  <c r="BU13" i="3"/>
  <c r="BV13" i="3"/>
  <c r="BW13" i="3"/>
  <c r="BY13" i="3"/>
  <c r="BN14" i="3"/>
  <c r="BO14" i="3"/>
  <c r="BP14" i="3"/>
  <c r="BQ14" i="3"/>
  <c r="BR14" i="3"/>
  <c r="BS14" i="3"/>
  <c r="BT14" i="3"/>
  <c r="BU14" i="3"/>
  <c r="BV14" i="3"/>
  <c r="BW14" i="3"/>
  <c r="BY14" i="3"/>
  <c r="BN15" i="3"/>
  <c r="BO15" i="3"/>
  <c r="BP15" i="3"/>
  <c r="BQ15" i="3"/>
  <c r="BR15" i="3"/>
  <c r="BS15" i="3"/>
  <c r="BT15" i="3"/>
  <c r="BU15" i="3"/>
  <c r="BV15" i="3"/>
  <c r="BW15" i="3"/>
  <c r="BY15" i="3"/>
  <c r="BN16" i="3"/>
  <c r="BO16" i="3"/>
  <c r="BP16" i="3"/>
  <c r="BQ16" i="3"/>
  <c r="BR16" i="3"/>
  <c r="BS16" i="3"/>
  <c r="BT16" i="3"/>
  <c r="BU16" i="3"/>
  <c r="BV16" i="3"/>
  <c r="BW16" i="3"/>
  <c r="BY16" i="3"/>
  <c r="BN17" i="3"/>
  <c r="BO17" i="3"/>
  <c r="BP17" i="3"/>
  <c r="BQ17" i="3"/>
  <c r="BR17" i="3"/>
  <c r="BS17" i="3"/>
  <c r="BT17" i="3"/>
  <c r="BU17" i="3"/>
  <c r="BV17" i="3"/>
  <c r="BW17" i="3"/>
  <c r="BY17" i="3"/>
  <c r="BN18" i="3"/>
  <c r="BO18" i="3"/>
  <c r="BP18" i="3"/>
  <c r="BQ18" i="3"/>
  <c r="BR18" i="3"/>
  <c r="BS18" i="3"/>
  <c r="BT18" i="3"/>
  <c r="BU18" i="3"/>
  <c r="BV18" i="3"/>
  <c r="BW18" i="3"/>
  <c r="BY18" i="3"/>
  <c r="BN19" i="3"/>
  <c r="BO19" i="3"/>
  <c r="BP19" i="3"/>
  <c r="BQ19" i="3"/>
  <c r="BR19" i="3"/>
  <c r="BS19" i="3"/>
  <c r="BT19" i="3"/>
  <c r="BU19" i="3"/>
  <c r="BV19" i="3"/>
  <c r="BW19" i="3"/>
  <c r="BY19" i="3"/>
  <c r="BN20" i="3"/>
  <c r="BO20" i="3"/>
  <c r="BP20" i="3"/>
  <c r="BQ20" i="3"/>
  <c r="BR20" i="3"/>
  <c r="BS20" i="3"/>
  <c r="BT20" i="3"/>
  <c r="BU20" i="3"/>
  <c r="BV20" i="3"/>
  <c r="BW20" i="3"/>
  <c r="BY20" i="3"/>
  <c r="BN21" i="3"/>
  <c r="BO21" i="3"/>
  <c r="BP21" i="3"/>
  <c r="BQ21" i="3"/>
  <c r="BR21" i="3"/>
  <c r="BS21" i="3"/>
  <c r="BT21" i="3"/>
  <c r="BU21" i="3"/>
  <c r="BV21" i="3"/>
  <c r="BW21" i="3"/>
  <c r="BY21" i="3"/>
  <c r="BN22" i="3"/>
  <c r="BO22" i="3"/>
  <c r="BP22" i="3"/>
  <c r="BQ22" i="3"/>
  <c r="BR22" i="3"/>
  <c r="BS22" i="3"/>
  <c r="BT22" i="3"/>
  <c r="BU22" i="3"/>
  <c r="BV22" i="3"/>
  <c r="BW22" i="3"/>
  <c r="BY22" i="3"/>
  <c r="BN23" i="3"/>
  <c r="BO23" i="3"/>
  <c r="BP23" i="3"/>
  <c r="BQ23" i="3"/>
  <c r="BR23" i="3"/>
  <c r="BS23" i="3"/>
  <c r="BT23" i="3"/>
  <c r="BU23" i="3"/>
  <c r="BV23" i="3"/>
  <c r="BW23" i="3"/>
  <c r="BY23" i="3"/>
  <c r="BN24" i="3"/>
  <c r="BO24" i="3"/>
  <c r="BP24" i="3"/>
  <c r="BQ24" i="3"/>
  <c r="BR24" i="3"/>
  <c r="BS24" i="3"/>
  <c r="BT24" i="3"/>
  <c r="BU24" i="3"/>
  <c r="BV24" i="3"/>
  <c r="BW24" i="3"/>
  <c r="BY24" i="3"/>
  <c r="BN25" i="3"/>
  <c r="BO25" i="3"/>
  <c r="BP25" i="3"/>
  <c r="BQ25" i="3"/>
  <c r="BR25" i="3"/>
  <c r="BS25" i="3"/>
  <c r="BT25" i="3"/>
  <c r="BU25" i="3"/>
  <c r="BV25" i="3"/>
  <c r="BW25" i="3"/>
  <c r="BY25" i="3"/>
  <c r="BN26" i="3"/>
  <c r="BO26" i="3"/>
  <c r="BP26" i="3"/>
  <c r="BQ26" i="3"/>
  <c r="BR26" i="3"/>
  <c r="BS26" i="3"/>
  <c r="BT26" i="3"/>
  <c r="BU26" i="3"/>
  <c r="BV26" i="3"/>
  <c r="BW26" i="3"/>
  <c r="BY26" i="3"/>
  <c r="BN27" i="3"/>
  <c r="BO27" i="3"/>
  <c r="BP27" i="3"/>
  <c r="BQ27" i="3"/>
  <c r="BR27" i="3"/>
  <c r="BS27" i="3"/>
  <c r="BT27" i="3"/>
  <c r="BU27" i="3"/>
  <c r="BV27" i="3"/>
  <c r="BW27" i="3"/>
  <c r="BY27" i="3"/>
  <c r="BN28" i="3"/>
  <c r="BO28" i="3"/>
  <c r="BP28" i="3"/>
  <c r="BQ28" i="3"/>
  <c r="BR28" i="3"/>
  <c r="BS28" i="3"/>
  <c r="BT28" i="3"/>
  <c r="BU28" i="3"/>
  <c r="BV28" i="3"/>
  <c r="BW28" i="3"/>
  <c r="BY28" i="3"/>
  <c r="BN29" i="3"/>
  <c r="BO29" i="3"/>
  <c r="BP29" i="3"/>
  <c r="BQ29" i="3"/>
  <c r="BR29" i="3"/>
  <c r="BS29" i="3"/>
  <c r="BT29" i="3"/>
  <c r="BU29" i="3"/>
  <c r="BV29" i="3"/>
  <c r="BW29" i="3"/>
  <c r="BY29" i="3"/>
  <c r="BN30" i="3"/>
  <c r="BO30" i="3"/>
  <c r="BP30" i="3"/>
  <c r="BQ30" i="3"/>
  <c r="BR30" i="3"/>
  <c r="BS30" i="3"/>
  <c r="BT30" i="3"/>
  <c r="BU30" i="3"/>
  <c r="BV30" i="3"/>
  <c r="BW30" i="3"/>
  <c r="BY30" i="3"/>
  <c r="BN31" i="3"/>
  <c r="BO31" i="3"/>
  <c r="BP31" i="3"/>
  <c r="BQ31" i="3"/>
  <c r="BR31" i="3"/>
  <c r="BS31" i="3"/>
  <c r="BT31" i="3"/>
  <c r="BU31" i="3"/>
  <c r="BV31" i="3"/>
  <c r="BW31" i="3"/>
  <c r="BY31" i="3"/>
  <c r="BN32" i="3"/>
  <c r="BO32" i="3"/>
  <c r="BP32" i="3"/>
  <c r="BQ32" i="3"/>
  <c r="BR32" i="3"/>
  <c r="BS32" i="3"/>
  <c r="BT32" i="3"/>
  <c r="BU32" i="3"/>
  <c r="BV32" i="3"/>
  <c r="BW32" i="3"/>
  <c r="BY32" i="3"/>
  <c r="BN33" i="3"/>
  <c r="BO33" i="3"/>
  <c r="BP33" i="3"/>
  <c r="BQ33" i="3"/>
  <c r="BR33" i="3"/>
  <c r="BS33" i="3"/>
  <c r="BT33" i="3"/>
  <c r="BU33" i="3"/>
  <c r="BV33" i="3"/>
  <c r="BW33" i="3"/>
  <c r="BY33" i="3"/>
  <c r="BN34" i="3"/>
  <c r="BO34" i="3"/>
  <c r="BP34" i="3"/>
  <c r="BQ34" i="3"/>
  <c r="BR34" i="3"/>
  <c r="BS34" i="3"/>
  <c r="BT34" i="3"/>
  <c r="BU34" i="3"/>
  <c r="BV34" i="3"/>
  <c r="BW34" i="3"/>
  <c r="BY34" i="3"/>
  <c r="BN35" i="3"/>
  <c r="BO35" i="3"/>
  <c r="BP35" i="3"/>
  <c r="BQ35" i="3"/>
  <c r="BR35" i="3"/>
  <c r="BS35" i="3"/>
  <c r="BT35" i="3"/>
  <c r="BU35" i="3"/>
  <c r="BV35" i="3"/>
  <c r="BW35" i="3"/>
  <c r="BY35" i="3"/>
  <c r="BN36" i="3"/>
  <c r="BO36" i="3"/>
  <c r="BP36" i="3"/>
  <c r="BQ36" i="3"/>
  <c r="BR36" i="3"/>
  <c r="BS36" i="3"/>
  <c r="BT36" i="3"/>
  <c r="BU36" i="3"/>
  <c r="BV36" i="3"/>
  <c r="BW36" i="3"/>
  <c r="BY36" i="3"/>
  <c r="BN37" i="3"/>
  <c r="BO37" i="3"/>
  <c r="BP37" i="3"/>
  <c r="BQ37" i="3"/>
  <c r="BR37" i="3"/>
  <c r="BS37" i="3"/>
  <c r="BT37" i="3"/>
  <c r="BU37" i="3"/>
  <c r="BV37" i="3"/>
  <c r="BW37" i="3"/>
  <c r="BY37" i="3"/>
  <c r="BN38" i="3"/>
  <c r="BO38" i="3"/>
  <c r="BP38" i="3"/>
  <c r="BQ38" i="3"/>
  <c r="BR38" i="3"/>
  <c r="BS38" i="3"/>
  <c r="BT38" i="3"/>
  <c r="BU38" i="3"/>
  <c r="BV38" i="3"/>
  <c r="BW38" i="3"/>
  <c r="BY38" i="3"/>
  <c r="BN39" i="3"/>
  <c r="BO39" i="3"/>
  <c r="BP39" i="3"/>
  <c r="BQ39" i="3"/>
  <c r="BR39" i="3"/>
  <c r="BS39" i="3"/>
  <c r="BT39" i="3"/>
  <c r="BU39" i="3"/>
  <c r="BV39" i="3"/>
  <c r="BW39" i="3"/>
  <c r="BY39" i="3"/>
  <c r="BN40" i="3"/>
  <c r="BO40" i="3"/>
  <c r="BP40" i="3"/>
  <c r="BQ40" i="3"/>
  <c r="BR40" i="3"/>
  <c r="BS40" i="3"/>
  <c r="BT40" i="3"/>
  <c r="BU40" i="3"/>
  <c r="BV40" i="3"/>
  <c r="BW40" i="3"/>
  <c r="BY40" i="3"/>
  <c r="BN41" i="3"/>
  <c r="BO41" i="3"/>
  <c r="BP41" i="3"/>
  <c r="BQ41" i="3"/>
  <c r="BR41" i="3"/>
  <c r="BS41" i="3"/>
  <c r="BT41" i="3"/>
  <c r="BU41" i="3"/>
  <c r="BV41" i="3"/>
  <c r="BW41" i="3"/>
  <c r="BY41" i="3"/>
  <c r="BN42" i="3"/>
  <c r="BO42" i="3"/>
  <c r="BP42" i="3"/>
  <c r="BQ42" i="3"/>
  <c r="BR42" i="3"/>
  <c r="BS42" i="3"/>
  <c r="BT42" i="3"/>
  <c r="BU42" i="3"/>
  <c r="BV42" i="3"/>
  <c r="BW42" i="3"/>
  <c r="BY42" i="3"/>
  <c r="BN43" i="3"/>
  <c r="BO43" i="3"/>
  <c r="BP43" i="3"/>
  <c r="BQ43" i="3"/>
  <c r="BR43" i="3"/>
  <c r="BS43" i="3"/>
  <c r="BT43" i="3"/>
  <c r="BU43" i="3"/>
  <c r="BV43" i="3"/>
  <c r="BW43" i="3"/>
  <c r="BY43" i="3"/>
  <c r="BN44" i="3"/>
  <c r="BO44" i="3"/>
  <c r="BP44" i="3"/>
  <c r="BQ44" i="3"/>
  <c r="BR44" i="3"/>
  <c r="BS44" i="3"/>
  <c r="BT44" i="3"/>
  <c r="BU44" i="3"/>
  <c r="BV44" i="3"/>
  <c r="BW44" i="3"/>
  <c r="BY44" i="3"/>
  <c r="BN45" i="3"/>
  <c r="BO45" i="3"/>
  <c r="BP45" i="3"/>
  <c r="BQ45" i="3"/>
  <c r="BR45" i="3"/>
  <c r="BS45" i="3"/>
  <c r="BT45" i="3"/>
  <c r="BU45" i="3"/>
  <c r="BV45" i="3"/>
  <c r="BW45" i="3"/>
  <c r="BY45" i="3"/>
  <c r="BN46" i="3"/>
  <c r="BO46" i="3"/>
  <c r="BP46" i="3"/>
  <c r="BQ46" i="3"/>
  <c r="BR46" i="3"/>
  <c r="BS46" i="3"/>
  <c r="BT46" i="3"/>
  <c r="BU46" i="3"/>
  <c r="BV46" i="3"/>
  <c r="BW46" i="3"/>
  <c r="BY46" i="3"/>
  <c r="BN47" i="3"/>
  <c r="BO47" i="3"/>
  <c r="BP47" i="3"/>
  <c r="BQ47" i="3"/>
  <c r="BR47" i="3"/>
  <c r="BS47" i="3"/>
  <c r="BT47" i="3"/>
  <c r="BU47" i="3"/>
  <c r="BV47" i="3"/>
  <c r="BW47" i="3"/>
  <c r="BY47" i="3"/>
  <c r="BN48" i="3"/>
  <c r="BO48" i="3"/>
  <c r="BP48" i="3"/>
  <c r="BQ48" i="3"/>
  <c r="BR48" i="3"/>
  <c r="BS48" i="3"/>
  <c r="BT48" i="3"/>
  <c r="BU48" i="3"/>
  <c r="BV48" i="3"/>
  <c r="BW48" i="3"/>
  <c r="BY48" i="3"/>
  <c r="BN49" i="3"/>
  <c r="BO49" i="3"/>
  <c r="BP49" i="3"/>
  <c r="BQ49" i="3"/>
  <c r="BR49" i="3"/>
  <c r="BS49" i="3"/>
  <c r="BT49" i="3"/>
  <c r="BU49" i="3"/>
  <c r="BV49" i="3"/>
  <c r="BW49" i="3"/>
  <c r="BY49" i="3"/>
  <c r="BN50" i="3"/>
  <c r="BO50" i="3"/>
  <c r="BP50" i="3"/>
  <c r="BQ50" i="3"/>
  <c r="BR50" i="3"/>
  <c r="BS50" i="3"/>
  <c r="BT50" i="3"/>
  <c r="BU50" i="3"/>
  <c r="BV50" i="3"/>
  <c r="BW50" i="3"/>
  <c r="BY50" i="3"/>
  <c r="BN51" i="3"/>
  <c r="BO51" i="3"/>
  <c r="BP51" i="3"/>
  <c r="BQ51" i="3"/>
  <c r="BR51" i="3"/>
  <c r="BS51" i="3"/>
  <c r="BT51" i="3"/>
  <c r="BU51" i="3"/>
  <c r="BV51" i="3"/>
  <c r="BW51" i="3"/>
  <c r="BY51" i="3"/>
  <c r="BN52" i="3"/>
  <c r="BO52" i="3"/>
  <c r="BP52" i="3"/>
  <c r="BQ52" i="3"/>
  <c r="BR52" i="3"/>
  <c r="BS52" i="3"/>
  <c r="BT52" i="3"/>
  <c r="BU52" i="3"/>
  <c r="BV52" i="3"/>
  <c r="BW52" i="3"/>
  <c r="BY52" i="3"/>
  <c r="BN53" i="3"/>
  <c r="BO53" i="3"/>
  <c r="BP53" i="3"/>
  <c r="BQ53" i="3"/>
  <c r="BR53" i="3"/>
  <c r="BS53" i="3"/>
  <c r="BT53" i="3"/>
  <c r="BU53" i="3"/>
  <c r="BV53" i="3"/>
  <c r="BW53" i="3"/>
  <c r="BY53" i="3"/>
  <c r="BN54" i="3"/>
  <c r="BO54" i="3"/>
  <c r="BP54" i="3"/>
  <c r="BQ54" i="3"/>
  <c r="BR54" i="3"/>
  <c r="BS54" i="3"/>
  <c r="BT54" i="3"/>
  <c r="BU54" i="3"/>
  <c r="BV54" i="3"/>
  <c r="BW54" i="3"/>
  <c r="BY54" i="3"/>
  <c r="BM54" i="3"/>
  <c r="BB7" i="3"/>
  <c r="BC7" i="3"/>
  <c r="BD7" i="3"/>
  <c r="BE7" i="3"/>
  <c r="BF7" i="3"/>
  <c r="BG7" i="3"/>
  <c r="BH7" i="3"/>
  <c r="BI7" i="3"/>
  <c r="BJ7" i="3"/>
  <c r="BK7" i="3"/>
  <c r="BM7" i="3"/>
  <c r="BB8" i="3"/>
  <c r="BC8" i="3"/>
  <c r="BD8" i="3"/>
  <c r="BE8" i="3"/>
  <c r="BF8" i="3"/>
  <c r="BG8" i="3"/>
  <c r="BH8" i="3"/>
  <c r="BI8" i="3"/>
  <c r="BJ8" i="3"/>
  <c r="BK8" i="3"/>
  <c r="BM8" i="3"/>
  <c r="BB9" i="3"/>
  <c r="BC9" i="3"/>
  <c r="BD9" i="3"/>
  <c r="BE9" i="3"/>
  <c r="BF9" i="3"/>
  <c r="BG9" i="3"/>
  <c r="BH9" i="3"/>
  <c r="BI9" i="3"/>
  <c r="BJ9" i="3"/>
  <c r="BK9" i="3"/>
  <c r="BM9" i="3"/>
  <c r="BB10" i="3"/>
  <c r="BC10" i="3"/>
  <c r="BD10" i="3"/>
  <c r="BE10" i="3"/>
  <c r="BF10" i="3"/>
  <c r="BG10" i="3"/>
  <c r="BH10" i="3"/>
  <c r="BI10" i="3"/>
  <c r="BJ10" i="3"/>
  <c r="BK10" i="3"/>
  <c r="BM10" i="3"/>
  <c r="BB11" i="3"/>
  <c r="BC11" i="3"/>
  <c r="BD11" i="3"/>
  <c r="BE11" i="3"/>
  <c r="BF11" i="3"/>
  <c r="BG11" i="3"/>
  <c r="BH11" i="3"/>
  <c r="BI11" i="3"/>
  <c r="BJ11" i="3"/>
  <c r="BK11" i="3"/>
  <c r="BM11" i="3"/>
  <c r="BB12" i="3"/>
  <c r="BC12" i="3"/>
  <c r="BD12" i="3"/>
  <c r="BE12" i="3"/>
  <c r="BF12" i="3"/>
  <c r="BG12" i="3"/>
  <c r="BH12" i="3"/>
  <c r="BI12" i="3"/>
  <c r="BJ12" i="3"/>
  <c r="BK12" i="3"/>
  <c r="BM12" i="3"/>
  <c r="BB13" i="3"/>
  <c r="BC13" i="3"/>
  <c r="BD13" i="3"/>
  <c r="BE13" i="3"/>
  <c r="BF13" i="3"/>
  <c r="BG13" i="3"/>
  <c r="BH13" i="3"/>
  <c r="BI13" i="3"/>
  <c r="BJ13" i="3"/>
  <c r="BK13" i="3"/>
  <c r="BM13" i="3"/>
  <c r="BB14" i="3"/>
  <c r="BC14" i="3"/>
  <c r="BD14" i="3"/>
  <c r="BE14" i="3"/>
  <c r="BF14" i="3"/>
  <c r="BG14" i="3"/>
  <c r="BH14" i="3"/>
  <c r="BI14" i="3"/>
  <c r="BJ14" i="3"/>
  <c r="BK14" i="3"/>
  <c r="BM14" i="3"/>
  <c r="BB15" i="3"/>
  <c r="BC15" i="3"/>
  <c r="BD15" i="3"/>
  <c r="BE15" i="3"/>
  <c r="BF15" i="3"/>
  <c r="BG15" i="3"/>
  <c r="BH15" i="3"/>
  <c r="BI15" i="3"/>
  <c r="BJ15" i="3"/>
  <c r="BK15" i="3"/>
  <c r="BM15" i="3"/>
  <c r="BB16" i="3"/>
  <c r="BC16" i="3"/>
  <c r="BD16" i="3"/>
  <c r="BE16" i="3"/>
  <c r="BF16" i="3"/>
  <c r="BG16" i="3"/>
  <c r="BH16" i="3"/>
  <c r="BI16" i="3"/>
  <c r="BJ16" i="3"/>
  <c r="BK16" i="3"/>
  <c r="BM16" i="3"/>
  <c r="BB17" i="3"/>
  <c r="BC17" i="3"/>
  <c r="BD17" i="3"/>
  <c r="BE17" i="3"/>
  <c r="BF17" i="3"/>
  <c r="BG17" i="3"/>
  <c r="BH17" i="3"/>
  <c r="BI17" i="3"/>
  <c r="BJ17" i="3"/>
  <c r="BK17" i="3"/>
  <c r="BM17" i="3"/>
  <c r="BB18" i="3"/>
  <c r="BC18" i="3"/>
  <c r="BD18" i="3"/>
  <c r="BE18" i="3"/>
  <c r="BF18" i="3"/>
  <c r="BG18" i="3"/>
  <c r="BH18" i="3"/>
  <c r="BI18" i="3"/>
  <c r="BJ18" i="3"/>
  <c r="BK18" i="3"/>
  <c r="BM18" i="3"/>
  <c r="BB19" i="3"/>
  <c r="BC19" i="3"/>
  <c r="BD19" i="3"/>
  <c r="BE19" i="3"/>
  <c r="BF19" i="3"/>
  <c r="BG19" i="3"/>
  <c r="BH19" i="3"/>
  <c r="BI19" i="3"/>
  <c r="BJ19" i="3"/>
  <c r="BK19" i="3"/>
  <c r="BM19" i="3"/>
  <c r="BB20" i="3"/>
  <c r="BC20" i="3"/>
  <c r="BD20" i="3"/>
  <c r="BE20" i="3"/>
  <c r="BF20" i="3"/>
  <c r="BG20" i="3"/>
  <c r="BH20" i="3"/>
  <c r="BI20" i="3"/>
  <c r="BJ20" i="3"/>
  <c r="BK20" i="3"/>
  <c r="BM20" i="3"/>
  <c r="BB21" i="3"/>
  <c r="BC21" i="3"/>
  <c r="BD21" i="3"/>
  <c r="BE21" i="3"/>
  <c r="BF21" i="3"/>
  <c r="BG21" i="3"/>
  <c r="BH21" i="3"/>
  <c r="BI21" i="3"/>
  <c r="BJ21" i="3"/>
  <c r="BK21" i="3"/>
  <c r="BM21" i="3"/>
  <c r="BB22" i="3"/>
  <c r="BC22" i="3"/>
  <c r="BD22" i="3"/>
  <c r="BE22" i="3"/>
  <c r="BF22" i="3"/>
  <c r="BG22" i="3"/>
  <c r="BH22" i="3"/>
  <c r="BI22" i="3"/>
  <c r="BJ22" i="3"/>
  <c r="BK22" i="3"/>
  <c r="BM22" i="3"/>
  <c r="BB23" i="3"/>
  <c r="BC23" i="3"/>
  <c r="BD23" i="3"/>
  <c r="BE23" i="3"/>
  <c r="BF23" i="3"/>
  <c r="BG23" i="3"/>
  <c r="BH23" i="3"/>
  <c r="BI23" i="3"/>
  <c r="BJ23" i="3"/>
  <c r="BK23" i="3"/>
  <c r="BM23" i="3"/>
  <c r="BB24" i="3"/>
  <c r="BC24" i="3"/>
  <c r="BD24" i="3"/>
  <c r="BE24" i="3"/>
  <c r="BF24" i="3"/>
  <c r="BG24" i="3"/>
  <c r="BH24" i="3"/>
  <c r="BI24" i="3"/>
  <c r="BJ24" i="3"/>
  <c r="BK24" i="3"/>
  <c r="BM24" i="3"/>
  <c r="BB25" i="3"/>
  <c r="BC25" i="3"/>
  <c r="BD25" i="3"/>
  <c r="BE25" i="3"/>
  <c r="BF25" i="3"/>
  <c r="BG25" i="3"/>
  <c r="BH25" i="3"/>
  <c r="BI25" i="3"/>
  <c r="BJ25" i="3"/>
  <c r="BK25" i="3"/>
  <c r="BM25" i="3"/>
  <c r="BB26" i="3"/>
  <c r="BC26" i="3"/>
  <c r="BD26" i="3"/>
  <c r="BE26" i="3"/>
  <c r="BF26" i="3"/>
  <c r="BG26" i="3"/>
  <c r="BH26" i="3"/>
  <c r="BI26" i="3"/>
  <c r="BJ26" i="3"/>
  <c r="BK26" i="3"/>
  <c r="BM26" i="3"/>
  <c r="BB27" i="3"/>
  <c r="BC27" i="3"/>
  <c r="BD27" i="3"/>
  <c r="BE27" i="3"/>
  <c r="BF27" i="3"/>
  <c r="BG27" i="3"/>
  <c r="BH27" i="3"/>
  <c r="BI27" i="3"/>
  <c r="BJ27" i="3"/>
  <c r="BK27" i="3"/>
  <c r="BM27" i="3"/>
  <c r="BB28" i="3"/>
  <c r="BC28" i="3"/>
  <c r="BD28" i="3"/>
  <c r="BE28" i="3"/>
  <c r="BF28" i="3"/>
  <c r="BG28" i="3"/>
  <c r="BH28" i="3"/>
  <c r="BI28" i="3"/>
  <c r="BJ28" i="3"/>
  <c r="BK28" i="3"/>
  <c r="BM28" i="3"/>
  <c r="BB29" i="3"/>
  <c r="BC29" i="3"/>
  <c r="BD29" i="3"/>
  <c r="BE29" i="3"/>
  <c r="BF29" i="3"/>
  <c r="BG29" i="3"/>
  <c r="BH29" i="3"/>
  <c r="BI29" i="3"/>
  <c r="BJ29" i="3"/>
  <c r="BK29" i="3"/>
  <c r="BM29" i="3"/>
  <c r="BB30" i="3"/>
  <c r="BC30" i="3"/>
  <c r="BD30" i="3"/>
  <c r="BE30" i="3"/>
  <c r="BF30" i="3"/>
  <c r="BG30" i="3"/>
  <c r="BH30" i="3"/>
  <c r="BI30" i="3"/>
  <c r="BJ30" i="3"/>
  <c r="BK30" i="3"/>
  <c r="BM30" i="3"/>
  <c r="BB31" i="3"/>
  <c r="BC31" i="3"/>
  <c r="BD31" i="3"/>
  <c r="BE31" i="3"/>
  <c r="BF31" i="3"/>
  <c r="BG31" i="3"/>
  <c r="BH31" i="3"/>
  <c r="BI31" i="3"/>
  <c r="BJ31" i="3"/>
  <c r="BK31" i="3"/>
  <c r="BM31" i="3"/>
  <c r="BB32" i="3"/>
  <c r="BC32" i="3"/>
  <c r="BD32" i="3"/>
  <c r="BE32" i="3"/>
  <c r="BF32" i="3"/>
  <c r="BG32" i="3"/>
  <c r="BH32" i="3"/>
  <c r="BI32" i="3"/>
  <c r="BJ32" i="3"/>
  <c r="BK32" i="3"/>
  <c r="BM32" i="3"/>
  <c r="BB33" i="3"/>
  <c r="BC33" i="3"/>
  <c r="BD33" i="3"/>
  <c r="BE33" i="3"/>
  <c r="BF33" i="3"/>
  <c r="BG33" i="3"/>
  <c r="BH33" i="3"/>
  <c r="BI33" i="3"/>
  <c r="BJ33" i="3"/>
  <c r="BK33" i="3"/>
  <c r="BM33" i="3"/>
  <c r="BB34" i="3"/>
  <c r="BC34" i="3"/>
  <c r="BD34" i="3"/>
  <c r="BE34" i="3"/>
  <c r="BF34" i="3"/>
  <c r="BG34" i="3"/>
  <c r="BH34" i="3"/>
  <c r="BI34" i="3"/>
  <c r="BJ34" i="3"/>
  <c r="BK34" i="3"/>
  <c r="BM34" i="3"/>
  <c r="BB35" i="3"/>
  <c r="BC35" i="3"/>
  <c r="BD35" i="3"/>
  <c r="BE35" i="3"/>
  <c r="BF35" i="3"/>
  <c r="BG35" i="3"/>
  <c r="BH35" i="3"/>
  <c r="BI35" i="3"/>
  <c r="BJ35" i="3"/>
  <c r="BK35" i="3"/>
  <c r="BM35" i="3"/>
  <c r="BB36" i="3"/>
  <c r="BC36" i="3"/>
  <c r="BD36" i="3"/>
  <c r="BE36" i="3"/>
  <c r="BF36" i="3"/>
  <c r="BG36" i="3"/>
  <c r="BH36" i="3"/>
  <c r="BI36" i="3"/>
  <c r="BJ36" i="3"/>
  <c r="BK36" i="3"/>
  <c r="BM36" i="3"/>
  <c r="BB37" i="3"/>
  <c r="BC37" i="3"/>
  <c r="BD37" i="3"/>
  <c r="BE37" i="3"/>
  <c r="BF37" i="3"/>
  <c r="BG37" i="3"/>
  <c r="BH37" i="3"/>
  <c r="BI37" i="3"/>
  <c r="BJ37" i="3"/>
  <c r="BK37" i="3"/>
  <c r="BM37" i="3"/>
  <c r="BB38" i="3"/>
  <c r="BC38" i="3"/>
  <c r="BD38" i="3"/>
  <c r="BE38" i="3"/>
  <c r="BF38" i="3"/>
  <c r="BG38" i="3"/>
  <c r="BH38" i="3"/>
  <c r="BI38" i="3"/>
  <c r="BJ38" i="3"/>
  <c r="BK38" i="3"/>
  <c r="BM38" i="3"/>
  <c r="BB39" i="3"/>
  <c r="BC39" i="3"/>
  <c r="BD39" i="3"/>
  <c r="BE39" i="3"/>
  <c r="BF39" i="3"/>
  <c r="BG39" i="3"/>
  <c r="BH39" i="3"/>
  <c r="BI39" i="3"/>
  <c r="BJ39" i="3"/>
  <c r="BK39" i="3"/>
  <c r="BM39" i="3"/>
  <c r="BB40" i="3"/>
  <c r="BC40" i="3"/>
  <c r="BD40" i="3"/>
  <c r="BE40" i="3"/>
  <c r="BF40" i="3"/>
  <c r="BG40" i="3"/>
  <c r="BH40" i="3"/>
  <c r="BI40" i="3"/>
  <c r="BJ40" i="3"/>
  <c r="BK40" i="3"/>
  <c r="BM40" i="3"/>
  <c r="BB41" i="3"/>
  <c r="BC41" i="3"/>
  <c r="BD41" i="3"/>
  <c r="BE41" i="3"/>
  <c r="BF41" i="3"/>
  <c r="BG41" i="3"/>
  <c r="BH41" i="3"/>
  <c r="BI41" i="3"/>
  <c r="BJ41" i="3"/>
  <c r="BK41" i="3"/>
  <c r="BM41" i="3"/>
  <c r="BB42" i="3"/>
  <c r="BC42" i="3"/>
  <c r="BD42" i="3"/>
  <c r="BE42" i="3"/>
  <c r="BF42" i="3"/>
  <c r="BG42" i="3"/>
  <c r="BH42" i="3"/>
  <c r="BI42" i="3"/>
  <c r="BJ42" i="3"/>
  <c r="BK42" i="3"/>
  <c r="BM42" i="3"/>
  <c r="BB43" i="3"/>
  <c r="BC43" i="3"/>
  <c r="BD43" i="3"/>
  <c r="BE43" i="3"/>
  <c r="BF43" i="3"/>
  <c r="BG43" i="3"/>
  <c r="BH43" i="3"/>
  <c r="BI43" i="3"/>
  <c r="BJ43" i="3"/>
  <c r="BK43" i="3"/>
  <c r="BM43" i="3"/>
  <c r="BB44" i="3"/>
  <c r="BC44" i="3"/>
  <c r="BD44" i="3"/>
  <c r="BE44" i="3"/>
  <c r="BF44" i="3"/>
  <c r="BG44" i="3"/>
  <c r="BH44" i="3"/>
  <c r="BI44" i="3"/>
  <c r="BJ44" i="3"/>
  <c r="BK44" i="3"/>
  <c r="BM44" i="3"/>
  <c r="BB45" i="3"/>
  <c r="BC45" i="3"/>
  <c r="BD45" i="3"/>
  <c r="BE45" i="3"/>
  <c r="BF45" i="3"/>
  <c r="BG45" i="3"/>
  <c r="BH45" i="3"/>
  <c r="BI45" i="3"/>
  <c r="BJ45" i="3"/>
  <c r="BK45" i="3"/>
  <c r="BM45" i="3"/>
  <c r="BB46" i="3"/>
  <c r="BC46" i="3"/>
  <c r="BD46" i="3"/>
  <c r="BE46" i="3"/>
  <c r="BF46" i="3"/>
  <c r="BG46" i="3"/>
  <c r="BH46" i="3"/>
  <c r="BI46" i="3"/>
  <c r="BJ46" i="3"/>
  <c r="BK46" i="3"/>
  <c r="BM46" i="3"/>
  <c r="BB47" i="3"/>
  <c r="BC47" i="3"/>
  <c r="BD47" i="3"/>
  <c r="BE47" i="3"/>
  <c r="BF47" i="3"/>
  <c r="BG47" i="3"/>
  <c r="BH47" i="3"/>
  <c r="BI47" i="3"/>
  <c r="BJ47" i="3"/>
  <c r="BK47" i="3"/>
  <c r="BM47" i="3"/>
  <c r="BB48" i="3"/>
  <c r="BC48" i="3"/>
  <c r="BD48" i="3"/>
  <c r="BE48" i="3"/>
  <c r="BF48" i="3"/>
  <c r="BG48" i="3"/>
  <c r="BH48" i="3"/>
  <c r="BI48" i="3"/>
  <c r="BJ48" i="3"/>
  <c r="BK48" i="3"/>
  <c r="BM48" i="3"/>
  <c r="BB49" i="3"/>
  <c r="BC49" i="3"/>
  <c r="BD49" i="3"/>
  <c r="BE49" i="3"/>
  <c r="BF49" i="3"/>
  <c r="BG49" i="3"/>
  <c r="BH49" i="3"/>
  <c r="BI49" i="3"/>
  <c r="BJ49" i="3"/>
  <c r="BK49" i="3"/>
  <c r="BM49" i="3"/>
  <c r="BB50" i="3"/>
  <c r="BC50" i="3"/>
  <c r="BD50" i="3"/>
  <c r="BE50" i="3"/>
  <c r="BF50" i="3"/>
  <c r="BG50" i="3"/>
  <c r="BH50" i="3"/>
  <c r="BI50" i="3"/>
  <c r="BJ50" i="3"/>
  <c r="BK50" i="3"/>
  <c r="BM50" i="3"/>
  <c r="BB51" i="3"/>
  <c r="BC51" i="3"/>
  <c r="BD51" i="3"/>
  <c r="BE51" i="3"/>
  <c r="BF51" i="3"/>
  <c r="BG51" i="3"/>
  <c r="BH51" i="3"/>
  <c r="BI51" i="3"/>
  <c r="BJ51" i="3"/>
  <c r="BK51" i="3"/>
  <c r="BM51" i="3"/>
  <c r="BB52" i="3"/>
  <c r="BC52" i="3"/>
  <c r="BD52" i="3"/>
  <c r="BE52" i="3"/>
  <c r="BF52" i="3"/>
  <c r="BG52" i="3"/>
  <c r="BH52" i="3"/>
  <c r="BI52" i="3"/>
  <c r="BJ52" i="3"/>
  <c r="BK52" i="3"/>
  <c r="BM52" i="3"/>
  <c r="BB53" i="3"/>
  <c r="BC53" i="3"/>
  <c r="BD53" i="3"/>
  <c r="BE53" i="3"/>
  <c r="BF53" i="3"/>
  <c r="BG53" i="3"/>
  <c r="BH53" i="3"/>
  <c r="BI53" i="3"/>
  <c r="BJ53" i="3"/>
  <c r="BK53" i="3"/>
  <c r="BM53" i="3"/>
  <c r="BB54" i="3"/>
  <c r="BC54" i="3"/>
  <c r="BD54" i="3"/>
  <c r="BE54" i="3"/>
  <c r="BF54" i="3"/>
  <c r="BG54" i="3"/>
  <c r="BH54" i="3"/>
  <c r="BI54" i="3"/>
  <c r="BJ54" i="3"/>
  <c r="BK54" i="3"/>
  <c r="I17" i="4"/>
  <c r="N7" i="4" l="1"/>
  <c r="I9" i="4" l="1"/>
  <c r="I10" i="4"/>
  <c r="I11" i="4"/>
  <c r="I14" i="4"/>
  <c r="I16" i="4"/>
  <c r="I18" i="4"/>
  <c r="I19" i="4"/>
  <c r="I21" i="4"/>
  <c r="I22" i="4"/>
  <c r="I24" i="4"/>
  <c r="I26" i="4"/>
  <c r="I27" i="4"/>
  <c r="I28" i="4"/>
  <c r="I29" i="4"/>
  <c r="I30" i="4"/>
  <c r="I31" i="4"/>
  <c r="I32" i="4"/>
  <c r="I33" i="4"/>
  <c r="I34" i="4"/>
  <c r="I35" i="4"/>
  <c r="I36" i="4"/>
  <c r="I38" i="4"/>
  <c r="I40" i="4"/>
  <c r="I41" i="4"/>
  <c r="I42" i="4"/>
  <c r="I43" i="4"/>
  <c r="I44" i="4"/>
  <c r="I45" i="4"/>
  <c r="I46" i="4"/>
  <c r="I47" i="4"/>
  <c r="I48" i="4"/>
  <c r="I50" i="4"/>
  <c r="I51" i="4"/>
  <c r="I52" i="4"/>
  <c r="I53" i="4"/>
  <c r="I54" i="4"/>
  <c r="I7" i="4"/>
  <c r="H8" i="4"/>
  <c r="H11" i="4"/>
  <c r="H12" i="4"/>
  <c r="H13" i="4"/>
  <c r="H14" i="4"/>
  <c r="H15" i="4"/>
  <c r="H16" i="4"/>
  <c r="H17" i="4"/>
  <c r="H18" i="4"/>
  <c r="H19" i="4"/>
  <c r="H20" i="4"/>
  <c r="H21" i="4"/>
  <c r="H23" i="4"/>
  <c r="H24" i="4"/>
  <c r="H25" i="4"/>
  <c r="H26" i="4"/>
  <c r="H27" i="4"/>
  <c r="H28" i="4"/>
  <c r="H29" i="4"/>
  <c r="H30" i="4"/>
  <c r="H31" i="4"/>
  <c r="H32" i="4"/>
  <c r="H33" i="4"/>
  <c r="H35" i="4"/>
  <c r="H36" i="4"/>
  <c r="H37" i="4"/>
  <c r="H38" i="4"/>
  <c r="H39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9" i="4"/>
  <c r="I49" i="4"/>
  <c r="H40" i="4"/>
  <c r="I39" i="4"/>
  <c r="I37" i="4"/>
  <c r="H34" i="4"/>
  <c r="I25" i="4"/>
  <c r="I23" i="4"/>
  <c r="H22" i="4"/>
  <c r="I20" i="4"/>
  <c r="I15" i="4"/>
  <c r="I13" i="4"/>
  <c r="I12" i="4"/>
  <c r="H10" i="4"/>
  <c r="I8" i="4"/>
  <c r="N17" i="4"/>
  <c r="O17" i="4"/>
  <c r="N18" i="4" l="1"/>
  <c r="N8" i="4"/>
  <c r="O8" i="4"/>
  <c r="N9" i="4"/>
  <c r="O9" i="4"/>
  <c r="N10" i="4"/>
  <c r="O10" i="4"/>
  <c r="N11" i="4"/>
  <c r="O11" i="4"/>
  <c r="N12" i="4"/>
  <c r="O12" i="4"/>
  <c r="N13" i="4"/>
  <c r="O13" i="4"/>
  <c r="N14" i="4"/>
  <c r="O14" i="4"/>
  <c r="N15" i="4"/>
  <c r="O15" i="4"/>
  <c r="N16" i="4"/>
  <c r="O16" i="4"/>
  <c r="O18" i="4"/>
  <c r="N19" i="4"/>
  <c r="O19" i="4"/>
  <c r="N20" i="4"/>
  <c r="O20" i="4"/>
  <c r="N21" i="4"/>
  <c r="O21" i="4"/>
  <c r="N22" i="4"/>
  <c r="O22" i="4"/>
  <c r="N23" i="4"/>
  <c r="O23" i="4"/>
  <c r="N24" i="4"/>
  <c r="O24" i="4"/>
  <c r="N25" i="4"/>
  <c r="O25" i="4"/>
  <c r="N26" i="4"/>
  <c r="O26" i="4"/>
  <c r="N27" i="4"/>
  <c r="O27" i="4"/>
  <c r="N28" i="4"/>
  <c r="O28" i="4"/>
  <c r="N29" i="4"/>
  <c r="O29" i="4"/>
  <c r="N30" i="4"/>
  <c r="O30" i="4"/>
  <c r="N31" i="4"/>
  <c r="O31" i="4"/>
  <c r="N32" i="4"/>
  <c r="O32" i="4"/>
  <c r="N33" i="4"/>
  <c r="O33" i="4"/>
  <c r="N34" i="4"/>
  <c r="O34" i="4"/>
  <c r="N35" i="4"/>
  <c r="O35" i="4"/>
  <c r="N36" i="4"/>
  <c r="O36" i="4"/>
  <c r="N37" i="4"/>
  <c r="O37" i="4"/>
  <c r="N38" i="4"/>
  <c r="O38" i="4"/>
  <c r="N39" i="4"/>
  <c r="O39" i="4"/>
  <c r="N40" i="4"/>
  <c r="O40" i="4"/>
  <c r="N41" i="4"/>
  <c r="O41" i="4"/>
  <c r="N42" i="4"/>
  <c r="O42" i="4"/>
  <c r="N43" i="4"/>
  <c r="O43" i="4"/>
  <c r="N44" i="4"/>
  <c r="O44" i="4"/>
  <c r="N45" i="4"/>
  <c r="O45" i="4"/>
  <c r="N46" i="4"/>
  <c r="O46" i="4"/>
  <c r="N47" i="4"/>
  <c r="O47" i="4"/>
  <c r="N48" i="4"/>
  <c r="O48" i="4"/>
  <c r="N49" i="4"/>
  <c r="O49" i="4"/>
  <c r="N50" i="4"/>
  <c r="O50" i="4"/>
  <c r="N51" i="4"/>
  <c r="O51" i="4"/>
  <c r="N52" i="4"/>
  <c r="O52" i="4"/>
  <c r="N53" i="4"/>
  <c r="O53" i="4"/>
  <c r="N54" i="4"/>
  <c r="O54" i="4"/>
  <c r="O7" i="4"/>
</calcChain>
</file>

<file path=xl/sharedStrings.xml><?xml version="1.0" encoding="utf-8"?>
<sst xmlns="http://schemas.openxmlformats.org/spreadsheetml/2006/main" count="1908" uniqueCount="198">
  <si>
    <t>平均寿命</t>
    <rPh sb="0" eb="2">
      <t>ヘイキン</t>
    </rPh>
    <rPh sb="2" eb="4">
      <t>ジュミョウ</t>
    </rPh>
    <phoneticPr fontId="7"/>
  </si>
  <si>
    <t>健康寿命</t>
    <rPh sb="0" eb="2">
      <t>ケンコウ</t>
    </rPh>
    <rPh sb="2" eb="4">
      <t>ジュミョウ</t>
    </rPh>
    <phoneticPr fontId="7"/>
  </si>
  <si>
    <t>H12（年）</t>
    <phoneticPr fontId="7"/>
  </si>
  <si>
    <t>R2（年）</t>
    <phoneticPr fontId="7"/>
  </si>
  <si>
    <t>R2/H12増加率（%）</t>
    <phoneticPr fontId="7"/>
  </si>
  <si>
    <t>H22（年）</t>
  </si>
  <si>
    <t>R4（年）</t>
  </si>
  <si>
    <t>R4/H22増加率（%）</t>
  </si>
  <si>
    <t>男</t>
  </si>
  <si>
    <t>女</t>
  </si>
  <si>
    <t>男</t>
    <phoneticPr fontId="7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</si>
  <si>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</si>
  <si>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</si>
  <si>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</si>
  <si>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</si>
  <si>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</si>
  <si>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</si>
  <si>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</si>
  <si>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</si>
  <si>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</si>
  <si>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</si>
  <si>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</si>
  <si>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</si>
  <si>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</si>
  <si>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</si>
  <si>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</si>
  <si>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</si>
  <si>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</si>
  <si>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</si>
  <si>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</si>
  <si>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</si>
  <si>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</si>
  <si>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</si>
  <si>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</si>
  <si>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</si>
  <si>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</si>
  <si>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</si>
  <si>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</si>
  <si>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</si>
  <si>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</si>
  <si>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</si>
  <si>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</si>
  <si>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</si>
  <si>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</si>
  <si>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</si>
  <si>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</si>
  <si>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</si>
  <si>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</si>
  <si>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</si>
  <si>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</si>
  <si>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</si>
  <si>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</si>
  <si>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</si>
  <si>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</si>
  <si>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</si>
  <si>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</si>
  <si>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</si>
  <si>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</si>
  <si>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全国</t>
  </si>
  <si>
    <t>沖縄</t>
  </si>
  <si>
    <t>男</t>
    <rPh sb="0" eb="1">
      <t>オトコ</t>
    </rPh>
    <phoneticPr fontId="7"/>
  </si>
  <si>
    <t>女</t>
    <rPh sb="0" eb="1">
      <t>オンナ</t>
    </rPh>
    <phoneticPr fontId="7"/>
  </si>
  <si>
    <t>滋賀</t>
  </si>
  <si>
    <t>青森</t>
  </si>
  <si>
    <t>長野</t>
  </si>
  <si>
    <t>岩手</t>
  </si>
  <si>
    <t>奈良</t>
  </si>
  <si>
    <t>宮城</t>
  </si>
  <si>
    <t>京都</t>
  </si>
  <si>
    <t>秋田</t>
  </si>
  <si>
    <t>神奈川</t>
  </si>
  <si>
    <t>山形</t>
  </si>
  <si>
    <t>石川</t>
  </si>
  <si>
    <t>福島</t>
  </si>
  <si>
    <t>福井</t>
  </si>
  <si>
    <t>茨城</t>
  </si>
  <si>
    <t>広島</t>
  </si>
  <si>
    <t>栃木</t>
  </si>
  <si>
    <t>熊本</t>
  </si>
  <si>
    <t>群馬</t>
  </si>
  <si>
    <t>岡山</t>
  </si>
  <si>
    <t>埼玉</t>
  </si>
  <si>
    <t>岐阜</t>
  </si>
  <si>
    <t>千葉</t>
  </si>
  <si>
    <t>大分</t>
  </si>
  <si>
    <t>東京</t>
  </si>
  <si>
    <t>愛知</t>
  </si>
  <si>
    <t>新潟</t>
  </si>
  <si>
    <t>富山</t>
  </si>
  <si>
    <t>兵庫</t>
  </si>
  <si>
    <t>山梨</t>
  </si>
  <si>
    <t>三重</t>
  </si>
  <si>
    <t>島根</t>
  </si>
  <si>
    <t>静岡</t>
  </si>
  <si>
    <t>香川</t>
  </si>
  <si>
    <t>佐賀</t>
  </si>
  <si>
    <t>鹿児島</t>
  </si>
  <si>
    <t>大阪</t>
  </si>
  <si>
    <t>福岡</t>
  </si>
  <si>
    <t>鳥取</t>
  </si>
  <si>
    <t>和歌山</t>
  </si>
  <si>
    <t>徳島</t>
  </si>
  <si>
    <t>宮崎</t>
  </si>
  <si>
    <t>愛媛</t>
  </si>
  <si>
    <t>山口</t>
  </si>
  <si>
    <t>長崎</t>
  </si>
  <si>
    <t>高知</t>
  </si>
  <si>
    <t>R6（年）</t>
    <rPh sb="3" eb="4">
      <t>ネン</t>
    </rPh>
    <phoneticPr fontId="7"/>
  </si>
  <si>
    <t>高齢化率（%）</t>
    <phoneticPr fontId="7"/>
  </si>
  <si>
    <t>R2（年）</t>
    <rPh sb="3" eb="4">
      <t>ネン</t>
    </rPh>
    <phoneticPr fontId="7"/>
  </si>
  <si>
    <t>R2/H12増加率（%）</t>
    <rPh sb="6" eb="8">
      <t>ゾウカ</t>
    </rPh>
    <rPh sb="8" eb="9">
      <t>リツ</t>
    </rPh>
    <phoneticPr fontId="7"/>
  </si>
  <si>
    <t>悪性
新生物</t>
    <phoneticPr fontId="7"/>
  </si>
  <si>
    <t>心疾患</t>
    <phoneticPr fontId="7"/>
  </si>
  <si>
    <t>脳血管疾患</t>
    <phoneticPr fontId="7"/>
  </si>
  <si>
    <t>肺炎</t>
  </si>
  <si>
    <t>不慮の事故</t>
  </si>
  <si>
    <t>自殺</t>
  </si>
  <si>
    <t>腎不全</t>
  </si>
  <si>
    <t>肝疾患</t>
  </si>
  <si>
    <t>糖尿病</t>
  </si>
  <si>
    <t>高血圧性疾患</t>
  </si>
  <si>
    <t>老衰</t>
  </si>
  <si>
    <t>結核</t>
    <rPh sb="0" eb="2">
      <t>ケッカク</t>
    </rPh>
    <phoneticPr fontId="7"/>
  </si>
  <si>
    <t>北海道</t>
    <phoneticPr fontId="7"/>
  </si>
  <si>
    <t>入院</t>
    <rPh sb="0" eb="2">
      <t>ニュウイン</t>
    </rPh>
    <phoneticPr fontId="7"/>
  </si>
  <si>
    <t>外来</t>
    <rPh sb="0" eb="2">
      <t>ガイライ</t>
    </rPh>
    <phoneticPr fontId="7"/>
  </si>
  <si>
    <t>調剤</t>
    <rPh sb="0" eb="2">
      <t>チョウザイ</t>
    </rPh>
    <phoneticPr fontId="7"/>
  </si>
  <si>
    <t>介護</t>
    <rPh sb="0" eb="2">
      <t>カイゴ</t>
    </rPh>
    <phoneticPr fontId="7"/>
  </si>
  <si>
    <t>R5</t>
    <phoneticPr fontId="7"/>
  </si>
  <si>
    <t>1人当たり
医療費
（千円）</t>
    <phoneticPr fontId="7"/>
  </si>
  <si>
    <t>総医療費
増加率
（%）</t>
    <rPh sb="0" eb="4">
      <t>ソウイリョウヒ</t>
    </rPh>
    <rPh sb="5" eb="8">
      <t>ゾウカリツ</t>
    </rPh>
    <phoneticPr fontId="7"/>
  </si>
  <si>
    <t>1人当たり
医療費
増加率
（%）</t>
    <rPh sb="10" eb="13">
      <t>ゾウカリツ</t>
    </rPh>
    <phoneticPr fontId="7"/>
  </si>
  <si>
    <t>1人当たり
介護費
（千円）</t>
    <phoneticPr fontId="7"/>
  </si>
  <si>
    <t>1人当たり
介護費
（千円）</t>
  </si>
  <si>
    <t>総介護費
増加率
（%）</t>
    <rPh sb="0" eb="1">
      <t>ソウ</t>
    </rPh>
    <rPh sb="1" eb="3">
      <t>カイゴ</t>
    </rPh>
    <rPh sb="3" eb="4">
      <t>ヒ</t>
    </rPh>
    <rPh sb="5" eb="8">
      <t>ゾウカリツ</t>
    </rPh>
    <phoneticPr fontId="7"/>
  </si>
  <si>
    <t>1人当たり
介護費
増加率
（%）</t>
    <rPh sb="6" eb="8">
      <t>カイゴ</t>
    </rPh>
    <rPh sb="10" eb="13">
      <t>ゾウカリツ</t>
    </rPh>
    <phoneticPr fontId="7"/>
  </si>
  <si>
    <t>後期高齢者医療被保険</t>
    <rPh sb="0" eb="5">
      <t>コウキコウレイシャ</t>
    </rPh>
    <rPh sb="5" eb="7">
      <t>イリョウ</t>
    </rPh>
    <rPh sb="7" eb="8">
      <t>ヒ</t>
    </rPh>
    <rPh sb="8" eb="10">
      <t>ホケン</t>
    </rPh>
    <phoneticPr fontId="7"/>
  </si>
  <si>
    <t>国保
被保険者数
（人）</t>
    <rPh sb="0" eb="2">
      <t>コクホ</t>
    </rPh>
    <rPh sb="3" eb="7">
      <t>ヒホケンシャ</t>
    </rPh>
    <rPh sb="7" eb="8">
      <t>スウ</t>
    </rPh>
    <rPh sb="10" eb="11">
      <t>ヒト</t>
    </rPh>
    <phoneticPr fontId="7"/>
  </si>
  <si>
    <t>割合（%）</t>
    <rPh sb="0" eb="2">
      <t>ワリアイ</t>
    </rPh>
    <phoneticPr fontId="7"/>
  </si>
  <si>
    <t>後期高齢者
医療
被保険者数
（人）</t>
    <rPh sb="0" eb="5">
      <t>コウキコウレイシャ</t>
    </rPh>
    <rPh sb="6" eb="8">
      <t>イリョウ</t>
    </rPh>
    <rPh sb="9" eb="14">
      <t>ヒホケンシャスウ</t>
    </rPh>
    <rPh sb="16" eb="17">
      <t>ヒト</t>
    </rPh>
    <phoneticPr fontId="7"/>
  </si>
  <si>
    <t>後期高齢者
医療被保険者数増加率
（%）</t>
    <rPh sb="0" eb="2">
      <t>コウキ</t>
    </rPh>
    <rPh sb="2" eb="5">
      <t>コウレイシャ</t>
    </rPh>
    <rPh sb="6" eb="8">
      <t>イリョウ</t>
    </rPh>
    <rPh sb="8" eb="12">
      <t>ヒホケンシャ</t>
    </rPh>
    <rPh sb="12" eb="13">
      <t>スウ</t>
    </rPh>
    <rPh sb="13" eb="16">
      <t>ゾウカリツ</t>
    </rPh>
    <phoneticPr fontId="7"/>
  </si>
  <si>
    <t>割合
増加率
（%）</t>
    <rPh sb="0" eb="2">
      <t>ワリアイ</t>
    </rPh>
    <rPh sb="3" eb="6">
      <t>ゾウカリツ</t>
    </rPh>
    <phoneticPr fontId="7"/>
  </si>
  <si>
    <t>国保特定検診（%）</t>
    <rPh sb="0" eb="2">
      <t>コクホ</t>
    </rPh>
    <rPh sb="2" eb="6">
      <t>トクテイケンシン</t>
    </rPh>
    <phoneticPr fontId="7"/>
  </si>
  <si>
    <t>国保被保険者の特定保健指導（%）</t>
    <rPh sb="0" eb="2">
      <t>コクホ</t>
    </rPh>
    <rPh sb="2" eb="6">
      <t>ヒホケンシャ</t>
    </rPh>
    <rPh sb="7" eb="9">
      <t>トクテイ</t>
    </rPh>
    <rPh sb="9" eb="11">
      <t>ホケン</t>
    </rPh>
    <rPh sb="11" eb="13">
      <t>シドウ</t>
    </rPh>
    <phoneticPr fontId="7"/>
  </si>
  <si>
    <t>国保被保険者のメタボリック
シンドローム該当者の割合</t>
    <rPh sb="24" eb="26">
      <t>ワリアイ</t>
    </rPh>
    <phoneticPr fontId="7"/>
  </si>
  <si>
    <t>国保被保険者のメタボリック
シンドローム予備群該当者数</t>
    <rPh sb="0" eb="2">
      <t>コクホ</t>
    </rPh>
    <rPh sb="2" eb="6">
      <t>ヒホケンシャ</t>
    </rPh>
    <rPh sb="20" eb="22">
      <t>ヨビ</t>
    </rPh>
    <rPh sb="22" eb="23">
      <t>グン</t>
    </rPh>
    <rPh sb="23" eb="26">
      <t>ガイトウシャ</t>
    </rPh>
    <rPh sb="26" eb="27">
      <t>スウ</t>
    </rPh>
    <phoneticPr fontId="7"/>
  </si>
  <si>
    <t>国保被保険者のメタボリック
シンドローム予備群該当者の割合</t>
    <rPh sb="20" eb="22">
      <t>ヨビ</t>
    </rPh>
    <rPh sb="22" eb="23">
      <t>グン</t>
    </rPh>
    <rPh sb="23" eb="26">
      <t>ガイトウシャ</t>
    </rPh>
    <rPh sb="27" eb="29">
      <t>ワリアイ</t>
    </rPh>
    <phoneticPr fontId="7"/>
  </si>
  <si>
    <t>R5（人）</t>
    <rPh sb="3" eb="4">
      <t>ヒト</t>
    </rPh>
    <phoneticPr fontId="7"/>
  </si>
  <si>
    <t>糖尿病</t>
    <rPh sb="0" eb="2">
      <t>トウニョウ</t>
    </rPh>
    <phoneticPr fontId="7"/>
  </si>
  <si>
    <t>高血圧症</t>
    <rPh sb="0" eb="3">
      <t>コウケツアツ</t>
    </rPh>
    <rPh sb="3" eb="4">
      <t>ショウ</t>
    </rPh>
    <phoneticPr fontId="7"/>
  </si>
  <si>
    <t>脂質異常症</t>
    <rPh sb="0" eb="5">
      <t>シシツイジョウショウ</t>
    </rPh>
    <phoneticPr fontId="7"/>
  </si>
  <si>
    <t>脳出血</t>
    <rPh sb="0" eb="3">
      <t>ノウシュッケツ</t>
    </rPh>
    <phoneticPr fontId="7"/>
  </si>
  <si>
    <t>脳梗塞</t>
    <rPh sb="0" eb="3">
      <t>ノウコウソク</t>
    </rPh>
    <phoneticPr fontId="7"/>
  </si>
  <si>
    <t>R5（百万）</t>
    <phoneticPr fontId="7"/>
  </si>
  <si>
    <t>入院外</t>
    <rPh sb="0" eb="2">
      <t>ニュウイン</t>
    </rPh>
    <rPh sb="2" eb="3">
      <t>ガイ</t>
    </rPh>
    <phoneticPr fontId="7"/>
  </si>
  <si>
    <t>がん</t>
    <phoneticPr fontId="7"/>
  </si>
  <si>
    <t>精神</t>
    <rPh sb="0" eb="2">
      <t>セイシン</t>
    </rPh>
    <phoneticPr fontId="7"/>
  </si>
  <si>
    <t>慢性腎不全（透析あり）</t>
    <phoneticPr fontId="7"/>
  </si>
  <si>
    <t xml:space="preserve"> R1（百万）</t>
    <rPh sb="0" eb="7">
      <t>ヒャクマン</t>
    </rPh>
    <phoneticPr fontId="7"/>
  </si>
  <si>
    <t>R5/R1の増加率（%）</t>
    <rPh sb="6" eb="9">
      <t>ゾウカリツ</t>
    </rPh>
    <phoneticPr fontId="7"/>
  </si>
  <si>
    <t>千葉県</t>
    <phoneticPr fontId="7"/>
  </si>
  <si>
    <t>国保被保険</t>
    <phoneticPr fontId="7"/>
  </si>
  <si>
    <t>R1</t>
  </si>
  <si>
    <t>R5/R1の増加率</t>
    <rPh sb="6" eb="9">
      <t>ゾウカリツ</t>
    </rPh>
    <phoneticPr fontId="7"/>
  </si>
  <si>
    <t>R1（人）</t>
    <rPh sb="3" eb="4">
      <t>ヒト</t>
    </rPh>
    <phoneticPr fontId="7"/>
  </si>
  <si>
    <t>目次</t>
    <rPh sb="0" eb="2">
      <t>モクジ</t>
    </rPh>
    <phoneticPr fontId="7"/>
  </si>
  <si>
    <t>備考</t>
    <rPh sb="0" eb="2">
      <t>ビコウ</t>
    </rPh>
    <phoneticPr fontId="7"/>
  </si>
  <si>
    <t>ア 平均寿命及び健康寿命（自立期間）</t>
  </si>
  <si>
    <t>イ 高齢化率</t>
  </si>
  <si>
    <t>ウ 死因別死亡割合</t>
  </si>
  <si>
    <t>エ 入院・外来・調剤の区分における総医療費、１人当たり医療費</t>
  </si>
  <si>
    <t>オ 総介護費及び一人当たり介護費</t>
  </si>
  <si>
    <t>カ 国保被保険者数及び人口に占める割合、後期高齢者医療被保険者数及び人口に占める割合</t>
  </si>
  <si>
    <t>ク 国保被保険者の特定保健指導実施率</t>
  </si>
  <si>
    <t>サ ア～コの各項目の増加率</t>
  </si>
  <si>
    <t>※ア～コのそれぞれのシートにて記載</t>
    <rPh sb="15" eb="17">
      <t>キサイ</t>
    </rPh>
    <phoneticPr fontId="7"/>
  </si>
  <si>
    <t>R2</t>
    <phoneticPr fontId="7"/>
  </si>
  <si>
    <t>H12</t>
    <phoneticPr fontId="7"/>
  </si>
  <si>
    <t>ウ 死因別死亡割合</t>
    <phoneticPr fontId="7"/>
  </si>
  <si>
    <t>※</t>
    <phoneticPr fontId="7"/>
  </si>
  <si>
    <t>※R2とH12で疾病が異なるため、結核および新型コロナウイルス感染症COVID-19の増加率は空欄としている。</t>
    <rPh sb="8" eb="10">
      <t>シッペイ</t>
    </rPh>
    <rPh sb="11" eb="12">
      <t>コト</t>
    </rPh>
    <rPh sb="17" eb="19">
      <t>ケッカク</t>
    </rPh>
    <rPh sb="43" eb="45">
      <t>ゾウカ</t>
    </rPh>
    <rPh sb="45" eb="46">
      <t>リツ</t>
    </rPh>
    <rPh sb="47" eb="49">
      <t>クウラン</t>
    </rPh>
    <phoneticPr fontId="7"/>
  </si>
  <si>
    <t>R6/R2増加率</t>
    <rPh sb="5" eb="7">
      <t>ゾウカ</t>
    </rPh>
    <rPh sb="7" eb="8">
      <t>リツ</t>
    </rPh>
    <phoneticPr fontId="7"/>
  </si>
  <si>
    <t>新型コロナウイルス感染症COVID-19</t>
  </si>
  <si>
    <t>総医療費
（億円）</t>
    <rPh sb="0" eb="4">
      <t>ソウイリョウヒ</t>
    </rPh>
    <rPh sb="6" eb="8">
      <t>オクエン</t>
    </rPh>
    <phoneticPr fontId="7"/>
  </si>
  <si>
    <t>男（%）</t>
    <rPh sb="0" eb="1">
      <t>オトコ</t>
    </rPh>
    <phoneticPr fontId="7"/>
  </si>
  <si>
    <t>女（%）</t>
    <rPh sb="0" eb="1">
      <t>オンナ</t>
    </rPh>
    <phoneticPr fontId="7"/>
  </si>
  <si>
    <t>キ 国保被保険者の特定健診受診率</t>
    <phoneticPr fontId="7"/>
  </si>
  <si>
    <t>ケ 国保被保険者のメタボリックシンドローム該当者及び予備群（2005 年 4 月策定の日本内科学会等内科系８学会基準に基づく。服薬中の者を含む）の人数及び割合</t>
  </si>
  <si>
    <t>ケ 国保被保険者のメタボリックシンドローム該当者及び予備群（2005 年 4 月策定の日本内科学会等内科系８学会基準に基づく。服薬中の者を含む）の人数及び割合</t>
    <phoneticPr fontId="7"/>
  </si>
  <si>
    <t>国保被保険者のメタボリック
シンドローム該当者数</t>
    <rPh sb="0" eb="2">
      <t>コクホ</t>
    </rPh>
    <rPh sb="2" eb="6">
      <t>ヒホケンシャ</t>
    </rPh>
    <rPh sb="20" eb="23">
      <t>ガイトウシャ</t>
    </rPh>
    <rPh sb="23" eb="24">
      <t>スウ</t>
    </rPh>
    <phoneticPr fontId="7"/>
  </si>
  <si>
    <t>R5/R1の増加率
増加率
（％）</t>
    <rPh sb="6" eb="9">
      <t>ゾウカリツ</t>
    </rPh>
    <rPh sb="10" eb="13">
      <t>ゾウカリツ</t>
    </rPh>
    <phoneticPr fontId="7"/>
  </si>
  <si>
    <t>コ 糖尿病、高血圧症、脂質異常症、脳出血、脳梗塞、がん、精神、慢性腎不全（透析あり）について、疾病ごとの入院・外来・調剤の区分における総医療費、１人当たり医療費</t>
    <phoneticPr fontId="7"/>
  </si>
  <si>
    <t>総医療費</t>
    <rPh sb="0" eb="4">
      <t>ソウイリョウヒ</t>
    </rPh>
    <phoneticPr fontId="7"/>
  </si>
  <si>
    <t>1人当たり医療費</t>
    <rPh sb="0" eb="2">
      <t>ヒトリ</t>
    </rPh>
    <rPh sb="2" eb="3">
      <t>ア</t>
    </rPh>
    <rPh sb="5" eb="8">
      <t>イリョウヒ</t>
    </rPh>
    <phoneticPr fontId="7"/>
  </si>
  <si>
    <t>集計項目</t>
    <rPh sb="0" eb="2">
      <t>シュウケイ</t>
    </rPh>
    <rPh sb="2" eb="4">
      <t>コウモク</t>
    </rPh>
    <phoneticPr fontId="7"/>
  </si>
  <si>
    <t>※入院外：医科入院外と調剤の合計</t>
  </si>
  <si>
    <t>R1（%）</t>
    <phoneticPr fontId="7"/>
  </si>
  <si>
    <t>R5（%）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</si>
</sst>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26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HGSｺﾞｼｯｸM"/>
      <family val="3"/>
      <charset val="128"/>
    </font>
    <font>
      <sz val="11"/>
      <color rgb="FFC00000"/>
      <name val="游ゴシック"/>
      <family val="3"/>
      <charset val="128"/>
      <scheme val="minor"/>
    </font>
    <font>
      <b/>
      <sz val="11"/>
      <color rgb="FFC00000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9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6" fillId="0" borderId="0" applyNumberForma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38" fontId="17" fillId="0" borderId="0" applyFont="0" applyFill="0" applyBorder="0" applyAlignment="0" applyProtection="0"/>
    <xf numFmtId="0" fontId="18" fillId="0" borderId="35">
      <alignment horizontal="center" vertical="center"/>
    </xf>
    <xf numFmtId="0" fontId="18" fillId="0" borderId="2">
      <alignment horizontal="center" vertical="center"/>
    </xf>
    <xf numFmtId="0" fontId="18" fillId="0" borderId="90">
      <alignment horizontal="center" vertical="center"/>
    </xf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4">
    <xf numFmtId="0" fontId="0" fillId="0" borderId="0" xfId="0"/>
    <xf numFmtId="0" fontId="0" fillId="4" borderId="0" xfId="0" applyFill="1"/>
    <xf numFmtId="0" fontId="6" fillId="4" borderId="0" xfId="1" applyFill="1"/>
    <xf numFmtId="0" fontId="8" fillId="4" borderId="0" xfId="0" applyFont="1" applyFill="1"/>
    <xf numFmtId="0" fontId="0" fillId="4" borderId="3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22" xfId="0" applyFill="1" applyBorder="1"/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1" fillId="3" borderId="23" xfId="0" applyFont="1" applyFill="1" applyBorder="1"/>
    <xf numFmtId="2" fontId="0" fillId="4" borderId="2" xfId="0" applyNumberFormat="1" applyFill="1" applyBorder="1"/>
    <xf numFmtId="2" fontId="0" fillId="4" borderId="10" xfId="0" applyNumberFormat="1" applyFill="1" applyBorder="1"/>
    <xf numFmtId="2" fontId="0" fillId="4" borderId="1" xfId="0" applyNumberFormat="1" applyFill="1" applyBorder="1"/>
    <xf numFmtId="2" fontId="0" fillId="4" borderId="11" xfId="0" applyNumberFormat="1" applyFill="1" applyBorder="1"/>
    <xf numFmtId="2" fontId="11" fillId="3" borderId="1" xfId="0" applyNumberFormat="1" applyFont="1" applyFill="1" applyBorder="1"/>
    <xf numFmtId="2" fontId="11" fillId="3" borderId="11" xfId="0" applyNumberFormat="1" applyFont="1" applyFill="1" applyBorder="1"/>
    <xf numFmtId="2" fontId="0" fillId="4" borderId="6" xfId="0" applyNumberFormat="1" applyFill="1" applyBorder="1"/>
    <xf numFmtId="2" fontId="0" fillId="4" borderId="12" xfId="0" applyNumberFormat="1" applyFill="1" applyBorder="1"/>
    <xf numFmtId="2" fontId="0" fillId="4" borderId="5" xfId="0" applyNumberFormat="1" applyFill="1" applyBorder="1"/>
    <xf numFmtId="2" fontId="0" fillId="4" borderId="13" xfId="0" applyNumberFormat="1" applyFill="1" applyBorder="1"/>
    <xf numFmtId="2" fontId="0" fillId="4" borderId="34" xfId="0" applyNumberFormat="1" applyFill="1" applyBorder="1"/>
    <xf numFmtId="2" fontId="0" fillId="4" borderId="36" xfId="0" applyNumberFormat="1" applyFill="1" applyBorder="1"/>
    <xf numFmtId="0" fontId="10" fillId="3" borderId="26" xfId="0" applyFont="1" applyFill="1" applyBorder="1"/>
    <xf numFmtId="2" fontId="10" fillId="3" borderId="38" xfId="0" applyNumberFormat="1" applyFont="1" applyFill="1" applyBorder="1"/>
    <xf numFmtId="2" fontId="10" fillId="3" borderId="39" xfId="0" applyNumberFormat="1" applyFont="1" applyFill="1" applyBorder="1"/>
    <xf numFmtId="2" fontId="10" fillId="3" borderId="14" xfId="0" applyNumberFormat="1" applyFont="1" applyFill="1" applyBorder="1"/>
    <xf numFmtId="2" fontId="10" fillId="3" borderId="15" xfId="0" applyNumberFormat="1" applyFont="1" applyFill="1" applyBorder="1"/>
    <xf numFmtId="0" fontId="11" fillId="3" borderId="58" xfId="0" applyFont="1" applyFill="1" applyBorder="1"/>
    <xf numFmtId="0" fontId="11" fillId="3" borderId="7" xfId="0" applyFont="1" applyFill="1" applyBorder="1"/>
    <xf numFmtId="0" fontId="0" fillId="4" borderId="58" xfId="0" applyFill="1" applyBorder="1"/>
    <xf numFmtId="2" fontId="0" fillId="4" borderId="4" xfId="0" applyNumberFormat="1" applyFill="1" applyBorder="1"/>
    <xf numFmtId="2" fontId="11" fillId="3" borderId="4" xfId="0" applyNumberFormat="1" applyFont="1" applyFill="1" applyBorder="1"/>
    <xf numFmtId="2" fontId="11" fillId="3" borderId="2" xfId="0" applyNumberFormat="1" applyFont="1" applyFill="1" applyBorder="1"/>
    <xf numFmtId="2" fontId="11" fillId="3" borderId="10" xfId="0" applyNumberFormat="1" applyFont="1" applyFill="1" applyBorder="1"/>
    <xf numFmtId="2" fontId="0" fillId="4" borderId="64" xfId="0" applyNumberFormat="1" applyFill="1" applyBorder="1"/>
    <xf numFmtId="2" fontId="0" fillId="4" borderId="35" xfId="0" applyNumberFormat="1" applyFill="1" applyBorder="1"/>
    <xf numFmtId="2" fontId="0" fillId="4" borderId="65" xfId="0" applyNumberFormat="1" applyFill="1" applyBorder="1"/>
    <xf numFmtId="2" fontId="11" fillId="3" borderId="63" xfId="0" applyNumberFormat="1" applyFont="1" applyFill="1" applyBorder="1"/>
    <xf numFmtId="2" fontId="11" fillId="3" borderId="38" xfId="0" applyNumberFormat="1" applyFont="1" applyFill="1" applyBorder="1"/>
    <xf numFmtId="2" fontId="11" fillId="3" borderId="39" xfId="0" applyNumberFormat="1" applyFont="1" applyFill="1" applyBorder="1"/>
    <xf numFmtId="0" fontId="13" fillId="4" borderId="0" xfId="0" applyFont="1" applyFill="1"/>
    <xf numFmtId="0" fontId="0" fillId="2" borderId="55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/>
    </xf>
    <xf numFmtId="0" fontId="0" fillId="4" borderId="69" xfId="0" applyFill="1" applyBorder="1"/>
    <xf numFmtId="0" fontId="0" fillId="4" borderId="70" xfId="0" applyFill="1" applyBorder="1"/>
    <xf numFmtId="0" fontId="0" fillId="2" borderId="46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3" borderId="58" xfId="0" applyFill="1" applyBorder="1"/>
    <xf numFmtId="38" fontId="0" fillId="4" borderId="66" xfId="2" applyFont="1" applyFill="1" applyBorder="1" applyAlignment="1"/>
    <xf numFmtId="38" fontId="0" fillId="4" borderId="32" xfId="2" applyFont="1" applyFill="1" applyBorder="1" applyAlignment="1"/>
    <xf numFmtId="38" fontId="0" fillId="4" borderId="71" xfId="2" applyFont="1" applyFill="1" applyBorder="1" applyAlignment="1"/>
    <xf numFmtId="38" fontId="11" fillId="3" borderId="56" xfId="2" applyFont="1" applyFill="1" applyBorder="1" applyAlignment="1"/>
    <xf numFmtId="38" fontId="0" fillId="4" borderId="40" xfId="2" applyFont="1" applyFill="1" applyBorder="1" applyAlignment="1"/>
    <xf numFmtId="38" fontId="0" fillId="4" borderId="3" xfId="2" applyFont="1" applyFill="1" applyBorder="1" applyAlignment="1"/>
    <xf numFmtId="38" fontId="0" fillId="4" borderId="72" xfId="2" applyFont="1" applyFill="1" applyBorder="1" applyAlignment="1"/>
    <xf numFmtId="38" fontId="11" fillId="3" borderId="50" xfId="2" applyFont="1" applyFill="1" applyBorder="1" applyAlignment="1"/>
    <xf numFmtId="38" fontId="0" fillId="4" borderId="67" xfId="2" applyFont="1" applyFill="1" applyBorder="1" applyAlignment="1"/>
    <xf numFmtId="38" fontId="0" fillId="4" borderId="47" xfId="2" applyFont="1" applyFill="1" applyBorder="1" applyAlignment="1"/>
    <xf numFmtId="38" fontId="0" fillId="4" borderId="77" xfId="2" applyFont="1" applyFill="1" applyBorder="1" applyAlignment="1"/>
    <xf numFmtId="38" fontId="11" fillId="3" borderId="49" xfId="2" applyFont="1" applyFill="1" applyBorder="1" applyAlignment="1"/>
    <xf numFmtId="40" fontId="0" fillId="4" borderId="40" xfId="2" applyNumberFormat="1" applyFont="1" applyFill="1" applyBorder="1" applyAlignment="1"/>
    <xf numFmtId="40" fontId="0" fillId="4" borderId="68" xfId="2" applyNumberFormat="1" applyFont="1" applyFill="1" applyBorder="1" applyAlignment="1"/>
    <xf numFmtId="40" fontId="0" fillId="4" borderId="3" xfId="2" applyNumberFormat="1" applyFont="1" applyFill="1" applyBorder="1" applyAlignment="1"/>
    <xf numFmtId="40" fontId="0" fillId="4" borderId="48" xfId="2" applyNumberFormat="1" applyFont="1" applyFill="1" applyBorder="1" applyAlignment="1"/>
    <xf numFmtId="40" fontId="0" fillId="4" borderId="72" xfId="2" applyNumberFormat="1" applyFont="1" applyFill="1" applyBorder="1" applyAlignment="1"/>
    <xf numFmtId="40" fontId="0" fillId="4" borderId="73" xfId="2" applyNumberFormat="1" applyFont="1" applyFill="1" applyBorder="1" applyAlignment="1"/>
    <xf numFmtId="40" fontId="11" fillId="3" borderId="50" xfId="2" applyNumberFormat="1" applyFont="1" applyFill="1" applyBorder="1" applyAlignment="1"/>
    <xf numFmtId="40" fontId="11" fillId="3" borderId="51" xfId="2" applyNumberFormat="1" applyFont="1" applyFill="1" applyBorder="1" applyAlignment="1"/>
    <xf numFmtId="4" fontId="0" fillId="4" borderId="3" xfId="2" applyNumberFormat="1" applyFont="1" applyFill="1" applyBorder="1" applyAlignment="1"/>
    <xf numFmtId="4" fontId="0" fillId="4" borderId="40" xfId="2" applyNumberFormat="1" applyFont="1" applyFill="1" applyBorder="1" applyAlignment="1"/>
    <xf numFmtId="4" fontId="0" fillId="4" borderId="68" xfId="2" applyNumberFormat="1" applyFont="1" applyFill="1" applyBorder="1" applyAlignment="1"/>
    <xf numFmtId="4" fontId="0" fillId="4" borderId="48" xfId="2" applyNumberFormat="1" applyFont="1" applyFill="1" applyBorder="1" applyAlignment="1"/>
    <xf numFmtId="4" fontId="0" fillId="4" borderId="72" xfId="2" applyNumberFormat="1" applyFont="1" applyFill="1" applyBorder="1" applyAlignment="1"/>
    <xf numFmtId="4" fontId="0" fillId="4" borderId="73" xfId="2" applyNumberFormat="1" applyFont="1" applyFill="1" applyBorder="1" applyAlignment="1"/>
    <xf numFmtId="4" fontId="11" fillId="3" borderId="50" xfId="2" applyNumberFormat="1" applyFont="1" applyFill="1" applyBorder="1" applyAlignment="1"/>
    <xf numFmtId="4" fontId="11" fillId="3" borderId="51" xfId="2" applyNumberFormat="1" applyFont="1" applyFill="1" applyBorder="1" applyAlignment="1"/>
    <xf numFmtId="38" fontId="11" fillId="3" borderId="32" xfId="2" applyFont="1" applyFill="1" applyBorder="1" applyAlignment="1"/>
    <xf numFmtId="38" fontId="11" fillId="3" borderId="3" xfId="2" applyFont="1" applyFill="1" applyBorder="1" applyAlignment="1"/>
    <xf numFmtId="40" fontId="11" fillId="3" borderId="3" xfId="2" applyNumberFormat="1" applyFont="1" applyFill="1" applyBorder="1" applyAlignment="1"/>
    <xf numFmtId="40" fontId="11" fillId="3" borderId="48" xfId="2" applyNumberFormat="1" applyFont="1" applyFill="1" applyBorder="1" applyAlignment="1"/>
    <xf numFmtId="38" fontId="11" fillId="3" borderId="47" xfId="2" applyFont="1" applyFill="1" applyBorder="1" applyAlignment="1"/>
    <xf numFmtId="4" fontId="11" fillId="3" borderId="3" xfId="2" applyNumberFormat="1" applyFont="1" applyFill="1" applyBorder="1" applyAlignment="1"/>
    <xf numFmtId="4" fontId="11" fillId="3" borderId="48" xfId="2" applyNumberFormat="1" applyFont="1" applyFill="1" applyBorder="1" applyAlignment="1"/>
    <xf numFmtId="3" fontId="0" fillId="4" borderId="0" xfId="0" applyNumberFormat="1" applyFill="1"/>
    <xf numFmtId="2" fontId="0" fillId="4" borderId="0" xfId="0" applyNumberFormat="1" applyFill="1"/>
    <xf numFmtId="2" fontId="0" fillId="4" borderId="3" xfId="0" applyNumberFormat="1" applyFill="1" applyBorder="1"/>
    <xf numFmtId="0" fontId="12" fillId="2" borderId="45" xfId="0" applyFont="1" applyFill="1" applyBorder="1" applyAlignment="1">
      <alignment horizontal="center" vertical="center" wrapText="1"/>
    </xf>
    <xf numFmtId="176" fontId="11" fillId="3" borderId="50" xfId="2" applyNumberFormat="1" applyFont="1" applyFill="1" applyBorder="1" applyAlignment="1"/>
    <xf numFmtId="176" fontId="11" fillId="3" borderId="51" xfId="2" applyNumberFormat="1" applyFont="1" applyFill="1" applyBorder="1" applyAlignment="1"/>
    <xf numFmtId="0" fontId="0" fillId="2" borderId="78" xfId="0" applyFill="1" applyBorder="1" applyAlignment="1">
      <alignment horizontal="center" vertical="center" wrapText="1"/>
    </xf>
    <xf numFmtId="40" fontId="0" fillId="4" borderId="67" xfId="2" applyNumberFormat="1" applyFont="1" applyFill="1" applyBorder="1" applyAlignment="1"/>
    <xf numFmtId="40" fontId="0" fillId="4" borderId="47" xfId="2" applyNumberFormat="1" applyFont="1" applyFill="1" applyBorder="1" applyAlignment="1"/>
    <xf numFmtId="40" fontId="0" fillId="4" borderId="77" xfId="2" applyNumberFormat="1" applyFont="1" applyFill="1" applyBorder="1" applyAlignment="1"/>
    <xf numFmtId="40" fontId="11" fillId="3" borderId="49" xfId="2" applyNumberFormat="1" applyFont="1" applyFill="1" applyBorder="1" applyAlignment="1"/>
    <xf numFmtId="177" fontId="0" fillId="4" borderId="0" xfId="0" applyNumberFormat="1" applyFill="1"/>
    <xf numFmtId="176" fontId="0" fillId="4" borderId="0" xfId="0" applyNumberFormat="1" applyFill="1"/>
    <xf numFmtId="2" fontId="0" fillId="4" borderId="66" xfId="0" applyNumberFormat="1" applyFill="1" applyBorder="1"/>
    <xf numFmtId="2" fontId="0" fillId="4" borderId="40" xfId="0" applyNumberFormat="1" applyFill="1" applyBorder="1"/>
    <xf numFmtId="2" fontId="0" fillId="4" borderId="68" xfId="0" applyNumberFormat="1" applyFill="1" applyBorder="1"/>
    <xf numFmtId="2" fontId="0" fillId="4" borderId="32" xfId="0" applyNumberFormat="1" applyFill="1" applyBorder="1"/>
    <xf numFmtId="2" fontId="0" fillId="4" borderId="48" xfId="0" applyNumberFormat="1" applyFill="1" applyBorder="1"/>
    <xf numFmtId="2" fontId="11" fillId="3" borderId="32" xfId="0" applyNumberFormat="1" applyFont="1" applyFill="1" applyBorder="1"/>
    <xf numFmtId="2" fontId="11" fillId="3" borderId="3" xfId="0" applyNumberFormat="1" applyFont="1" applyFill="1" applyBorder="1"/>
    <xf numFmtId="2" fontId="11" fillId="3" borderId="48" xfId="0" applyNumberFormat="1" applyFont="1" applyFill="1" applyBorder="1"/>
    <xf numFmtId="2" fontId="0" fillId="4" borderId="71" xfId="0" applyNumberFormat="1" applyFill="1" applyBorder="1"/>
    <xf numFmtId="2" fontId="0" fillId="4" borderId="72" xfId="0" applyNumberFormat="1" applyFill="1" applyBorder="1"/>
    <xf numFmtId="2" fontId="0" fillId="4" borderId="73" xfId="0" applyNumberFormat="1" applyFill="1" applyBorder="1"/>
    <xf numFmtId="2" fontId="11" fillId="3" borderId="56" xfId="0" applyNumberFormat="1" applyFont="1" applyFill="1" applyBorder="1"/>
    <xf numFmtId="2" fontId="11" fillId="3" borderId="50" xfId="0" applyNumberFormat="1" applyFont="1" applyFill="1" applyBorder="1"/>
    <xf numFmtId="2" fontId="11" fillId="3" borderId="51" xfId="0" applyNumberFormat="1" applyFont="1" applyFill="1" applyBorder="1"/>
    <xf numFmtId="38" fontId="0" fillId="4" borderId="0" xfId="2" applyFont="1" applyFill="1" applyAlignment="1"/>
    <xf numFmtId="2" fontId="11" fillId="3" borderId="80" xfId="0" applyNumberFormat="1" applyFont="1" applyFill="1" applyBorder="1"/>
    <xf numFmtId="2" fontId="11" fillId="3" borderId="81" xfId="0" applyNumberFormat="1" applyFont="1" applyFill="1" applyBorder="1"/>
    <xf numFmtId="2" fontId="11" fillId="3" borderId="82" xfId="0" applyNumberFormat="1" applyFont="1" applyFill="1" applyBorder="1"/>
    <xf numFmtId="2" fontId="0" fillId="4" borderId="47" xfId="0" applyNumberFormat="1" applyFill="1" applyBorder="1"/>
    <xf numFmtId="2" fontId="11" fillId="3" borderId="47" xfId="0" applyNumberFormat="1" applyFont="1" applyFill="1" applyBorder="1"/>
    <xf numFmtId="2" fontId="0" fillId="4" borderId="44" xfId="0" applyNumberFormat="1" applyFill="1" applyBorder="1"/>
    <xf numFmtId="2" fontId="0" fillId="4" borderId="45" xfId="0" applyNumberFormat="1" applyFill="1" applyBorder="1"/>
    <xf numFmtId="2" fontId="0" fillId="4" borderId="46" xfId="0" applyNumberFormat="1" applyFill="1" applyBorder="1"/>
    <xf numFmtId="176" fontId="11" fillId="3" borderId="89" xfId="2" applyNumberFormat="1" applyFont="1" applyFill="1" applyBorder="1" applyAlignment="1"/>
    <xf numFmtId="176" fontId="11" fillId="3" borderId="49" xfId="2" applyNumberFormat="1" applyFont="1" applyFill="1" applyBorder="1" applyAlignment="1"/>
    <xf numFmtId="0" fontId="14" fillId="2" borderId="83" xfId="0" applyFont="1" applyFill="1" applyBorder="1" applyAlignment="1">
      <alignment horizontal="center"/>
    </xf>
    <xf numFmtId="0" fontId="14" fillId="2" borderId="84" xfId="0" applyFont="1" applyFill="1" applyBorder="1" applyAlignment="1">
      <alignment horizontal="center"/>
    </xf>
    <xf numFmtId="38" fontId="0" fillId="4" borderId="0" xfId="0" applyNumberFormat="1" applyFill="1"/>
    <xf numFmtId="2" fontId="0" fillId="4" borderId="67" xfId="2" applyNumberFormat="1" applyFont="1" applyFill="1" applyBorder="1" applyAlignment="1"/>
    <xf numFmtId="2" fontId="0" fillId="4" borderId="40" xfId="2" applyNumberFormat="1" applyFont="1" applyFill="1" applyBorder="1" applyAlignment="1"/>
    <xf numFmtId="2" fontId="0" fillId="4" borderId="47" xfId="2" applyNumberFormat="1" applyFont="1" applyFill="1" applyBorder="1" applyAlignment="1"/>
    <xf numFmtId="2" fontId="0" fillId="4" borderId="3" xfId="2" applyNumberFormat="1" applyFont="1" applyFill="1" applyBorder="1" applyAlignment="1"/>
    <xf numFmtId="2" fontId="0" fillId="3" borderId="47" xfId="2" applyNumberFormat="1" applyFont="1" applyFill="1" applyBorder="1" applyAlignment="1"/>
    <xf numFmtId="2" fontId="0" fillId="3" borderId="3" xfId="2" applyNumberFormat="1" applyFont="1" applyFill="1" applyBorder="1" applyAlignment="1"/>
    <xf numFmtId="2" fontId="0" fillId="4" borderId="77" xfId="2" applyNumberFormat="1" applyFont="1" applyFill="1" applyBorder="1" applyAlignment="1"/>
    <xf numFmtId="2" fontId="0" fillId="4" borderId="72" xfId="2" applyNumberFormat="1" applyFont="1" applyFill="1" applyBorder="1" applyAlignment="1"/>
    <xf numFmtId="2" fontId="11" fillId="3" borderId="49" xfId="2" applyNumberFormat="1" applyFont="1" applyFill="1" applyBorder="1" applyAlignment="1"/>
    <xf numFmtId="2" fontId="11" fillId="3" borderId="50" xfId="2" applyNumberFormat="1" applyFont="1" applyFill="1" applyBorder="1" applyAlignment="1"/>
    <xf numFmtId="2" fontId="11" fillId="3" borderId="51" xfId="2" applyNumberFormat="1" applyFont="1" applyFill="1" applyBorder="1" applyAlignment="1"/>
    <xf numFmtId="2" fontId="20" fillId="4" borderId="66" xfId="0" applyNumberFormat="1" applyFont="1" applyFill="1" applyBorder="1"/>
    <xf numFmtId="2" fontId="20" fillId="4" borderId="3" xfId="0" applyNumberFormat="1" applyFont="1" applyFill="1" applyBorder="1"/>
    <xf numFmtId="2" fontId="21" fillId="3" borderId="3" xfId="0" applyNumberFormat="1" applyFont="1" applyFill="1" applyBorder="1"/>
    <xf numFmtId="2" fontId="20" fillId="4" borderId="72" xfId="0" applyNumberFormat="1" applyFont="1" applyFill="1" applyBorder="1"/>
    <xf numFmtId="2" fontId="21" fillId="3" borderId="50" xfId="0" applyNumberFormat="1" applyFont="1" applyFill="1" applyBorder="1"/>
    <xf numFmtId="2" fontId="20" fillId="4" borderId="45" xfId="0" applyNumberFormat="1" applyFont="1" applyFill="1" applyBorder="1"/>
    <xf numFmtId="2" fontId="21" fillId="3" borderId="81" xfId="0" applyNumberFormat="1" applyFont="1" applyFill="1" applyBorder="1"/>
    <xf numFmtId="2" fontId="0" fillId="4" borderId="18" xfId="0" applyNumberFormat="1" applyFill="1" applyBorder="1"/>
    <xf numFmtId="2" fontId="11" fillId="3" borderId="18" xfId="0" applyNumberFormat="1" applyFont="1" applyFill="1" applyBorder="1"/>
    <xf numFmtId="2" fontId="0" fillId="4" borderId="1" xfId="0" applyNumberFormat="1" applyFill="1" applyBorder="1" applyAlignment="1">
      <alignment wrapText="1"/>
    </xf>
    <xf numFmtId="2" fontId="0" fillId="4" borderId="19" xfId="0" applyNumberFormat="1" applyFill="1" applyBorder="1"/>
    <xf numFmtId="2" fontId="0" fillId="4" borderId="33" xfId="0" applyNumberFormat="1" applyFill="1" applyBorder="1"/>
    <xf numFmtId="2" fontId="10" fillId="3" borderId="37" xfId="0" applyNumberFormat="1" applyFont="1" applyFill="1" applyBorder="1"/>
    <xf numFmtId="0" fontId="0" fillId="2" borderId="85" xfId="0" applyFill="1" applyBorder="1" applyAlignment="1">
      <alignment horizontal="center"/>
    </xf>
    <xf numFmtId="0" fontId="6" fillId="0" borderId="0" xfId="1"/>
    <xf numFmtId="176" fontId="0" fillId="4" borderId="40" xfId="2" applyNumberFormat="1" applyFont="1" applyFill="1" applyBorder="1" applyAlignment="1"/>
    <xf numFmtId="176" fontId="0" fillId="4" borderId="86" xfId="2" applyNumberFormat="1" applyFont="1" applyFill="1" applyBorder="1" applyAlignment="1"/>
    <xf numFmtId="176" fontId="0" fillId="4" borderId="3" xfId="2" applyNumberFormat="1" applyFont="1" applyFill="1" applyBorder="1" applyAlignment="1"/>
    <xf numFmtId="176" fontId="0" fillId="4" borderId="30" xfId="2" applyNumberFormat="1" applyFont="1" applyFill="1" applyBorder="1" applyAlignment="1"/>
    <xf numFmtId="176" fontId="0" fillId="4" borderId="48" xfId="2" applyNumberFormat="1" applyFont="1" applyFill="1" applyBorder="1" applyAlignment="1"/>
    <xf numFmtId="176" fontId="0" fillId="4" borderId="72" xfId="2" applyNumberFormat="1" applyFont="1" applyFill="1" applyBorder="1" applyAlignment="1"/>
    <xf numFmtId="176" fontId="0" fillId="4" borderId="87" xfId="2" applyNumberFormat="1" applyFont="1" applyFill="1" applyBorder="1" applyAlignment="1"/>
    <xf numFmtId="176" fontId="0" fillId="4" borderId="73" xfId="2" applyNumberFormat="1" applyFont="1" applyFill="1" applyBorder="1" applyAlignment="1"/>
    <xf numFmtId="2" fontId="0" fillId="4" borderId="68" xfId="2" applyNumberFormat="1" applyFont="1" applyFill="1" applyBorder="1" applyAlignment="1"/>
    <xf numFmtId="2" fontId="0" fillId="4" borderId="48" xfId="2" applyNumberFormat="1" applyFont="1" applyFill="1" applyBorder="1" applyAlignment="1"/>
    <xf numFmtId="2" fontId="0" fillId="3" borderId="48" xfId="2" applyNumberFormat="1" applyFont="1" applyFill="1" applyBorder="1" applyAlignment="1"/>
    <xf numFmtId="2" fontId="0" fillId="4" borderId="73" xfId="2" applyNumberFormat="1" applyFont="1" applyFill="1" applyBorder="1" applyAlignment="1"/>
    <xf numFmtId="0" fontId="0" fillId="2" borderId="44" xfId="0" applyFill="1" applyBorder="1" applyAlignment="1">
      <alignment horizontal="center" vertical="center"/>
    </xf>
    <xf numFmtId="176" fontId="0" fillId="4" borderId="41" xfId="2" applyNumberFormat="1" applyFont="1" applyFill="1" applyBorder="1" applyAlignment="1"/>
    <xf numFmtId="176" fontId="0" fillId="4" borderId="42" xfId="2" applyNumberFormat="1" applyFont="1" applyFill="1" applyBorder="1" applyAlignment="1"/>
    <xf numFmtId="176" fontId="0" fillId="4" borderId="43" xfId="2" applyNumberFormat="1" applyFont="1" applyFill="1" applyBorder="1" applyAlignment="1"/>
    <xf numFmtId="176" fontId="0" fillId="4" borderId="47" xfId="2" applyNumberFormat="1" applyFont="1" applyFill="1" applyBorder="1" applyAlignment="1"/>
    <xf numFmtId="176" fontId="0" fillId="4" borderId="77" xfId="2" applyNumberFormat="1" applyFont="1" applyFill="1" applyBorder="1" applyAlignment="1"/>
    <xf numFmtId="0" fontId="23" fillId="4" borderId="0" xfId="0" applyFont="1" applyFill="1"/>
    <xf numFmtId="0" fontId="0" fillId="5" borderId="3" xfId="0" applyFill="1" applyBorder="1" applyAlignment="1">
      <alignment horizontal="left"/>
    </xf>
    <xf numFmtId="0" fontId="0" fillId="4" borderId="3" xfId="0" applyFill="1" applyBorder="1" applyAlignment="1">
      <alignment horizontal="left" vertical="center" indent="1"/>
    </xf>
    <xf numFmtId="0" fontId="0" fillId="4" borderId="3" xfId="0" applyFill="1" applyBorder="1" applyAlignment="1">
      <alignment horizontal="left" vertical="center" wrapText="1" indent="1"/>
    </xf>
    <xf numFmtId="0" fontId="23" fillId="4" borderId="0" xfId="0" applyFont="1" applyFill="1" applyAlignment="1">
      <alignment horizontal="left" vertical="center" indent="1"/>
    </xf>
    <xf numFmtId="2" fontId="12" fillId="4" borderId="2" xfId="0" applyNumberFormat="1" applyFont="1" applyFill="1" applyBorder="1"/>
    <xf numFmtId="2" fontId="12" fillId="4" borderId="1" xfId="0" applyNumberFormat="1" applyFont="1" applyFill="1" applyBorder="1"/>
    <xf numFmtId="2" fontId="12" fillId="4" borderId="11" xfId="0" applyNumberFormat="1" applyFont="1" applyFill="1" applyBorder="1"/>
    <xf numFmtId="0" fontId="24" fillId="4" borderId="0" xfId="0" applyFont="1" applyFill="1" applyAlignment="1">
      <alignment horizontal="left" vertical="center" indent="1"/>
    </xf>
    <xf numFmtId="0" fontId="25" fillId="4" borderId="0" xfId="0" applyFont="1" applyFill="1"/>
    <xf numFmtId="176" fontId="11" fillId="3" borderId="3" xfId="2" applyNumberFormat="1" applyFont="1" applyFill="1" applyBorder="1" applyAlignment="1"/>
    <xf numFmtId="176" fontId="11" fillId="3" borderId="48" xfId="2" applyNumberFormat="1" applyFont="1" applyFill="1" applyBorder="1" applyAlignment="1"/>
    <xf numFmtId="0" fontId="0" fillId="4" borderId="0" xfId="0" applyFill="1" applyAlignment="1">
      <alignment horizontal="left" vertical="center" wrapText="1" indent="1"/>
    </xf>
    <xf numFmtId="176" fontId="11" fillId="3" borderId="30" xfId="2" applyNumberFormat="1" applyFont="1" applyFill="1" applyBorder="1" applyAlignment="1"/>
    <xf numFmtId="0" fontId="0" fillId="2" borderId="46" xfId="0" applyFill="1" applyBorder="1" applyAlignment="1">
      <alignment horizontal="center" vertical="center"/>
    </xf>
    <xf numFmtId="0" fontId="0" fillId="2" borderId="78" xfId="0" applyFill="1" applyBorder="1" applyAlignment="1">
      <alignment horizontal="center" vertical="center"/>
    </xf>
    <xf numFmtId="2" fontId="0" fillId="4" borderId="67" xfId="0" applyNumberFormat="1" applyFill="1" applyBorder="1"/>
    <xf numFmtId="2" fontId="0" fillId="4" borderId="93" xfId="0" applyNumberFormat="1" applyFill="1" applyBorder="1"/>
    <xf numFmtId="40" fontId="11" fillId="3" borderId="47" xfId="2" applyNumberFormat="1" applyFont="1" applyFill="1" applyBorder="1" applyAlignment="1"/>
    <xf numFmtId="176" fontId="11" fillId="3" borderId="47" xfId="2" applyNumberFormat="1" applyFont="1" applyFill="1" applyBorder="1" applyAlignment="1"/>
    <xf numFmtId="0" fontId="11" fillId="4" borderId="0" xfId="0" applyFont="1" applyFill="1"/>
    <xf numFmtId="38" fontId="0" fillId="3" borderId="32" xfId="2" applyFont="1" applyFill="1" applyBorder="1" applyAlignment="1"/>
    <xf numFmtId="38" fontId="0" fillId="3" borderId="3" xfId="2" applyFont="1" applyFill="1" applyBorder="1" applyAlignment="1"/>
    <xf numFmtId="4" fontId="0" fillId="3" borderId="3" xfId="2" applyNumberFormat="1" applyFont="1" applyFill="1" applyBorder="1" applyAlignment="1"/>
    <xf numFmtId="4" fontId="0" fillId="3" borderId="48" xfId="2" applyNumberFormat="1" applyFont="1" applyFill="1" applyBorder="1" applyAlignment="1"/>
    <xf numFmtId="0" fontId="0" fillId="2" borderId="20" xfId="0" applyFill="1" applyBorder="1" applyAlignment="1">
      <alignment horizontal="center" vertical="top"/>
    </xf>
    <xf numFmtId="0" fontId="0" fillId="2" borderId="21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2" borderId="61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2" borderId="62" xfId="0" applyFill="1" applyBorder="1" applyAlignment="1">
      <alignment horizontal="center"/>
    </xf>
    <xf numFmtId="0" fontId="0" fillId="2" borderId="66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68" xfId="0" applyFill="1" applyBorder="1" applyAlignment="1">
      <alignment horizontal="center"/>
    </xf>
    <xf numFmtId="0" fontId="0" fillId="2" borderId="83" xfId="0" applyFill="1" applyBorder="1" applyAlignment="1">
      <alignment horizontal="center"/>
    </xf>
    <xf numFmtId="0" fontId="0" fillId="2" borderId="84" xfId="0" applyFill="1" applyBorder="1" applyAlignment="1">
      <alignment horizontal="center"/>
    </xf>
    <xf numFmtId="0" fontId="0" fillId="2" borderId="85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88" xfId="0" applyFill="1" applyBorder="1" applyAlignment="1">
      <alignment horizontal="center"/>
    </xf>
    <xf numFmtId="0" fontId="0" fillId="2" borderId="92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91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74" xfId="0" applyFill="1" applyBorder="1" applyAlignment="1">
      <alignment horizontal="center"/>
    </xf>
    <xf numFmtId="0" fontId="0" fillId="2" borderId="76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75" xfId="0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0" fillId="2" borderId="74" xfId="0" applyFill="1" applyBorder="1" applyAlignment="1">
      <alignment horizontal="center" wrapText="1"/>
    </xf>
    <xf numFmtId="0" fontId="0" fillId="2" borderId="59" xfId="0" applyFill="1" applyBorder="1" applyAlignment="1">
      <alignment horizontal="center" wrapText="1"/>
    </xf>
    <xf numFmtId="0" fontId="0" fillId="2" borderId="60" xfId="0" applyFill="1" applyBorder="1" applyAlignment="1">
      <alignment horizontal="center" wrapText="1"/>
    </xf>
    <xf numFmtId="0" fontId="0" fillId="2" borderId="4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4" fillId="2" borderId="83" xfId="0" applyFont="1" applyFill="1" applyBorder="1" applyAlignment="1">
      <alignment horizontal="center"/>
    </xf>
    <xf numFmtId="0" fontId="14" fillId="2" borderId="84" xfId="0" applyFont="1" applyFill="1" applyBorder="1" applyAlignment="1">
      <alignment horizontal="center"/>
    </xf>
    <xf numFmtId="0" fontId="14" fillId="2" borderId="85" xfId="0" applyFont="1" applyFill="1" applyBorder="1" applyAlignment="1">
      <alignment horizontal="center"/>
    </xf>
    <xf numFmtId="0" fontId="0" fillId="2" borderId="41" xfId="0" applyFill="1" applyBorder="1" applyAlignment="1">
      <alignment horizontal="center" wrapText="1"/>
    </xf>
    <xf numFmtId="0" fontId="0" fillId="2" borderId="42" xfId="0" applyFill="1" applyBorder="1" applyAlignment="1">
      <alignment horizontal="center" wrapText="1"/>
    </xf>
    <xf numFmtId="0" fontId="0" fillId="2" borderId="43" xfId="0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2" borderId="47" xfId="0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0" fillId="2" borderId="32" xfId="0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/>
    </xf>
    <xf numFmtId="0" fontId="0" fillId="2" borderId="25" xfId="0" applyFill="1" applyBorder="1" applyAlignment="1">
      <alignment horizontal="center"/>
    </xf>
  </cellXfs>
  <cellStyles count="20">
    <cellStyle name="bns0_0" xfId="10" xr:uid="{992B3417-6BCD-4595-A840-46AE3E9E777A}"/>
    <cellStyle name="Hyperlink" xfId="1" xr:uid="{00000000-000B-0000-0000-000008000000}"/>
    <cellStyle name="l0ns0_0" xfId="11" xr:uid="{E06E91BF-A586-49BC-AA9D-102D296CEE57}"/>
    <cellStyle name="ns0_0" xfId="9" xr:uid="{FAE820DC-C22A-4E06-AD03-3DD8CEB98347}"/>
    <cellStyle name="桁区切り" xfId="2" builtinId="6"/>
    <cellStyle name="桁区切り 2 2" xfId="3" xr:uid="{95E1C040-7495-4E1F-B070-A1ACB5219D94}"/>
    <cellStyle name="桁区切り 3" xfId="8" xr:uid="{2E9EDB4A-C90C-439D-A1C4-4ABB6FFEFA66}"/>
    <cellStyle name="標準" xfId="0" builtinId="0"/>
    <cellStyle name="標準 19" xfId="13" xr:uid="{AB05621C-7441-4BB8-A7EC-7F2E01470739}"/>
    <cellStyle name="標準 2" xfId="4" xr:uid="{B8BFDE0F-9DEA-487B-AD3C-36E674C49217}"/>
    <cellStyle name="標準 2 3" xfId="14" xr:uid="{2F06E8CA-2E8E-4297-A742-743D8FE4CC2A}"/>
    <cellStyle name="標準 3" xfId="5" xr:uid="{FE0EE90F-B4CF-4801-8568-47D381425A7B}"/>
    <cellStyle name="標準 4" xfId="15" xr:uid="{21E37004-0048-47E6-B9D0-3D69AFBE11BA}"/>
    <cellStyle name="標準 4 2" xfId="12" xr:uid="{7DEDF1D8-8A80-420E-AED0-C292467A7793}"/>
    <cellStyle name="標準 6" xfId="6" xr:uid="{37B04C88-917F-4244-BD8C-4BDA5240C39E}"/>
    <cellStyle name="標準 7" xfId="7" xr:uid="{D82BF4CA-BDC2-4D94-8D6C-F12208A38177}"/>
    <cellStyle name="標準 7 2" xfId="16" xr:uid="{552A88AA-9CB3-4FA3-973D-F94EE514D2C6}"/>
    <cellStyle name="標準 7 3" xfId="17" xr:uid="{0D73A27C-06EE-469F-A503-91C36EB0A0DF}"/>
    <cellStyle name="標準 7 4" xfId="18" xr:uid="{9ACF527F-7899-420C-A87D-8B0944FBBF80}"/>
    <cellStyle name="標準 7 5" xfId="19" xr:uid="{B38777E7-C63B-448D-9164-9A887E1F049D}"/>
  </cellStyles>
  <dxfs count="0"/>
  <tableStyles count="0" defaultTableStyle="TableStyleMedium2" defaultPivotStyle="PivotStyleLight16"/>
  <colors>
    <mruColors>
      <color rgb="FFE2F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7D2D6-276A-4EEF-A924-C1F02915EE20}">
  <dimension ref="B2:C15"/>
  <sheetViews>
    <sheetView tabSelected="1" zoomScale="81" workbookViewId="0"/>
  </sheetViews>
  <sheetFormatPr defaultColWidth="8.69921875" defaultRowHeight="18"/>
  <cols>
    <col min="1" max="1" width="8.69921875" style="1"/>
    <col min="2" max="2" width="102.19921875" style="1" customWidth="1"/>
    <col min="3" max="3" width="68.09765625" style="1" customWidth="1"/>
    <col min="4" max="16384" width="8.69921875" style="1"/>
  </cols>
  <sheetData>
    <row r="2" spans="2:3" ht="26.4">
      <c r="B2" s="172" t="s">
        <v>165</v>
      </c>
    </row>
    <row r="4" spans="2:3">
      <c r="B4" s="173" t="s">
        <v>194</v>
      </c>
      <c r="C4" s="173" t="s">
        <v>166</v>
      </c>
    </row>
    <row r="5" spans="2:3">
      <c r="B5" s="174" t="s">
        <v>167</v>
      </c>
      <c r="C5" s="4"/>
    </row>
    <row r="6" spans="2:3">
      <c r="B6" s="174" t="s">
        <v>168</v>
      </c>
      <c r="C6" s="4"/>
    </row>
    <row r="7" spans="2:3">
      <c r="B7" s="174" t="s">
        <v>169</v>
      </c>
      <c r="C7" s="4"/>
    </row>
    <row r="8" spans="2:3">
      <c r="B8" s="175" t="s">
        <v>170</v>
      </c>
      <c r="C8" s="4"/>
    </row>
    <row r="9" spans="2:3">
      <c r="B9" s="175" t="s">
        <v>171</v>
      </c>
      <c r="C9" s="4"/>
    </row>
    <row r="10" spans="2:3">
      <c r="B10" s="175" t="s">
        <v>172</v>
      </c>
      <c r="C10" s="4"/>
    </row>
    <row r="11" spans="2:3">
      <c r="B11" s="174" t="s">
        <v>186</v>
      </c>
      <c r="C11" s="4"/>
    </row>
    <row r="12" spans="2:3">
      <c r="B12" s="174" t="s">
        <v>173</v>
      </c>
      <c r="C12" s="4"/>
    </row>
    <row r="13" spans="2:3" ht="36">
      <c r="B13" s="175" t="s">
        <v>188</v>
      </c>
      <c r="C13" s="4"/>
    </row>
    <row r="14" spans="2:3" ht="36">
      <c r="B14" s="175" t="s">
        <v>191</v>
      </c>
      <c r="C14" s="4"/>
    </row>
    <row r="15" spans="2:3">
      <c r="B15" s="175" t="s">
        <v>174</v>
      </c>
      <c r="C15" s="4" t="s">
        <v>175</v>
      </c>
    </row>
  </sheetData>
  <phoneticPr fontId="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EDB9C-E208-4290-AD4B-9E09A18C7FE6}">
  <sheetPr>
    <tabColor theme="7" tint="0.39997558519241921"/>
  </sheetPr>
  <dimension ref="A1"/>
  <sheetViews>
    <sheetView workbookViewId="0"/>
  </sheetViews>
  <sheetFormatPr defaultRowHeight="18"/>
  <sheetData/>
  <phoneticPr fontId="7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DAFA2-1D1F-4F9E-B778-6EC0235CBA9E}">
  <dimension ref="B2:Z60"/>
  <sheetViews>
    <sheetView zoomScale="66" zoomScaleNormal="55" workbookViewId="0"/>
  </sheetViews>
  <sheetFormatPr defaultColWidth="8.69921875" defaultRowHeight="18"/>
  <cols>
    <col min="1" max="2" width="8.69921875" style="1"/>
    <col min="3" max="4" width="11.69921875" style="1" customWidth="1"/>
    <col min="5" max="8" width="9" style="1" bestFit="1" customWidth="1"/>
    <col min="9" max="13" width="8.69921875" style="1"/>
    <col min="14" max="15" width="10.09765625" style="1" customWidth="1"/>
    <col min="16" max="16384" width="8.69921875" style="1"/>
  </cols>
  <sheetData>
    <row r="2" spans="2:15" ht="26.4">
      <c r="B2" s="176" t="s">
        <v>167</v>
      </c>
    </row>
    <row r="3" spans="2:15" ht="18.600000000000001" thickBot="1"/>
    <row r="4" spans="2:15">
      <c r="C4" s="197"/>
      <c r="D4" s="200" t="s">
        <v>0</v>
      </c>
      <c r="E4" s="200"/>
      <c r="F4" s="200"/>
      <c r="G4" s="200"/>
      <c r="H4" s="200"/>
      <c r="I4" s="201"/>
      <c r="J4" s="204" t="s">
        <v>1</v>
      </c>
      <c r="K4" s="204"/>
      <c r="L4" s="204"/>
      <c r="M4" s="204"/>
      <c r="N4" s="204"/>
      <c r="O4" s="205"/>
    </row>
    <row r="5" spans="2:15">
      <c r="C5" s="198"/>
      <c r="D5" s="206" t="s">
        <v>2</v>
      </c>
      <c r="E5" s="202"/>
      <c r="F5" s="202" t="s">
        <v>3</v>
      </c>
      <c r="G5" s="202"/>
      <c r="H5" s="202" t="s">
        <v>4</v>
      </c>
      <c r="I5" s="203"/>
      <c r="J5" s="202" t="s">
        <v>5</v>
      </c>
      <c r="K5" s="202"/>
      <c r="L5" s="202" t="s">
        <v>6</v>
      </c>
      <c r="M5" s="202"/>
      <c r="N5" s="202" t="s">
        <v>7</v>
      </c>
      <c r="O5" s="203"/>
    </row>
    <row r="6" spans="2:15" ht="18.600000000000001" thickBot="1">
      <c r="C6" s="199"/>
      <c r="D6" s="9" t="s">
        <v>8</v>
      </c>
      <c r="E6" s="10" t="s">
        <v>9</v>
      </c>
      <c r="F6" s="10" t="s">
        <v>8</v>
      </c>
      <c r="G6" s="10" t="s">
        <v>9</v>
      </c>
      <c r="H6" s="10" t="s">
        <v>10</v>
      </c>
      <c r="I6" s="11" t="s">
        <v>9</v>
      </c>
      <c r="J6" s="10" t="s">
        <v>8</v>
      </c>
      <c r="K6" s="10" t="s">
        <v>9</v>
      </c>
      <c r="L6" s="10" t="s">
        <v>8</v>
      </c>
      <c r="M6" s="10" t="s">
        <v>9</v>
      </c>
      <c r="N6" s="10" t="s">
        <v>8</v>
      </c>
      <c r="O6" s="11" t="s">
        <v>9</v>
      </c>
    </row>
    <row r="7" spans="2:15">
      <c r="C7" s="8" t="s">
        <v>11</v>
      </c>
      <c r="D7" s="33">
        <v>77.55</v>
      </c>
      <c r="E7" s="13">
        <v>84.84</v>
      </c>
      <c r="F7" s="13">
        <v>80.92</v>
      </c>
      <c r="G7" s="13">
        <v>87.08</v>
      </c>
      <c r="H7" s="13">
        <f>(F7-D7)/D7*100</f>
        <v>4.3455834945196701</v>
      </c>
      <c r="I7" s="14">
        <f>(G7-E7)/E7*100</f>
        <v>2.640264026402634</v>
      </c>
      <c r="J7" s="13">
        <v>70.03</v>
      </c>
      <c r="K7" s="13">
        <v>73.19</v>
      </c>
      <c r="L7" s="13">
        <v>72.95</v>
      </c>
      <c r="M7" s="13">
        <v>75.39</v>
      </c>
      <c r="N7" s="13">
        <f>(L7-J7)/J7*100</f>
        <v>4.1696415821790689</v>
      </c>
      <c r="O7" s="14">
        <f>(M7-K7)/K7*100</f>
        <v>3.0058751195518556</v>
      </c>
    </row>
    <row r="8" spans="2:15">
      <c r="C8" s="5" t="s">
        <v>12</v>
      </c>
      <c r="D8" s="146">
        <v>75.67</v>
      </c>
      <c r="E8" s="15">
        <v>83.69</v>
      </c>
      <c r="F8" s="13">
        <v>79.27</v>
      </c>
      <c r="G8" s="13">
        <v>86.33</v>
      </c>
      <c r="H8" s="15">
        <f t="shared" ref="H8:H17" si="0">(F8-D8)/D8*100</f>
        <v>4.7574996696180714</v>
      </c>
      <c r="I8" s="16">
        <f t="shared" ref="I8:I11" si="1">(G8-E8)/E8*100</f>
        <v>3.1544987453698181</v>
      </c>
      <c r="J8" s="15">
        <v>68.95</v>
      </c>
      <c r="K8" s="15">
        <v>73.34</v>
      </c>
      <c r="L8" s="15">
        <v>72.03</v>
      </c>
      <c r="M8" s="15">
        <v>75.02</v>
      </c>
      <c r="N8" s="15">
        <f t="shared" ref="N8:N54" si="2">(L8-J8)/J8*100</f>
        <v>4.4670050761421294</v>
      </c>
      <c r="O8" s="16">
        <f t="shared" ref="O8:O54" si="3">(M8-K8)/K8*100</f>
        <v>2.2907008453776827</v>
      </c>
    </row>
    <row r="9" spans="2:15">
      <c r="C9" s="5" t="s">
        <v>13</v>
      </c>
      <c r="D9" s="146">
        <v>77.09</v>
      </c>
      <c r="E9" s="15">
        <v>84.6</v>
      </c>
      <c r="F9" s="13">
        <v>80.64</v>
      </c>
      <c r="G9" s="13">
        <v>87.05</v>
      </c>
      <c r="H9" s="15">
        <f t="shared" si="0"/>
        <v>4.6050071345180914</v>
      </c>
      <c r="I9" s="16">
        <f t="shared" si="1"/>
        <v>2.8959810874704526</v>
      </c>
      <c r="J9" s="15">
        <v>69.430000000000007</v>
      </c>
      <c r="K9" s="15">
        <v>73.25</v>
      </c>
      <c r="L9" s="15">
        <v>70.930000000000007</v>
      </c>
      <c r="M9" s="15">
        <v>74.28</v>
      </c>
      <c r="N9" s="15">
        <f t="shared" si="2"/>
        <v>2.1604493734696817</v>
      </c>
      <c r="O9" s="16">
        <f t="shared" si="3"/>
        <v>1.4061433447098992</v>
      </c>
    </row>
    <row r="10" spans="2:15">
      <c r="C10" s="5" t="s">
        <v>14</v>
      </c>
      <c r="D10" s="146">
        <v>77.709999999999994</v>
      </c>
      <c r="E10" s="15">
        <v>84.74</v>
      </c>
      <c r="F10" s="13">
        <v>81.7</v>
      </c>
      <c r="G10" s="13">
        <v>87.51</v>
      </c>
      <c r="H10" s="15">
        <f t="shared" si="0"/>
        <v>5.1344743276283733</v>
      </c>
      <c r="I10" s="16">
        <f t="shared" si="1"/>
        <v>3.2688222799150464</v>
      </c>
      <c r="J10" s="15">
        <v>70.400000000000006</v>
      </c>
      <c r="K10" s="15">
        <v>73.78</v>
      </c>
      <c r="L10" s="15">
        <v>72.91</v>
      </c>
      <c r="M10" s="15">
        <v>74.739999999999995</v>
      </c>
      <c r="N10" s="15">
        <f t="shared" si="2"/>
        <v>3.5653409090908958</v>
      </c>
      <c r="O10" s="16">
        <f t="shared" si="3"/>
        <v>1.3011656275413306</v>
      </c>
    </row>
    <row r="11" spans="2:15">
      <c r="C11" s="5" t="s">
        <v>15</v>
      </c>
      <c r="D11" s="146">
        <v>76.81</v>
      </c>
      <c r="E11" s="15">
        <v>84.32</v>
      </c>
      <c r="F11" s="13">
        <v>80.48</v>
      </c>
      <c r="G11" s="13">
        <v>87.1</v>
      </c>
      <c r="H11" s="15">
        <f t="shared" si="0"/>
        <v>4.7780236948314041</v>
      </c>
      <c r="I11" s="16">
        <f t="shared" si="1"/>
        <v>3.2969639468690719</v>
      </c>
      <c r="J11" s="15">
        <v>70.459999999999994</v>
      </c>
      <c r="K11" s="15">
        <v>73.989999999999995</v>
      </c>
      <c r="L11" s="15">
        <v>72.430000000000007</v>
      </c>
      <c r="M11" s="15">
        <v>75.67</v>
      </c>
      <c r="N11" s="15">
        <f t="shared" si="2"/>
        <v>2.7959125745103792</v>
      </c>
      <c r="O11" s="16">
        <f t="shared" si="3"/>
        <v>2.2705771050142003</v>
      </c>
    </row>
    <row r="12" spans="2:15">
      <c r="C12" s="5" t="s">
        <v>16</v>
      </c>
      <c r="D12" s="146">
        <v>77.69</v>
      </c>
      <c r="E12" s="15">
        <v>84.57</v>
      </c>
      <c r="F12" s="13">
        <v>81.39</v>
      </c>
      <c r="G12" s="13">
        <v>87.38</v>
      </c>
      <c r="H12" s="15">
        <f t="shared" si="0"/>
        <v>4.7625176985455049</v>
      </c>
      <c r="I12" s="16">
        <f t="shared" ref="I12:I18" si="4">(G12-E12)/E12*100</f>
        <v>3.3226912616767206</v>
      </c>
      <c r="J12" s="15">
        <v>70.78</v>
      </c>
      <c r="K12" s="15">
        <v>73.87</v>
      </c>
      <c r="L12" s="15">
        <v>72.09</v>
      </c>
      <c r="M12" s="15">
        <v>75.290000000000006</v>
      </c>
      <c r="N12" s="15">
        <f t="shared" si="2"/>
        <v>1.850805312235098</v>
      </c>
      <c r="O12" s="16">
        <f t="shared" si="3"/>
        <v>1.9222959252741325</v>
      </c>
    </row>
    <row r="13" spans="2:15">
      <c r="C13" s="5" t="s">
        <v>17</v>
      </c>
      <c r="D13" s="146">
        <v>77.180000000000007</v>
      </c>
      <c r="E13" s="15">
        <v>84.21</v>
      </c>
      <c r="F13" s="177">
        <v>80.599999999999994</v>
      </c>
      <c r="G13" s="177">
        <v>86.81</v>
      </c>
      <c r="H13" s="178">
        <f t="shared" si="0"/>
        <v>4.4311997926923903</v>
      </c>
      <c r="I13" s="179">
        <f t="shared" si="4"/>
        <v>3.0875192969956169</v>
      </c>
      <c r="J13" s="178">
        <v>69.97</v>
      </c>
      <c r="K13" s="178">
        <v>74.09</v>
      </c>
      <c r="L13" s="178">
        <v>71.89</v>
      </c>
      <c r="M13" s="178">
        <v>74.739999999999995</v>
      </c>
      <c r="N13" s="178">
        <f t="shared" si="2"/>
        <v>2.7440331570673169</v>
      </c>
      <c r="O13" s="179">
        <f t="shared" si="3"/>
        <v>0.87731137805370696</v>
      </c>
    </row>
    <row r="14" spans="2:15">
      <c r="C14" s="5" t="s">
        <v>18</v>
      </c>
      <c r="D14" s="146">
        <v>77.2</v>
      </c>
      <c r="E14" s="15">
        <v>84.21</v>
      </c>
      <c r="F14" s="177">
        <v>80.89</v>
      </c>
      <c r="G14" s="177">
        <v>86.94</v>
      </c>
      <c r="H14" s="178">
        <f t="shared" si="0"/>
        <v>4.7797927461139871</v>
      </c>
      <c r="I14" s="179">
        <f t="shared" si="4"/>
        <v>3.2418952618453916</v>
      </c>
      <c r="J14" s="178">
        <v>71.319999999999993</v>
      </c>
      <c r="K14" s="178">
        <v>74.62</v>
      </c>
      <c r="L14" s="178">
        <v>72.67</v>
      </c>
      <c r="M14" s="178">
        <v>75.12</v>
      </c>
      <c r="N14" s="178">
        <f t="shared" si="2"/>
        <v>1.8928771733034331</v>
      </c>
      <c r="O14" s="179">
        <f t="shared" si="3"/>
        <v>0.67006164567140181</v>
      </c>
    </row>
    <row r="15" spans="2:15">
      <c r="C15" s="5" t="s">
        <v>19</v>
      </c>
      <c r="D15" s="146">
        <v>77.14</v>
      </c>
      <c r="E15" s="15">
        <v>84.04</v>
      </c>
      <c r="F15" s="177">
        <v>81</v>
      </c>
      <c r="G15" s="177">
        <v>86.89</v>
      </c>
      <c r="H15" s="178">
        <f t="shared" si="0"/>
        <v>5.0038890329271446</v>
      </c>
      <c r="I15" s="179">
        <f t="shared" si="4"/>
        <v>3.3912422655878087</v>
      </c>
      <c r="J15" s="178">
        <v>70.73</v>
      </c>
      <c r="K15" s="178">
        <v>74.86</v>
      </c>
      <c r="L15" s="178">
        <v>73.06</v>
      </c>
      <c r="M15" s="178">
        <v>75.36</v>
      </c>
      <c r="N15" s="178">
        <f t="shared" si="2"/>
        <v>3.2942174466280192</v>
      </c>
      <c r="O15" s="179">
        <f t="shared" si="3"/>
        <v>0.66791343841838091</v>
      </c>
    </row>
    <row r="16" spans="2:15">
      <c r="C16" s="5" t="s">
        <v>20</v>
      </c>
      <c r="D16" s="146">
        <v>77.86</v>
      </c>
      <c r="E16" s="15">
        <v>84.47</v>
      </c>
      <c r="F16" s="177">
        <v>81.13</v>
      </c>
      <c r="G16" s="177">
        <v>87.18</v>
      </c>
      <c r="H16" s="178">
        <f t="shared" si="0"/>
        <v>4.1998458772155098</v>
      </c>
      <c r="I16" s="179">
        <f t="shared" si="4"/>
        <v>3.2082396116964693</v>
      </c>
      <c r="J16" s="178">
        <v>71.069999999999993</v>
      </c>
      <c r="K16" s="178">
        <v>75.27</v>
      </c>
      <c r="L16" s="178">
        <v>73.37</v>
      </c>
      <c r="M16" s="178">
        <v>75.540000000000006</v>
      </c>
      <c r="N16" s="178">
        <f t="shared" si="2"/>
        <v>3.2362459546925728</v>
      </c>
      <c r="O16" s="179">
        <f t="shared" si="3"/>
        <v>0.35870864886410286</v>
      </c>
    </row>
    <row r="17" spans="3:15">
      <c r="C17" s="5" t="s">
        <v>21</v>
      </c>
      <c r="D17" s="146">
        <v>78.05</v>
      </c>
      <c r="E17" s="15">
        <v>84.34</v>
      </c>
      <c r="F17" s="177">
        <v>81.44</v>
      </c>
      <c r="G17" s="177">
        <v>87.31</v>
      </c>
      <c r="H17" s="178">
        <f t="shared" si="0"/>
        <v>4.3433696348494557</v>
      </c>
      <c r="I17" s="179">
        <f>(G17-E17)/E17*100</f>
        <v>3.5214607540905845</v>
      </c>
      <c r="J17" s="178">
        <v>70.67</v>
      </c>
      <c r="K17" s="178">
        <v>73.069999999999993</v>
      </c>
      <c r="L17" s="178">
        <v>73.209999999999994</v>
      </c>
      <c r="M17" s="178">
        <v>75.930000000000007</v>
      </c>
      <c r="N17" s="178">
        <f t="shared" si="2"/>
        <v>3.5941700863166717</v>
      </c>
      <c r="O17" s="179">
        <f t="shared" si="3"/>
        <v>3.9140550157383518</v>
      </c>
    </row>
    <row r="18" spans="3:15">
      <c r="C18" s="12" t="s">
        <v>22</v>
      </c>
      <c r="D18" s="147">
        <v>78.05</v>
      </c>
      <c r="E18" s="17">
        <v>84.51</v>
      </c>
      <c r="F18" s="35">
        <v>81.45</v>
      </c>
      <c r="G18" s="35">
        <v>87.5</v>
      </c>
      <c r="H18" s="17">
        <f>(F18-D18)/D18*100</f>
        <v>4.356181934657279</v>
      </c>
      <c r="I18" s="18">
        <f t="shared" si="4"/>
        <v>3.5380428351674293</v>
      </c>
      <c r="J18" s="17">
        <v>71.62</v>
      </c>
      <c r="K18" s="17">
        <v>73.53</v>
      </c>
      <c r="L18" s="17">
        <v>72.959999999999994</v>
      </c>
      <c r="M18" s="17">
        <v>75.89</v>
      </c>
      <c r="N18" s="17">
        <f>(L18-J18)/J18*100</f>
        <v>1.8709857581680942</v>
      </c>
      <c r="O18" s="18">
        <f>(M18-K18)/K18*100</f>
        <v>3.2095743234054117</v>
      </c>
    </row>
    <row r="19" spans="3:15">
      <c r="C19" s="5" t="s">
        <v>23</v>
      </c>
      <c r="D19" s="146">
        <v>77.98</v>
      </c>
      <c r="E19" s="15">
        <v>84.38</v>
      </c>
      <c r="F19" s="177">
        <v>81.77</v>
      </c>
      <c r="G19" s="177">
        <v>87.86</v>
      </c>
      <c r="H19" s="178">
        <f t="shared" ref="H19:H53" si="5">(F19-D19)/D19*100</f>
        <v>4.8602205693767528</v>
      </c>
      <c r="I19" s="179">
        <f t="shared" ref="I19:I54" si="6">(G19-E19)/E19*100</f>
        <v>4.124200047404603</v>
      </c>
      <c r="J19" s="178">
        <v>69.989999999999995</v>
      </c>
      <c r="K19" s="178">
        <v>72.88</v>
      </c>
      <c r="L19" s="178">
        <v>72.23</v>
      </c>
      <c r="M19" s="178">
        <v>75.41</v>
      </c>
      <c r="N19" s="178">
        <f t="shared" si="2"/>
        <v>3.2004572081726095</v>
      </c>
      <c r="O19" s="179">
        <f t="shared" si="3"/>
        <v>3.4714599341383114</v>
      </c>
    </row>
    <row r="20" spans="3:15">
      <c r="C20" s="5" t="s">
        <v>24</v>
      </c>
      <c r="D20" s="146">
        <v>78.239999999999995</v>
      </c>
      <c r="E20" s="15">
        <v>84.74</v>
      </c>
      <c r="F20" s="177">
        <v>82.04</v>
      </c>
      <c r="G20" s="177">
        <v>87.89</v>
      </c>
      <c r="H20" s="178">
        <f t="shared" si="5"/>
        <v>4.856850715746436</v>
      </c>
      <c r="I20" s="179">
        <f t="shared" si="6"/>
        <v>3.717252773188584</v>
      </c>
      <c r="J20" s="178">
        <v>70.900000000000006</v>
      </c>
      <c r="K20" s="178">
        <v>74.36</v>
      </c>
      <c r="L20" s="178">
        <v>73.28</v>
      </c>
      <c r="M20" s="178">
        <v>74.709999999999994</v>
      </c>
      <c r="N20" s="178">
        <f t="shared" si="2"/>
        <v>3.3568406205923766</v>
      </c>
      <c r="O20" s="179">
        <f t="shared" si="3"/>
        <v>0.47068316299084767</v>
      </c>
    </row>
    <row r="21" spans="3:15">
      <c r="C21" s="5" t="s">
        <v>25</v>
      </c>
      <c r="D21" s="146">
        <v>77.66</v>
      </c>
      <c r="E21" s="15">
        <v>85.19</v>
      </c>
      <c r="F21" s="177">
        <v>81.290000000000006</v>
      </c>
      <c r="G21" s="177">
        <v>87.57</v>
      </c>
      <c r="H21" s="178">
        <f t="shared" si="5"/>
        <v>4.6742209631728171</v>
      </c>
      <c r="I21" s="179">
        <f t="shared" si="6"/>
        <v>2.7937551355792878</v>
      </c>
      <c r="J21" s="178">
        <v>69.91</v>
      </c>
      <c r="K21" s="178">
        <v>73.77</v>
      </c>
      <c r="L21" s="178">
        <v>72.22</v>
      </c>
      <c r="M21" s="178">
        <v>75.53</v>
      </c>
      <c r="N21" s="178">
        <f t="shared" si="2"/>
        <v>3.3042483192676331</v>
      </c>
      <c r="O21" s="179">
        <f t="shared" si="3"/>
        <v>2.3857936830690054</v>
      </c>
    </row>
    <row r="22" spans="3:15">
      <c r="C22" s="5" t="s">
        <v>26</v>
      </c>
      <c r="D22" s="146">
        <v>78.03</v>
      </c>
      <c r="E22" s="15">
        <v>85.24</v>
      </c>
      <c r="F22" s="13">
        <v>81.739999999999995</v>
      </c>
      <c r="G22" s="13">
        <v>87.97</v>
      </c>
      <c r="H22" s="15">
        <f t="shared" si="5"/>
        <v>4.7545815711905597</v>
      </c>
      <c r="I22" s="16">
        <f t="shared" si="6"/>
        <v>3.2027217268887895</v>
      </c>
      <c r="J22" s="15">
        <v>70.63</v>
      </c>
      <c r="K22" s="15">
        <v>74.36</v>
      </c>
      <c r="L22" s="15">
        <v>72.06</v>
      </c>
      <c r="M22" s="15">
        <v>75.63</v>
      </c>
      <c r="N22" s="15">
        <f t="shared" si="2"/>
        <v>2.024635424040786</v>
      </c>
      <c r="O22" s="16">
        <f t="shared" si="3"/>
        <v>1.707907477138241</v>
      </c>
    </row>
    <row r="23" spans="3:15">
      <c r="C23" s="5" t="s">
        <v>27</v>
      </c>
      <c r="D23" s="146">
        <v>77.959999999999994</v>
      </c>
      <c r="E23" s="15">
        <v>85.18</v>
      </c>
      <c r="F23" s="13">
        <v>82</v>
      </c>
      <c r="G23" s="13">
        <v>88.11</v>
      </c>
      <c r="H23" s="15">
        <f t="shared" si="5"/>
        <v>5.182144689584411</v>
      </c>
      <c r="I23" s="16">
        <f t="shared" si="6"/>
        <v>3.4397745949753373</v>
      </c>
      <c r="J23" s="15">
        <v>71.099999999999994</v>
      </c>
      <c r="K23" s="15">
        <v>74.540000000000006</v>
      </c>
      <c r="L23" s="15">
        <v>73.599999999999994</v>
      </c>
      <c r="M23" s="15">
        <v>75.97</v>
      </c>
      <c r="N23" s="15">
        <f t="shared" si="2"/>
        <v>3.516174402250352</v>
      </c>
      <c r="O23" s="16">
        <f t="shared" si="3"/>
        <v>1.918433056077264</v>
      </c>
    </row>
    <row r="24" spans="3:15">
      <c r="C24" s="5" t="s">
        <v>28</v>
      </c>
      <c r="D24" s="146">
        <v>78.55</v>
      </c>
      <c r="E24" s="15">
        <v>85.39</v>
      </c>
      <c r="F24" s="13">
        <v>81.98</v>
      </c>
      <c r="G24" s="13">
        <v>87.84</v>
      </c>
      <c r="H24" s="15">
        <f t="shared" si="5"/>
        <v>4.3666454487587609</v>
      </c>
      <c r="I24" s="16">
        <f t="shared" si="6"/>
        <v>2.8691884295584993</v>
      </c>
      <c r="J24" s="15">
        <v>71.11</v>
      </c>
      <c r="K24" s="15">
        <v>74.489999999999995</v>
      </c>
      <c r="L24" s="15">
        <v>73.16</v>
      </c>
      <c r="M24" s="15">
        <v>76.010000000000005</v>
      </c>
      <c r="N24" s="15">
        <f t="shared" si="2"/>
        <v>2.8828575446491311</v>
      </c>
      <c r="O24" s="16">
        <f t="shared" si="3"/>
        <v>2.0405423546784944</v>
      </c>
    </row>
    <row r="25" spans="3:15">
      <c r="C25" s="5" t="s">
        <v>29</v>
      </c>
      <c r="D25" s="146">
        <v>77.900000000000006</v>
      </c>
      <c r="E25" s="15">
        <v>85.21</v>
      </c>
      <c r="F25" s="13">
        <v>81.709999999999994</v>
      </c>
      <c r="G25" s="13">
        <v>87.94</v>
      </c>
      <c r="H25" s="15">
        <f t="shared" si="5"/>
        <v>4.8908857509627568</v>
      </c>
      <c r="I25" s="16">
        <f t="shared" si="6"/>
        <v>3.2038493134608665</v>
      </c>
      <c r="J25" s="15">
        <v>71.2</v>
      </c>
      <c r="K25" s="15">
        <v>74.47</v>
      </c>
      <c r="L25" s="15">
        <v>73.47</v>
      </c>
      <c r="M25" s="15">
        <v>76.16</v>
      </c>
      <c r="N25" s="15">
        <f t="shared" si="2"/>
        <v>3.1882022471910054</v>
      </c>
      <c r="O25" s="16">
        <f t="shared" si="3"/>
        <v>2.2693702161944378</v>
      </c>
    </row>
    <row r="26" spans="3:15">
      <c r="C26" s="5" t="s">
        <v>30</v>
      </c>
      <c r="D26" s="146">
        <v>78.900000000000006</v>
      </c>
      <c r="E26" s="15">
        <v>85.31</v>
      </c>
      <c r="F26" s="13">
        <v>82.68</v>
      </c>
      <c r="G26" s="13">
        <v>88.23</v>
      </c>
      <c r="H26" s="15">
        <f t="shared" si="5"/>
        <v>4.7908745247148294</v>
      </c>
      <c r="I26" s="16">
        <f t="shared" si="6"/>
        <v>3.4228109248622691</v>
      </c>
      <c r="J26" s="15">
        <v>71.17</v>
      </c>
      <c r="K26" s="15">
        <v>74</v>
      </c>
      <c r="L26" s="15">
        <v>72.73</v>
      </c>
      <c r="M26" s="15">
        <v>75.569999999999993</v>
      </c>
      <c r="N26" s="15">
        <f t="shared" si="2"/>
        <v>2.1919348039904483</v>
      </c>
      <c r="O26" s="16">
        <f t="shared" si="3"/>
        <v>2.1216216216216126</v>
      </c>
    </row>
    <row r="27" spans="3:15">
      <c r="C27" s="5" t="s">
        <v>31</v>
      </c>
      <c r="D27" s="146">
        <v>78.099999999999994</v>
      </c>
      <c r="E27" s="15">
        <v>84.33</v>
      </c>
      <c r="F27" s="13">
        <v>81.900000000000006</v>
      </c>
      <c r="G27" s="13">
        <v>87.51</v>
      </c>
      <c r="H27" s="15">
        <f t="shared" si="5"/>
        <v>4.8655569782330499</v>
      </c>
      <c r="I27" s="16">
        <f t="shared" si="6"/>
        <v>3.7709000355745372</v>
      </c>
      <c r="J27" s="15">
        <v>70.89</v>
      </c>
      <c r="K27" s="15">
        <v>74.150000000000006</v>
      </c>
      <c r="L27" s="15">
        <v>73.09</v>
      </c>
      <c r="M27" s="15">
        <v>76.2</v>
      </c>
      <c r="N27" s="15">
        <f t="shared" si="2"/>
        <v>3.1033996332345928</v>
      </c>
      <c r="O27" s="16">
        <f t="shared" si="3"/>
        <v>2.7646662171274405</v>
      </c>
    </row>
    <row r="28" spans="3:15">
      <c r="C28" s="5" t="s">
        <v>32</v>
      </c>
      <c r="D28" s="146">
        <v>78.150000000000006</v>
      </c>
      <c r="E28" s="15">
        <v>84.95</v>
      </c>
      <c r="F28" s="13">
        <v>81.59</v>
      </c>
      <c r="G28" s="13">
        <v>87.48</v>
      </c>
      <c r="H28" s="15">
        <f t="shared" si="5"/>
        <v>4.4017914267434382</v>
      </c>
      <c r="I28" s="16">
        <f t="shared" si="6"/>
        <v>2.9782224838140094</v>
      </c>
      <c r="J28" s="15">
        <v>71.680000000000007</v>
      </c>
      <c r="K28" s="15">
        <v>75.319999999999993</v>
      </c>
      <c r="L28" s="15">
        <v>73.75</v>
      </c>
      <c r="M28" s="15">
        <v>76.680000000000007</v>
      </c>
      <c r="N28" s="15">
        <f t="shared" si="2"/>
        <v>2.8878348214285614</v>
      </c>
      <c r="O28" s="16">
        <f t="shared" si="3"/>
        <v>1.8056293149230136</v>
      </c>
    </row>
    <row r="29" spans="3:15">
      <c r="C29" s="5" t="s">
        <v>33</v>
      </c>
      <c r="D29" s="146">
        <v>78.010000000000005</v>
      </c>
      <c r="E29" s="15">
        <v>84.22</v>
      </c>
      <c r="F29" s="13">
        <v>81.77</v>
      </c>
      <c r="G29" s="13">
        <v>87.52</v>
      </c>
      <c r="H29" s="15">
        <f t="shared" si="5"/>
        <v>4.8198948852711077</v>
      </c>
      <c r="I29" s="16">
        <f t="shared" si="6"/>
        <v>3.9183091902160974</v>
      </c>
      <c r="J29" s="15">
        <v>71.739999999999995</v>
      </c>
      <c r="K29" s="15">
        <v>74.930000000000007</v>
      </c>
      <c r="L29" s="15">
        <v>72.91</v>
      </c>
      <c r="M29" s="15">
        <v>76.069999999999993</v>
      </c>
      <c r="N29" s="15">
        <f t="shared" si="2"/>
        <v>1.6308893225536685</v>
      </c>
      <c r="O29" s="16">
        <f t="shared" si="3"/>
        <v>1.521419991992508</v>
      </c>
    </row>
    <row r="30" spans="3:15">
      <c r="C30" s="5" t="s">
        <v>34</v>
      </c>
      <c r="D30" s="146">
        <v>77.900000000000006</v>
      </c>
      <c r="E30" s="15">
        <v>84.49</v>
      </c>
      <c r="F30" s="13">
        <v>81.680000000000007</v>
      </c>
      <c r="G30" s="13">
        <v>87.59</v>
      </c>
      <c r="H30" s="15">
        <f t="shared" si="5"/>
        <v>4.8523748395378696</v>
      </c>
      <c r="I30" s="16">
        <f t="shared" si="6"/>
        <v>3.6690732631080705</v>
      </c>
      <c r="J30" s="15">
        <v>70.73</v>
      </c>
      <c r="K30" s="15">
        <v>73.63</v>
      </c>
      <c r="L30" s="15">
        <v>72.44</v>
      </c>
      <c r="M30" s="15">
        <v>75.97</v>
      </c>
      <c r="N30" s="15">
        <f t="shared" si="2"/>
        <v>2.4176445638342905</v>
      </c>
      <c r="O30" s="16">
        <f t="shared" si="3"/>
        <v>3.1780524242835848</v>
      </c>
    </row>
    <row r="31" spans="3:15">
      <c r="C31" s="5" t="s">
        <v>35</v>
      </c>
      <c r="D31" s="146">
        <v>78.19</v>
      </c>
      <c r="E31" s="15">
        <v>84.92</v>
      </c>
      <c r="F31" s="13">
        <v>82.73</v>
      </c>
      <c r="G31" s="13">
        <v>88.26</v>
      </c>
      <c r="H31" s="15">
        <f t="shared" si="5"/>
        <v>5.8063691009080527</v>
      </c>
      <c r="I31" s="16">
        <f t="shared" si="6"/>
        <v>3.9331135186057504</v>
      </c>
      <c r="J31" s="15">
        <v>70.67</v>
      </c>
      <c r="K31" s="15">
        <v>72.37</v>
      </c>
      <c r="L31" s="15">
        <v>73.19</v>
      </c>
      <c r="M31" s="15">
        <v>75.819999999999993</v>
      </c>
      <c r="N31" s="15">
        <f t="shared" si="2"/>
        <v>3.5658695344559161</v>
      </c>
      <c r="O31" s="16">
        <f t="shared" si="3"/>
        <v>4.7671687163189009</v>
      </c>
    </row>
    <row r="32" spans="3:15">
      <c r="C32" s="5" t="s">
        <v>36</v>
      </c>
      <c r="D32" s="146">
        <v>78.150000000000006</v>
      </c>
      <c r="E32" s="15">
        <v>84.81</v>
      </c>
      <c r="F32" s="13">
        <v>82.24</v>
      </c>
      <c r="G32" s="13">
        <v>88.25</v>
      </c>
      <c r="H32" s="15">
        <f t="shared" si="5"/>
        <v>5.2335252719129732</v>
      </c>
      <c r="I32" s="16">
        <f t="shared" si="6"/>
        <v>4.056125456903664</v>
      </c>
      <c r="J32" s="15">
        <v>70.400000000000006</v>
      </c>
      <c r="K32" s="15">
        <v>73.5</v>
      </c>
      <c r="L32" s="15">
        <v>72.14</v>
      </c>
      <c r="M32" s="15">
        <v>75.78</v>
      </c>
      <c r="N32" s="15">
        <f t="shared" si="2"/>
        <v>2.4715909090909016</v>
      </c>
      <c r="O32" s="16">
        <f t="shared" si="3"/>
        <v>3.1020408163265323</v>
      </c>
    </row>
    <row r="33" spans="3:15">
      <c r="C33" s="5" t="s">
        <v>37</v>
      </c>
      <c r="D33" s="146">
        <v>76.97</v>
      </c>
      <c r="E33" s="15">
        <v>84.01</v>
      </c>
      <c r="F33" s="13">
        <v>80.81</v>
      </c>
      <c r="G33" s="13">
        <v>87.37</v>
      </c>
      <c r="H33" s="15">
        <f t="shared" si="5"/>
        <v>4.9889567363908061</v>
      </c>
      <c r="I33" s="16">
        <f t="shared" si="6"/>
        <v>3.999523866206403</v>
      </c>
      <c r="J33" s="15">
        <v>69.39</v>
      </c>
      <c r="K33" s="15">
        <v>72.55</v>
      </c>
      <c r="L33" s="15">
        <v>71.77</v>
      </c>
      <c r="M33" s="15">
        <v>74.95</v>
      </c>
      <c r="N33" s="15">
        <f t="shared" si="2"/>
        <v>3.4298890330018672</v>
      </c>
      <c r="O33" s="16">
        <f t="shared" si="3"/>
        <v>3.3080634045485953</v>
      </c>
    </row>
    <row r="34" spans="3:15">
      <c r="C34" s="5" t="s">
        <v>38</v>
      </c>
      <c r="D34" s="146">
        <v>77.569999999999993</v>
      </c>
      <c r="E34" s="15">
        <v>84.34</v>
      </c>
      <c r="F34" s="13">
        <v>81.72</v>
      </c>
      <c r="G34" s="13">
        <v>87.9</v>
      </c>
      <c r="H34" s="15">
        <f t="shared" si="5"/>
        <v>5.3500064457909069</v>
      </c>
      <c r="I34" s="16">
        <f t="shared" si="6"/>
        <v>4.2210101968223883</v>
      </c>
      <c r="J34" s="15">
        <v>69.95</v>
      </c>
      <c r="K34" s="15">
        <v>73.09</v>
      </c>
      <c r="L34" s="15">
        <v>72.05</v>
      </c>
      <c r="M34" s="15">
        <v>75.11</v>
      </c>
      <c r="N34" s="15">
        <f t="shared" si="2"/>
        <v>3.0021443888491697</v>
      </c>
      <c r="O34" s="16">
        <f t="shared" si="3"/>
        <v>2.7637159666164948</v>
      </c>
    </row>
    <row r="35" spans="3:15">
      <c r="C35" s="5" t="s">
        <v>39</v>
      </c>
      <c r="D35" s="146">
        <v>78.36</v>
      </c>
      <c r="E35" s="15">
        <v>84.8</v>
      </c>
      <c r="F35" s="13">
        <v>82.4</v>
      </c>
      <c r="G35" s="13">
        <v>87.95</v>
      </c>
      <c r="H35" s="15">
        <f t="shared" si="5"/>
        <v>5.1556916794282879</v>
      </c>
      <c r="I35" s="16">
        <f t="shared" si="6"/>
        <v>3.7146226415094405</v>
      </c>
      <c r="J35" s="15">
        <v>70.38</v>
      </c>
      <c r="K35" s="15">
        <v>72.930000000000007</v>
      </c>
      <c r="L35" s="15">
        <v>73</v>
      </c>
      <c r="M35" s="15">
        <v>74.760000000000005</v>
      </c>
      <c r="N35" s="15">
        <f t="shared" si="2"/>
        <v>3.7226484796817347</v>
      </c>
      <c r="O35" s="16">
        <f t="shared" si="3"/>
        <v>2.5092554504319184</v>
      </c>
    </row>
    <row r="36" spans="3:15">
      <c r="C36" s="5" t="s">
        <v>40</v>
      </c>
      <c r="D36" s="146">
        <v>77.010000000000005</v>
      </c>
      <c r="E36" s="15">
        <v>84.23</v>
      </c>
      <c r="F36" s="13">
        <v>81.03</v>
      </c>
      <c r="G36" s="13">
        <v>87.36</v>
      </c>
      <c r="H36" s="15">
        <f t="shared" si="5"/>
        <v>5.2201012855473259</v>
      </c>
      <c r="I36" s="16">
        <f t="shared" si="6"/>
        <v>3.7160156713759882</v>
      </c>
      <c r="J36" s="15">
        <v>70.41</v>
      </c>
      <c r="K36" s="15">
        <v>73.41</v>
      </c>
      <c r="L36" s="15">
        <v>71.95</v>
      </c>
      <c r="M36" s="15">
        <v>75.3</v>
      </c>
      <c r="N36" s="15">
        <f t="shared" si="2"/>
        <v>2.1871893196989154</v>
      </c>
      <c r="O36" s="16">
        <f t="shared" si="3"/>
        <v>2.5745811197384558</v>
      </c>
    </row>
    <row r="37" spans="3:15">
      <c r="C37" s="5" t="s">
        <v>41</v>
      </c>
      <c r="D37" s="146">
        <v>77.39</v>
      </c>
      <c r="E37" s="15">
        <v>84.91</v>
      </c>
      <c r="F37" s="13">
        <v>81.34</v>
      </c>
      <c r="G37" s="13">
        <v>87.91</v>
      </c>
      <c r="H37" s="15">
        <f t="shared" si="5"/>
        <v>5.1040186070551785</v>
      </c>
      <c r="I37" s="16">
        <f t="shared" si="6"/>
        <v>3.5331527499705571</v>
      </c>
      <c r="J37" s="15">
        <v>70.040000000000006</v>
      </c>
      <c r="K37" s="15">
        <v>73.239999999999995</v>
      </c>
      <c r="L37" s="15">
        <v>72.89</v>
      </c>
      <c r="M37" s="15">
        <v>74.97</v>
      </c>
      <c r="N37" s="15">
        <f t="shared" si="2"/>
        <v>4.0691033695031322</v>
      </c>
      <c r="O37" s="16">
        <f t="shared" si="3"/>
        <v>2.3620972146368162</v>
      </c>
    </row>
    <row r="38" spans="3:15">
      <c r="C38" s="5" t="s">
        <v>42</v>
      </c>
      <c r="D38" s="146">
        <v>77.540000000000006</v>
      </c>
      <c r="E38" s="15">
        <v>85.3</v>
      </c>
      <c r="F38" s="13">
        <v>81.63</v>
      </c>
      <c r="G38" s="13">
        <v>88.21</v>
      </c>
      <c r="H38" s="15">
        <f t="shared" si="5"/>
        <v>5.2746969306164422</v>
      </c>
      <c r="I38" s="16">
        <f t="shared" si="6"/>
        <v>3.4114888628370421</v>
      </c>
      <c r="J38" s="15">
        <v>70.45</v>
      </c>
      <c r="K38" s="15">
        <v>74.64</v>
      </c>
      <c r="L38" s="15">
        <v>72.58</v>
      </c>
      <c r="M38" s="15">
        <v>75.819999999999993</v>
      </c>
      <c r="N38" s="15">
        <f t="shared" si="2"/>
        <v>3.023420865862307</v>
      </c>
      <c r="O38" s="16">
        <f t="shared" si="3"/>
        <v>1.5809217577706223</v>
      </c>
    </row>
    <row r="39" spans="3:15">
      <c r="C39" s="5" t="s">
        <v>43</v>
      </c>
      <c r="D39" s="146">
        <v>77.8</v>
      </c>
      <c r="E39" s="15">
        <v>85.25</v>
      </c>
      <c r="F39" s="13">
        <v>81.900000000000006</v>
      </c>
      <c r="G39" s="13">
        <v>88.29</v>
      </c>
      <c r="H39" s="15">
        <f t="shared" si="5"/>
        <v>5.2699228791773889</v>
      </c>
      <c r="I39" s="16">
        <f t="shared" si="6"/>
        <v>3.5659824046920896</v>
      </c>
      <c r="J39" s="15">
        <v>69.66</v>
      </c>
      <c r="K39" s="15">
        <v>73.48</v>
      </c>
      <c r="L39" s="15">
        <v>72.290000000000006</v>
      </c>
      <c r="M39" s="15">
        <v>75.67</v>
      </c>
      <c r="N39" s="15">
        <f t="shared" si="2"/>
        <v>3.7754809072638675</v>
      </c>
      <c r="O39" s="16">
        <f t="shared" si="3"/>
        <v>2.9804028307022286</v>
      </c>
    </row>
    <row r="40" spans="3:15">
      <c r="C40" s="5" t="s">
        <v>44</v>
      </c>
      <c r="D40" s="146">
        <v>77.760000000000005</v>
      </c>
      <c r="E40" s="15">
        <v>85.09</v>
      </c>
      <c r="F40" s="13">
        <v>81.95</v>
      </c>
      <c r="G40" s="13">
        <v>88.16</v>
      </c>
      <c r="H40" s="15">
        <f t="shared" si="5"/>
        <v>5.3883744855967048</v>
      </c>
      <c r="I40" s="16">
        <f t="shared" si="6"/>
        <v>3.6079445293218861</v>
      </c>
      <c r="J40" s="15">
        <v>70.22</v>
      </c>
      <c r="K40" s="15">
        <v>72.489999999999995</v>
      </c>
      <c r="L40" s="15">
        <v>72.13</v>
      </c>
      <c r="M40" s="15">
        <v>75.849999999999994</v>
      </c>
      <c r="N40" s="15">
        <f t="shared" si="2"/>
        <v>2.7200227855311829</v>
      </c>
      <c r="O40" s="16">
        <f t="shared" si="3"/>
        <v>4.6351220858049382</v>
      </c>
    </row>
    <row r="41" spans="3:15">
      <c r="C41" s="5" t="s">
        <v>45</v>
      </c>
      <c r="D41" s="146">
        <v>77.03</v>
      </c>
      <c r="E41" s="15">
        <v>84.61</v>
      </c>
      <c r="F41" s="13">
        <v>81.12</v>
      </c>
      <c r="G41" s="13">
        <v>87.43</v>
      </c>
      <c r="H41" s="15">
        <f t="shared" si="5"/>
        <v>5.3096196287160886</v>
      </c>
      <c r="I41" s="16">
        <f t="shared" si="6"/>
        <v>3.3329393688689368</v>
      </c>
      <c r="J41" s="15">
        <v>70.47</v>
      </c>
      <c r="K41" s="15">
        <v>73.709999999999994</v>
      </c>
      <c r="L41" s="15">
        <v>72.010000000000005</v>
      </c>
      <c r="M41" s="15">
        <v>76.430000000000007</v>
      </c>
      <c r="N41" s="15">
        <f t="shared" si="2"/>
        <v>2.1853270895416577</v>
      </c>
      <c r="O41" s="16">
        <f t="shared" si="3"/>
        <v>3.6901370234703745</v>
      </c>
    </row>
    <row r="42" spans="3:15">
      <c r="C42" s="5" t="s">
        <v>46</v>
      </c>
      <c r="D42" s="146">
        <v>77.19</v>
      </c>
      <c r="E42" s="148">
        <v>84.49</v>
      </c>
      <c r="F42" s="13">
        <v>81.27</v>
      </c>
      <c r="G42" s="13">
        <v>87.42</v>
      </c>
      <c r="H42" s="15">
        <f t="shared" si="5"/>
        <v>5.2856587640886108</v>
      </c>
      <c r="I42" s="16">
        <f t="shared" si="6"/>
        <v>3.4678660196473041</v>
      </c>
      <c r="J42" s="15">
        <v>69.900000000000006</v>
      </c>
      <c r="K42" s="15">
        <v>72.73</v>
      </c>
      <c r="L42" s="15">
        <v>72.03</v>
      </c>
      <c r="M42" s="15">
        <v>74.83</v>
      </c>
      <c r="N42" s="15">
        <f t="shared" si="2"/>
        <v>3.0472103004291777</v>
      </c>
      <c r="O42" s="16">
        <f t="shared" si="3"/>
        <v>2.8873917228103867</v>
      </c>
    </row>
    <row r="43" spans="3:15">
      <c r="C43" s="5" t="s">
        <v>47</v>
      </c>
      <c r="D43" s="146">
        <v>77.989999999999995</v>
      </c>
      <c r="E43" s="15">
        <v>84.85</v>
      </c>
      <c r="F43" s="13">
        <v>81.56</v>
      </c>
      <c r="G43" s="13">
        <v>87.64</v>
      </c>
      <c r="H43" s="15">
        <f t="shared" si="5"/>
        <v>4.5775099371714418</v>
      </c>
      <c r="I43" s="16">
        <f t="shared" si="6"/>
        <v>3.2881555686505672</v>
      </c>
      <c r="J43" s="15">
        <v>69.86</v>
      </c>
      <c r="K43" s="15">
        <v>72.760000000000005</v>
      </c>
      <c r="L43" s="15">
        <v>72.67</v>
      </c>
      <c r="M43" s="15">
        <v>75.39</v>
      </c>
      <c r="N43" s="15">
        <f t="shared" si="2"/>
        <v>4.0223303750357893</v>
      </c>
      <c r="O43" s="16">
        <f t="shared" si="3"/>
        <v>3.6146234194612359</v>
      </c>
    </row>
    <row r="44" spans="3:15">
      <c r="C44" s="5" t="s">
        <v>48</v>
      </c>
      <c r="D44" s="146">
        <v>77.3</v>
      </c>
      <c r="E44" s="15">
        <v>84.57</v>
      </c>
      <c r="F44" s="13">
        <v>81.13</v>
      </c>
      <c r="G44" s="13">
        <v>87.34</v>
      </c>
      <c r="H44" s="15">
        <f t="shared" si="5"/>
        <v>4.9547218628719252</v>
      </c>
      <c r="I44" s="16">
        <f t="shared" si="6"/>
        <v>3.2753931654251041</v>
      </c>
      <c r="J44" s="15">
        <v>69.63</v>
      </c>
      <c r="K44" s="15">
        <v>73.89</v>
      </c>
      <c r="L44" s="15">
        <v>71.819999999999993</v>
      </c>
      <c r="M44" s="15">
        <v>75.42</v>
      </c>
      <c r="N44" s="15">
        <f t="shared" si="2"/>
        <v>3.1451960361912938</v>
      </c>
      <c r="O44" s="16">
        <f t="shared" si="3"/>
        <v>2.0706455542021942</v>
      </c>
    </row>
    <row r="45" spans="3:15">
      <c r="C45" s="5" t="s">
        <v>49</v>
      </c>
      <c r="D45" s="146">
        <v>76.849999999999994</v>
      </c>
      <c r="E45" s="15">
        <v>84.76</v>
      </c>
      <c r="F45" s="13">
        <v>80.790000000000006</v>
      </c>
      <c r="G45" s="13">
        <v>87.84</v>
      </c>
      <c r="H45" s="15">
        <f t="shared" si="5"/>
        <v>5.1268705270006665</v>
      </c>
      <c r="I45" s="16">
        <f t="shared" si="6"/>
        <v>3.6337895233600732</v>
      </c>
      <c r="J45" s="15">
        <v>69.12</v>
      </c>
      <c r="K45" s="15">
        <v>73.11</v>
      </c>
      <c r="L45" s="15">
        <v>71.19</v>
      </c>
      <c r="M45" s="15">
        <v>75.61</v>
      </c>
      <c r="N45" s="15">
        <f t="shared" si="2"/>
        <v>2.9947916666666567</v>
      </c>
      <c r="O45" s="16">
        <f t="shared" si="3"/>
        <v>3.419504855696895</v>
      </c>
    </row>
    <row r="46" spans="3:15">
      <c r="C46" s="5" t="s">
        <v>50</v>
      </c>
      <c r="D46" s="146">
        <v>77.209999999999994</v>
      </c>
      <c r="E46" s="15">
        <v>84.62</v>
      </c>
      <c r="F46" s="13">
        <v>81.38</v>
      </c>
      <c r="G46" s="13">
        <v>87.7</v>
      </c>
      <c r="H46" s="15">
        <f t="shared" si="5"/>
        <v>5.40085481155291</v>
      </c>
      <c r="I46" s="16">
        <f t="shared" si="6"/>
        <v>3.6398014653746138</v>
      </c>
      <c r="J46" s="15">
        <v>69.67</v>
      </c>
      <c r="K46" s="15">
        <v>72.72</v>
      </c>
      <c r="L46" s="15">
        <v>72.2</v>
      </c>
      <c r="M46" s="15">
        <v>75.28</v>
      </c>
      <c r="N46" s="15">
        <f t="shared" si="2"/>
        <v>3.6314051959236413</v>
      </c>
      <c r="O46" s="16">
        <f t="shared" si="3"/>
        <v>3.5203520352035236</v>
      </c>
    </row>
    <row r="47" spans="3:15">
      <c r="C47" s="5" t="s">
        <v>51</v>
      </c>
      <c r="D47" s="146">
        <v>76.95</v>
      </c>
      <c r="E47" s="15">
        <v>85.07</v>
      </c>
      <c r="F47" s="13">
        <v>81.41</v>
      </c>
      <c r="G47" s="13">
        <v>87.78</v>
      </c>
      <c r="H47" s="15">
        <f t="shared" si="5"/>
        <v>5.7959714100064899</v>
      </c>
      <c r="I47" s="16">
        <f t="shared" si="6"/>
        <v>3.1856118490654852</v>
      </c>
      <c r="J47" s="15">
        <v>70.34</v>
      </c>
      <c r="K47" s="15">
        <v>73.64</v>
      </c>
      <c r="L47" s="15">
        <v>72.430000000000007</v>
      </c>
      <c r="M47" s="15">
        <v>75.62</v>
      </c>
      <c r="N47" s="15">
        <f t="shared" si="2"/>
        <v>2.9712823429058903</v>
      </c>
      <c r="O47" s="16">
        <f t="shared" si="3"/>
        <v>2.6887561108093481</v>
      </c>
    </row>
    <row r="48" spans="3:15">
      <c r="C48" s="5" t="s">
        <v>52</v>
      </c>
      <c r="D48" s="146">
        <v>77.209999999999994</v>
      </c>
      <c r="E48" s="15">
        <v>84.81</v>
      </c>
      <c r="F48" s="13">
        <v>81.010000000000005</v>
      </c>
      <c r="G48" s="13">
        <v>87.41</v>
      </c>
      <c r="H48" s="15">
        <f t="shared" si="5"/>
        <v>4.9216422743168131</v>
      </c>
      <c r="I48" s="16">
        <f t="shared" si="6"/>
        <v>3.0656762174271832</v>
      </c>
      <c r="J48" s="15">
        <v>69.14</v>
      </c>
      <c r="K48" s="15">
        <v>73.05</v>
      </c>
      <c r="L48" s="15">
        <v>72.239999999999995</v>
      </c>
      <c r="M48" s="15">
        <v>75.319999999999993</v>
      </c>
      <c r="N48" s="15">
        <f t="shared" si="2"/>
        <v>4.4836563494359192</v>
      </c>
      <c r="O48" s="16">
        <f t="shared" si="3"/>
        <v>3.1074606433949299</v>
      </c>
    </row>
    <row r="49" spans="3:26">
      <c r="C49" s="5" t="s">
        <v>53</v>
      </c>
      <c r="D49" s="146">
        <v>78.290000000000006</v>
      </c>
      <c r="E49" s="15">
        <v>85.3</v>
      </c>
      <c r="F49" s="13">
        <v>81.91</v>
      </c>
      <c r="G49" s="13">
        <v>88.22</v>
      </c>
      <c r="H49" s="15">
        <f t="shared" si="5"/>
        <v>4.6238344616170517</v>
      </c>
      <c r="I49" s="16">
        <f t="shared" si="6"/>
        <v>3.4232121922626049</v>
      </c>
      <c r="J49" s="15">
        <v>70.58</v>
      </c>
      <c r="K49" s="15">
        <v>73.84</v>
      </c>
      <c r="L49" s="15">
        <v>72.209999999999994</v>
      </c>
      <c r="M49" s="15">
        <v>75.34</v>
      </c>
      <c r="N49" s="15">
        <f t="shared" si="2"/>
        <v>2.3094361008784294</v>
      </c>
      <c r="O49" s="16">
        <f t="shared" si="3"/>
        <v>2.0314192849404114</v>
      </c>
    </row>
    <row r="50" spans="3:26">
      <c r="C50" s="5" t="s">
        <v>54</v>
      </c>
      <c r="D50" s="146">
        <v>77.91</v>
      </c>
      <c r="E50" s="15">
        <v>84.69</v>
      </c>
      <c r="F50" s="13">
        <v>81.88</v>
      </c>
      <c r="G50" s="13">
        <v>87.99</v>
      </c>
      <c r="H50" s="15">
        <f t="shared" si="5"/>
        <v>5.095623154922345</v>
      </c>
      <c r="I50" s="16">
        <f t="shared" si="6"/>
        <v>3.8965639390719056</v>
      </c>
      <c r="J50" s="15">
        <v>69.849999999999994</v>
      </c>
      <c r="K50" s="15">
        <v>73.19</v>
      </c>
      <c r="L50" s="15">
        <v>72.37</v>
      </c>
      <c r="M50" s="15">
        <v>75.94</v>
      </c>
      <c r="N50" s="15">
        <f t="shared" si="2"/>
        <v>3.6077308518253548</v>
      </c>
      <c r="O50" s="16">
        <f t="shared" si="3"/>
        <v>3.7573438994398143</v>
      </c>
    </row>
    <row r="51" spans="3:26">
      <c r="C51" s="5" t="s">
        <v>55</v>
      </c>
      <c r="D51" s="146">
        <v>77.42</v>
      </c>
      <c r="E51" s="15">
        <v>85.09</v>
      </c>
      <c r="F51" s="13">
        <v>81.150000000000006</v>
      </c>
      <c r="G51" s="13">
        <v>87.6</v>
      </c>
      <c r="H51" s="15">
        <f t="shared" si="5"/>
        <v>4.8178765176956908</v>
      </c>
      <c r="I51" s="16">
        <f t="shared" si="6"/>
        <v>2.9498178399341763</v>
      </c>
      <c r="J51" s="15">
        <v>71.06</v>
      </c>
      <c r="K51" s="15">
        <v>74.62</v>
      </c>
      <c r="L51" s="15">
        <v>72.290000000000006</v>
      </c>
      <c r="M51" s="15">
        <v>76.13</v>
      </c>
      <c r="N51" s="15">
        <f t="shared" si="2"/>
        <v>1.7309316070926033</v>
      </c>
      <c r="O51" s="16">
        <f t="shared" si="3"/>
        <v>2.0235861699276212</v>
      </c>
    </row>
    <row r="52" spans="3:26">
      <c r="C52" s="6" t="s">
        <v>56</v>
      </c>
      <c r="D52" s="149">
        <v>76.98</v>
      </c>
      <c r="E52" s="19">
        <v>84.68</v>
      </c>
      <c r="F52" s="13">
        <v>80.95</v>
      </c>
      <c r="G52" s="13">
        <v>87.53</v>
      </c>
      <c r="H52" s="19">
        <f t="shared" si="5"/>
        <v>5.1571836840737832</v>
      </c>
      <c r="I52" s="20">
        <f t="shared" si="6"/>
        <v>3.3656117146905933</v>
      </c>
      <c r="J52" s="19">
        <v>71.14</v>
      </c>
      <c r="K52" s="19">
        <v>74.510000000000005</v>
      </c>
      <c r="L52" s="19">
        <v>73.010000000000005</v>
      </c>
      <c r="M52" s="19">
        <v>75.819999999999993</v>
      </c>
      <c r="N52" s="19">
        <f t="shared" si="2"/>
        <v>2.6286196232780497</v>
      </c>
      <c r="O52" s="20">
        <f t="shared" si="3"/>
        <v>1.7581532680176994</v>
      </c>
    </row>
    <row r="53" spans="3:26" ht="18.600000000000001" thickBot="1">
      <c r="C53" s="7" t="s">
        <v>57</v>
      </c>
      <c r="D53" s="150">
        <v>77.64</v>
      </c>
      <c r="E53" s="23">
        <v>86.01</v>
      </c>
      <c r="F53" s="38">
        <v>80.73</v>
      </c>
      <c r="G53" s="38">
        <v>87.88</v>
      </c>
      <c r="H53" s="23">
        <f t="shared" si="5"/>
        <v>3.9799072642967586</v>
      </c>
      <c r="I53" s="24">
        <f t="shared" si="6"/>
        <v>2.1741657946750261</v>
      </c>
      <c r="J53" s="21">
        <v>70.81</v>
      </c>
      <c r="K53" s="21">
        <v>74.86</v>
      </c>
      <c r="L53" s="21">
        <v>71.62</v>
      </c>
      <c r="M53" s="21">
        <v>74.33</v>
      </c>
      <c r="N53" s="21">
        <f t="shared" si="2"/>
        <v>1.1439062279339109</v>
      </c>
      <c r="O53" s="22">
        <f t="shared" si="3"/>
        <v>-0.70798824472348532</v>
      </c>
    </row>
    <row r="54" spans="3:26" ht="18.600000000000001" thickBot="1">
      <c r="C54" s="25" t="s">
        <v>58</v>
      </c>
      <c r="D54" s="151">
        <v>77.709999999999994</v>
      </c>
      <c r="E54" s="26">
        <v>84.62</v>
      </c>
      <c r="F54" s="41">
        <v>81.489999999999995</v>
      </c>
      <c r="G54" s="41">
        <v>87.6</v>
      </c>
      <c r="H54" s="26">
        <f>(F54-D54)/D54*100</f>
        <v>4.8642388367005553</v>
      </c>
      <c r="I54" s="27">
        <f t="shared" si="6"/>
        <v>3.5216260931221806</v>
      </c>
      <c r="J54" s="28">
        <v>70.42</v>
      </c>
      <c r="K54" s="28">
        <v>73.62</v>
      </c>
      <c r="L54" s="28">
        <v>72.569999999999993</v>
      </c>
      <c r="M54" s="28">
        <v>75.45</v>
      </c>
      <c r="N54" s="28">
        <f t="shared" si="2"/>
        <v>3.0531099119568186</v>
      </c>
      <c r="O54" s="29">
        <f t="shared" si="3"/>
        <v>2.485737571312141</v>
      </c>
    </row>
    <row r="57" spans="3:26">
      <c r="N57" s="99"/>
      <c r="O57" s="99"/>
    </row>
    <row r="60" spans="3:26" ht="32.4">
      <c r="Z60" s="3"/>
    </row>
  </sheetData>
  <mergeCells count="9">
    <mergeCell ref="C4:C6"/>
    <mergeCell ref="D4:I4"/>
    <mergeCell ref="N5:O5"/>
    <mergeCell ref="J4:O4"/>
    <mergeCell ref="J5:K5"/>
    <mergeCell ref="L5:M5"/>
    <mergeCell ref="D5:E5"/>
    <mergeCell ref="F5:G5"/>
    <mergeCell ref="H5:I5"/>
  </mergeCells>
  <phoneticPr fontId="7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54"/>
  <sheetViews>
    <sheetView zoomScale="66" zoomScaleNormal="45" workbookViewId="0">
      <selection activeCell="D10" sqref="D10"/>
    </sheetView>
  </sheetViews>
  <sheetFormatPr defaultColWidth="8.69921875" defaultRowHeight="18"/>
  <cols>
    <col min="1" max="2" width="8.69921875" style="1"/>
    <col min="3" max="3" width="11.59765625" style="1" customWidth="1"/>
    <col min="4" max="9" width="12.8984375" style="1" customWidth="1"/>
    <col min="10" max="16384" width="8.69921875" style="1"/>
  </cols>
  <sheetData>
    <row r="2" spans="2:9" ht="26.4">
      <c r="B2" s="172" t="s">
        <v>168</v>
      </c>
    </row>
    <row r="3" spans="2:9" ht="18.600000000000001" thickBot="1"/>
    <row r="4" spans="2:9">
      <c r="C4" s="209"/>
      <c r="D4" s="212" t="s">
        <v>108</v>
      </c>
      <c r="E4" s="212"/>
      <c r="F4" s="212"/>
      <c r="G4" s="212"/>
      <c r="H4" s="212"/>
      <c r="I4" s="213"/>
    </row>
    <row r="5" spans="2:9">
      <c r="C5" s="210"/>
      <c r="D5" s="215" t="s">
        <v>109</v>
      </c>
      <c r="E5" s="214"/>
      <c r="F5" s="207" t="s">
        <v>107</v>
      </c>
      <c r="G5" s="214"/>
      <c r="H5" s="207" t="s">
        <v>181</v>
      </c>
      <c r="I5" s="208"/>
    </row>
    <row r="6" spans="2:9" ht="18.600000000000001" thickBot="1">
      <c r="C6" s="211"/>
      <c r="D6" s="9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1" t="s">
        <v>9</v>
      </c>
    </row>
    <row r="7" spans="2:9">
      <c r="C7" s="8" t="s">
        <v>11</v>
      </c>
      <c r="D7" s="33">
        <v>28.519269776876264</v>
      </c>
      <c r="E7" s="33">
        <v>35.362318840579711</v>
      </c>
      <c r="F7" s="13">
        <v>29.387069689336691</v>
      </c>
      <c r="G7" s="13">
        <v>36.715520481022175</v>
      </c>
      <c r="H7" s="13">
        <f>(F7-D7)/D7*100</f>
        <v>3.0428546005902599</v>
      </c>
      <c r="I7" s="14">
        <f>(G7-E7)/E7*100</f>
        <v>3.8266767701036888</v>
      </c>
    </row>
    <row r="8" spans="2:9">
      <c r="C8" s="5" t="s">
        <v>12</v>
      </c>
      <c r="D8" s="33">
        <v>29.502572898799311</v>
      </c>
      <c r="E8" s="33">
        <v>37.709923664122137</v>
      </c>
      <c r="F8" s="15">
        <v>31.147540983606557</v>
      </c>
      <c r="G8" s="15">
        <v>40</v>
      </c>
      <c r="H8" s="13">
        <f>(F8-D8)/D8*100</f>
        <v>5.5756767060617705</v>
      </c>
      <c r="I8" s="14">
        <f t="shared" ref="I8:I54" si="0">(G8-E8)/E8*100</f>
        <v>6.0728744939271273</v>
      </c>
    </row>
    <row r="9" spans="2:9">
      <c r="B9" s="43"/>
      <c r="C9" s="5" t="s">
        <v>13</v>
      </c>
      <c r="D9" s="33">
        <v>29.674099485420243</v>
      </c>
      <c r="E9" s="33">
        <v>37.420382165605091</v>
      </c>
      <c r="F9" s="15">
        <v>31.28390596745027</v>
      </c>
      <c r="G9" s="15">
        <v>39.358108108108105</v>
      </c>
      <c r="H9" s="13">
        <f t="shared" ref="H9:H54" si="1">(F9-D9)/D9*100</f>
        <v>5.424954792043386</v>
      </c>
      <c r="I9" s="14">
        <f t="shared" si="0"/>
        <v>5.178263369752738</v>
      </c>
    </row>
    <row r="10" spans="2:9">
      <c r="C10" s="5" t="s">
        <v>14</v>
      </c>
      <c r="D10" s="33">
        <v>25.200356188780056</v>
      </c>
      <c r="E10" s="33">
        <v>30.873621713316368</v>
      </c>
      <c r="F10" s="15">
        <v>26.642335766423358</v>
      </c>
      <c r="G10" s="15">
        <v>32.378472222222221</v>
      </c>
      <c r="H10" s="13">
        <f t="shared" si="1"/>
        <v>5.7220603028036328</v>
      </c>
      <c r="I10" s="14">
        <f t="shared" si="0"/>
        <v>4.8742273351648393</v>
      </c>
    </row>
    <row r="11" spans="2:9">
      <c r="C11" s="5" t="s">
        <v>15</v>
      </c>
      <c r="D11" s="33">
        <v>33.185840707964601</v>
      </c>
      <c r="E11" s="33">
        <v>41.617357001972387</v>
      </c>
      <c r="F11" s="15">
        <v>34.905660377358487</v>
      </c>
      <c r="G11" s="15">
        <v>43.551797040169134</v>
      </c>
      <c r="H11" s="13">
        <f t="shared" si="1"/>
        <v>5.1823899371069082</v>
      </c>
      <c r="I11" s="14">
        <f t="shared" si="0"/>
        <v>4.648156869031995</v>
      </c>
    </row>
    <row r="12" spans="2:9">
      <c r="C12" s="5" t="s">
        <v>16</v>
      </c>
      <c r="D12" s="33">
        <v>30.426356589147286</v>
      </c>
      <c r="E12" s="33">
        <v>37.137681159420289</v>
      </c>
      <c r="F12" s="15">
        <v>31.771894093686353</v>
      </c>
      <c r="G12" s="15">
        <v>39.03846153846154</v>
      </c>
      <c r="H12" s="13">
        <f t="shared" si="1"/>
        <v>4.4222761295678881</v>
      </c>
      <c r="I12" s="14">
        <f t="shared" si="0"/>
        <v>5.1181988742964419</v>
      </c>
    </row>
    <row r="13" spans="2:9">
      <c r="C13" s="5" t="s">
        <v>17</v>
      </c>
      <c r="D13" s="33">
        <v>28.097345132743364</v>
      </c>
      <c r="E13" s="33">
        <v>35.091496232508071</v>
      </c>
      <c r="F13" s="15">
        <v>30.429732868757259</v>
      </c>
      <c r="G13" s="15">
        <v>37.116912599318958</v>
      </c>
      <c r="H13" s="13">
        <f t="shared" si="1"/>
        <v>8.3010965092778033</v>
      </c>
      <c r="I13" s="14">
        <f t="shared" si="0"/>
        <v>5.7718153520469766</v>
      </c>
    </row>
    <row r="14" spans="2:9">
      <c r="C14" s="5" t="s">
        <v>18</v>
      </c>
      <c r="D14" s="33">
        <v>26.764500349406013</v>
      </c>
      <c r="E14" s="33">
        <v>32.520891364902504</v>
      </c>
      <c r="F14" s="15">
        <v>27.706552706552706</v>
      </c>
      <c r="G14" s="15">
        <v>33.998574483250174</v>
      </c>
      <c r="H14" s="13">
        <f t="shared" si="1"/>
        <v>3.519783088973675</v>
      </c>
      <c r="I14" s="14">
        <f t="shared" si="0"/>
        <v>4.5437964838270979</v>
      </c>
    </row>
    <row r="15" spans="2:9">
      <c r="C15" s="5" t="s">
        <v>19</v>
      </c>
      <c r="D15" s="33">
        <v>26.1139896373057</v>
      </c>
      <c r="E15" s="33">
        <v>32.02479338842975</v>
      </c>
      <c r="F15" s="15">
        <v>27.388535031847134</v>
      </c>
      <c r="G15" s="15">
        <v>33.651804670912952</v>
      </c>
      <c r="H15" s="13">
        <f t="shared" si="1"/>
        <v>4.8806996259225546</v>
      </c>
      <c r="I15" s="14">
        <f t="shared" si="0"/>
        <v>5.0804739401410979</v>
      </c>
    </row>
    <row r="16" spans="2:9">
      <c r="C16" s="5" t="s">
        <v>20</v>
      </c>
      <c r="D16" s="33">
        <v>27.111574556830032</v>
      </c>
      <c r="E16" s="33">
        <v>33.163265306122447</v>
      </c>
      <c r="F16" s="15">
        <v>27.961579509071505</v>
      </c>
      <c r="G16" s="15">
        <v>34.312696747114373</v>
      </c>
      <c r="H16" s="13">
        <f t="shared" si="1"/>
        <v>3.1352105738445117</v>
      </c>
      <c r="I16" s="14">
        <f t="shared" si="0"/>
        <v>3.4659778836064219</v>
      </c>
    </row>
    <row r="17" spans="2:9">
      <c r="C17" s="5" t="s">
        <v>21</v>
      </c>
      <c r="D17" s="33">
        <v>24.507119386637459</v>
      </c>
      <c r="E17" s="33">
        <v>29.488220958570267</v>
      </c>
      <c r="F17" s="15">
        <v>24.752747252747255</v>
      </c>
      <c r="G17" s="15">
        <v>30.208615551341101</v>
      </c>
      <c r="H17" s="13">
        <f t="shared" si="1"/>
        <v>1.0022714715452241</v>
      </c>
      <c r="I17" s="14">
        <f t="shared" si="0"/>
        <v>2.442991029479054</v>
      </c>
    </row>
    <row r="18" spans="2:9">
      <c r="C18" s="12" t="s">
        <v>22</v>
      </c>
      <c r="D18" s="34">
        <v>24.951892238614494</v>
      </c>
      <c r="E18" s="34">
        <v>30.227416298168038</v>
      </c>
      <c r="F18" s="17">
        <v>25.274725274725274</v>
      </c>
      <c r="G18" s="17">
        <v>30.937302089930334</v>
      </c>
      <c r="H18" s="35">
        <f t="shared" si="1"/>
        <v>1.2938218593745634</v>
      </c>
      <c r="I18" s="36">
        <f t="shared" si="0"/>
        <v>2.3484831940641904</v>
      </c>
    </row>
    <row r="19" spans="2:9">
      <c r="C19" s="5" t="s">
        <v>23</v>
      </c>
      <c r="D19" s="33">
        <v>20.02029573789504</v>
      </c>
      <c r="E19" s="33">
        <v>25.360190236396701</v>
      </c>
      <c r="F19" s="15">
        <v>19.956896551724139</v>
      </c>
      <c r="G19" s="15">
        <v>25.311720698254366</v>
      </c>
      <c r="H19" s="13">
        <f t="shared" si="1"/>
        <v>-0.31667457364726831</v>
      </c>
      <c r="I19" s="14">
        <f t="shared" si="0"/>
        <v>-0.19112450533897019</v>
      </c>
    </row>
    <row r="20" spans="2:9">
      <c r="C20" s="5" t="s">
        <v>24</v>
      </c>
      <c r="D20" s="33">
        <v>22.776809067131648</v>
      </c>
      <c r="E20" s="33">
        <v>28.30716283071628</v>
      </c>
      <c r="F20" s="15">
        <v>23.142482517482517</v>
      </c>
      <c r="G20" s="15">
        <v>28.86642288664229</v>
      </c>
      <c r="H20" s="13">
        <f t="shared" si="1"/>
        <v>1.60546391407635</v>
      </c>
      <c r="I20" s="14">
        <f t="shared" si="0"/>
        <v>1.9756838905775256</v>
      </c>
    </row>
    <row r="21" spans="2:9">
      <c r="B21" s="43"/>
      <c r="C21" s="5" t="s">
        <v>25</v>
      </c>
      <c r="D21" s="33">
        <v>29.09260991580917</v>
      </c>
      <c r="E21" s="33">
        <v>36.098852603706973</v>
      </c>
      <c r="F21" s="15">
        <v>30.558276199804112</v>
      </c>
      <c r="G21" s="15">
        <v>37.476808905380331</v>
      </c>
      <c r="H21" s="13">
        <f t="shared" si="1"/>
        <v>5.0379333041498153</v>
      </c>
      <c r="I21" s="14">
        <f t="shared" si="0"/>
        <v>3.817174791677052</v>
      </c>
    </row>
    <row r="22" spans="2:9">
      <c r="C22" s="5" t="s">
        <v>26</v>
      </c>
      <c r="D22" s="33">
        <v>28.429423459244536</v>
      </c>
      <c r="E22" s="33">
        <v>36.278195488721806</v>
      </c>
      <c r="F22" s="15">
        <v>29.218106995884774</v>
      </c>
      <c r="G22" s="15">
        <v>36.986301369863014</v>
      </c>
      <c r="H22" s="13">
        <f t="shared" si="1"/>
        <v>2.774180551958322</v>
      </c>
      <c r="I22" s="14">
        <f t="shared" si="0"/>
        <v>1.9518773511249872</v>
      </c>
    </row>
    <row r="23" spans="2:9">
      <c r="C23" s="5" t="s">
        <v>27</v>
      </c>
      <c r="D23" s="33">
        <v>26.36363636363636</v>
      </c>
      <c r="E23" s="33">
        <v>33.104631217838765</v>
      </c>
      <c r="F23" s="15">
        <v>27.340823970037455</v>
      </c>
      <c r="G23" s="15">
        <v>34.219858156028373</v>
      </c>
      <c r="H23" s="13">
        <f t="shared" si="1"/>
        <v>3.7065736794524309</v>
      </c>
      <c r="I23" s="14">
        <f t="shared" si="0"/>
        <v>3.3687943262411464</v>
      </c>
    </row>
    <row r="24" spans="2:9">
      <c r="C24" s="5" t="s">
        <v>28</v>
      </c>
      <c r="D24" s="33">
        <v>27.00534759358289</v>
      </c>
      <c r="E24" s="33">
        <v>33.842239185750635</v>
      </c>
      <c r="F24" s="15">
        <v>28.254847645429365</v>
      </c>
      <c r="G24" s="15">
        <v>35.278514588859416</v>
      </c>
      <c r="H24" s="13">
        <f t="shared" si="1"/>
        <v>4.6268615781245703</v>
      </c>
      <c r="I24" s="14">
        <f t="shared" si="0"/>
        <v>4.2440318302387263</v>
      </c>
    </row>
    <row r="25" spans="2:9">
      <c r="C25" s="5" t="s">
        <v>29</v>
      </c>
      <c r="D25" s="33">
        <v>27.70780856423174</v>
      </c>
      <c r="E25" s="33">
        <v>33.898305084745758</v>
      </c>
      <c r="F25" s="15">
        <v>28.791773778920309</v>
      </c>
      <c r="G25" s="15">
        <v>35.323383084577117</v>
      </c>
      <c r="H25" s="13">
        <f t="shared" si="1"/>
        <v>3.9121290021032875</v>
      </c>
      <c r="I25" s="14">
        <f t="shared" si="0"/>
        <v>4.2039800995025098</v>
      </c>
    </row>
    <row r="26" spans="2:9">
      <c r="C26" s="5" t="s">
        <v>30</v>
      </c>
      <c r="D26" s="33">
        <v>28.799999999999997</v>
      </c>
      <c r="E26" s="33">
        <v>35.019083969465647</v>
      </c>
      <c r="F26" s="15">
        <v>29.599177800616651</v>
      </c>
      <c r="G26" s="15">
        <v>36.094674556213022</v>
      </c>
      <c r="H26" s="13">
        <f t="shared" si="1"/>
        <v>2.7749229188078273</v>
      </c>
      <c r="I26" s="14">
        <f t="shared" si="0"/>
        <v>3.071441239540186</v>
      </c>
    </row>
    <row r="27" spans="2:9">
      <c r="C27" s="5" t="s">
        <v>31</v>
      </c>
      <c r="D27" s="33">
        <v>27.500000000000004</v>
      </c>
      <c r="E27" s="33">
        <v>33.104125736738702</v>
      </c>
      <c r="F27" s="15">
        <v>28.279569892473116</v>
      </c>
      <c r="G27" s="15">
        <v>34.314720812182742</v>
      </c>
      <c r="H27" s="13">
        <f t="shared" si="1"/>
        <v>2.8347996089931367</v>
      </c>
      <c r="I27" s="14">
        <f t="shared" si="0"/>
        <v>3.6569311181069222</v>
      </c>
    </row>
    <row r="28" spans="2:9">
      <c r="C28" s="5" t="s">
        <v>32</v>
      </c>
      <c r="D28" s="33">
        <v>27.024008933556669</v>
      </c>
      <c r="E28" s="33">
        <v>33.061889250814332</v>
      </c>
      <c r="F28" s="15">
        <v>28.045977011494255</v>
      </c>
      <c r="G28" s="15">
        <v>34.303301622831562</v>
      </c>
      <c r="H28" s="13">
        <f t="shared" si="1"/>
        <v>3.7817041892277219</v>
      </c>
      <c r="I28" s="14">
        <f t="shared" si="0"/>
        <v>3.7548137754609807</v>
      </c>
    </row>
    <row r="29" spans="2:9">
      <c r="C29" s="5" t="s">
        <v>33</v>
      </c>
      <c r="D29" s="33">
        <v>22.488038277511961</v>
      </c>
      <c r="E29" s="33">
        <v>28.034911399100764</v>
      </c>
      <c r="F29" s="15">
        <v>22.948614474038205</v>
      </c>
      <c r="G29" s="15">
        <v>28.727952966328168</v>
      </c>
      <c r="H29" s="13">
        <f t="shared" si="1"/>
        <v>2.0480941505103183</v>
      </c>
      <c r="I29" s="14">
        <f t="shared" si="0"/>
        <v>2.4720661940441637</v>
      </c>
    </row>
    <row r="30" spans="2:9">
      <c r="C30" s="5" t="s">
        <v>34</v>
      </c>
      <c r="D30" s="33">
        <v>26.967592592592592</v>
      </c>
      <c r="E30" s="33">
        <v>32.781456953642383</v>
      </c>
      <c r="F30" s="15">
        <v>27.718040621266425</v>
      </c>
      <c r="G30" s="15">
        <v>34.210526315789473</v>
      </c>
      <c r="H30" s="13">
        <f t="shared" si="1"/>
        <v>2.7827772393742154</v>
      </c>
      <c r="I30" s="14">
        <f t="shared" si="0"/>
        <v>4.3593833067517274</v>
      </c>
    </row>
    <row r="31" spans="2:9">
      <c r="C31" s="5" t="s">
        <v>35</v>
      </c>
      <c r="D31" s="33">
        <v>23.959827833572454</v>
      </c>
      <c r="E31" s="33">
        <v>28.770949720670391</v>
      </c>
      <c r="F31" s="15">
        <v>24.531024531024531</v>
      </c>
      <c r="G31" s="15">
        <v>30</v>
      </c>
      <c r="H31" s="13">
        <f t="shared" si="1"/>
        <v>2.3839766354736387</v>
      </c>
      <c r="I31" s="14">
        <f t="shared" si="0"/>
        <v>4.2718446601941755</v>
      </c>
    </row>
    <row r="32" spans="2:9">
      <c r="C32" s="5" t="s">
        <v>36</v>
      </c>
      <c r="D32" s="33">
        <v>26.238830219333874</v>
      </c>
      <c r="E32" s="33">
        <v>32.219747587230884</v>
      </c>
      <c r="F32" s="15">
        <v>26.517040731504572</v>
      </c>
      <c r="G32" s="15">
        <v>32.801822323462417</v>
      </c>
      <c r="H32" s="13">
        <f>(F32-D32)/D32*100</f>
        <v>1.0603007445267174</v>
      </c>
      <c r="I32" s="14">
        <f t="shared" si="0"/>
        <v>1.8065775799628456</v>
      </c>
    </row>
    <row r="33" spans="3:9">
      <c r="C33" s="5" t="s">
        <v>37</v>
      </c>
      <c r="D33" s="33">
        <v>24.76392823418319</v>
      </c>
      <c r="E33" s="33">
        <v>30.269448066058235</v>
      </c>
      <c r="F33" s="15">
        <v>24.540023894862603</v>
      </c>
      <c r="G33" s="15">
        <v>30.446194225721783</v>
      </c>
      <c r="H33" s="13">
        <f t="shared" si="1"/>
        <v>-0.90415517765682163</v>
      </c>
      <c r="I33" s="14">
        <f t="shared" si="0"/>
        <v>0.58390942338237395</v>
      </c>
    </row>
    <row r="34" spans="3:9">
      <c r="C34" s="5" t="s">
        <v>38</v>
      </c>
      <c r="D34" s="33">
        <v>26.42307692307692</v>
      </c>
      <c r="E34" s="33">
        <v>31.867364746945899</v>
      </c>
      <c r="F34" s="15">
        <v>27.140039447731755</v>
      </c>
      <c r="G34" s="15">
        <v>32.905067808708068</v>
      </c>
      <c r="H34" s="13">
        <f t="shared" si="1"/>
        <v>2.7133952898145171</v>
      </c>
      <c r="I34" s="14">
        <f t="shared" si="0"/>
        <v>3.2563190273259748</v>
      </c>
    </row>
    <row r="35" spans="3:9">
      <c r="C35" s="5" t="s">
        <v>39</v>
      </c>
      <c r="D35" s="33">
        <v>29.166666666666668</v>
      </c>
      <c r="E35" s="33">
        <v>33.808844507845933</v>
      </c>
      <c r="F35" s="15">
        <v>30.132450331125828</v>
      </c>
      <c r="G35" s="15">
        <v>35.389133627019085</v>
      </c>
      <c r="H35" s="13">
        <f t="shared" si="1"/>
        <v>3.311258278145691</v>
      </c>
      <c r="I35" s="14">
        <f t="shared" si="0"/>
        <v>4.6741884917315586</v>
      </c>
    </row>
    <row r="36" spans="3:9">
      <c r="C36" s="5" t="s">
        <v>40</v>
      </c>
      <c r="D36" s="33">
        <v>29.885057471264371</v>
      </c>
      <c r="E36" s="33">
        <v>36.475409836065573</v>
      </c>
      <c r="F36" s="15">
        <v>30.602409638554217</v>
      </c>
      <c r="G36" s="15">
        <v>37.8494623655914</v>
      </c>
      <c r="H36" s="13">
        <f t="shared" si="1"/>
        <v>2.4003707136237149</v>
      </c>
      <c r="I36" s="14">
        <f t="shared" si="0"/>
        <v>3.7670653618460865</v>
      </c>
    </row>
    <row r="37" spans="3:9">
      <c r="C37" s="5" t="s">
        <v>41</v>
      </c>
      <c r="D37" s="33">
        <v>28.787878787878789</v>
      </c>
      <c r="E37" s="33">
        <v>35.986159169550177</v>
      </c>
      <c r="F37" s="15">
        <v>30.314960629921263</v>
      </c>
      <c r="G37" s="15">
        <v>37.184115523465707</v>
      </c>
      <c r="H37" s="13">
        <f t="shared" si="1"/>
        <v>5.3046000828843827</v>
      </c>
      <c r="I37" s="14">
        <f t="shared" si="0"/>
        <v>3.3289364065537299</v>
      </c>
    </row>
    <row r="38" spans="3:9">
      <c r="C38" s="5" t="s">
        <v>42</v>
      </c>
      <c r="D38" s="33">
        <v>29.938271604938272</v>
      </c>
      <c r="E38" s="33">
        <v>37.752161383285305</v>
      </c>
      <c r="F38" s="15">
        <v>31.511254019292608</v>
      </c>
      <c r="G38" s="15">
        <v>38.670694864048336</v>
      </c>
      <c r="H38" s="13">
        <f t="shared" si="1"/>
        <v>5.2540855902144807</v>
      </c>
      <c r="I38" s="14">
        <f t="shared" si="0"/>
        <v>2.4330619681280292</v>
      </c>
    </row>
    <row r="39" spans="3:9">
      <c r="C39" s="5" t="s">
        <v>43</v>
      </c>
      <c r="D39" s="33">
        <v>26.982378854625548</v>
      </c>
      <c r="E39" s="33">
        <v>33.163265306122447</v>
      </c>
      <c r="F39" s="15">
        <v>28.004535147392289</v>
      </c>
      <c r="G39" s="15">
        <v>34.210526315789473</v>
      </c>
      <c r="H39" s="13">
        <f t="shared" si="1"/>
        <v>3.7882363829885768</v>
      </c>
      <c r="I39" s="14">
        <f t="shared" si="0"/>
        <v>3.1578947368421066</v>
      </c>
    </row>
    <row r="40" spans="3:9">
      <c r="C40" s="5" t="s">
        <v>44</v>
      </c>
      <c r="D40" s="33">
        <v>26.160648489314664</v>
      </c>
      <c r="E40" s="33">
        <v>32.501732501732498</v>
      </c>
      <c r="F40" s="15">
        <v>26.934749620637326</v>
      </c>
      <c r="G40" s="15">
        <v>33.595988538681951</v>
      </c>
      <c r="H40" s="13">
        <f t="shared" si="1"/>
        <v>2.9590288315629678</v>
      </c>
      <c r="I40" s="14">
        <f t="shared" si="0"/>
        <v>3.3667621776504495</v>
      </c>
    </row>
    <row r="41" spans="3:9">
      <c r="C41" s="5" t="s">
        <v>45</v>
      </c>
      <c r="D41" s="33">
        <v>30.612244897959183</v>
      </c>
      <c r="E41" s="33">
        <v>38.156028368794324</v>
      </c>
      <c r="F41" s="15">
        <v>31.311475409836063</v>
      </c>
      <c r="G41" s="15">
        <v>39.195230998509686</v>
      </c>
      <c r="H41" s="13">
        <f t="shared" si="1"/>
        <v>2.2841530054644763</v>
      </c>
      <c r="I41" s="14">
        <f t="shared" si="0"/>
        <v>2.7235607953506702</v>
      </c>
    </row>
    <row r="42" spans="3:9">
      <c r="C42" s="5" t="s">
        <v>46</v>
      </c>
      <c r="D42" s="33">
        <v>30.612244897959183</v>
      </c>
      <c r="E42" s="33">
        <v>37.234042553191486</v>
      </c>
      <c r="F42" s="15">
        <v>32.31707317073171</v>
      </c>
      <c r="G42" s="15">
        <v>38.826815642458101</v>
      </c>
      <c r="H42" s="13">
        <f t="shared" si="1"/>
        <v>5.5691056910569223</v>
      </c>
      <c r="I42" s="14">
        <f t="shared" si="0"/>
        <v>4.2777334397446225</v>
      </c>
    </row>
    <row r="43" spans="3:9">
      <c r="C43" s="5" t="s">
        <v>47</v>
      </c>
      <c r="D43" s="33">
        <v>28.540305010893245</v>
      </c>
      <c r="E43" s="33">
        <v>35.03054989816701</v>
      </c>
      <c r="F43" s="15">
        <v>29.504504504504503</v>
      </c>
      <c r="G43" s="15">
        <v>35.940803382663852</v>
      </c>
      <c r="H43" s="13">
        <f t="shared" si="1"/>
        <v>3.378378378378375</v>
      </c>
      <c r="I43" s="14">
        <f t="shared" si="0"/>
        <v>2.5984561679531932</v>
      </c>
    </row>
    <row r="44" spans="3:9">
      <c r="C44" s="5" t="s">
        <v>48</v>
      </c>
      <c r="D44" s="33">
        <v>29.699842022116901</v>
      </c>
      <c r="E44" s="33">
        <v>36.467236467236468</v>
      </c>
      <c r="F44" s="15">
        <v>30.693069306930692</v>
      </c>
      <c r="G44" s="15">
        <v>38.116591928251118</v>
      </c>
      <c r="H44" s="13">
        <f t="shared" si="1"/>
        <v>3.3442174004634575</v>
      </c>
      <c r="I44" s="14">
        <f t="shared" si="0"/>
        <v>4.5228419282511121</v>
      </c>
    </row>
    <row r="45" spans="3:9">
      <c r="C45" s="5" t="s">
        <v>49</v>
      </c>
      <c r="D45" s="33">
        <v>31.192660550458719</v>
      </c>
      <c r="E45" s="33">
        <v>39.178082191780824</v>
      </c>
      <c r="F45" s="15">
        <v>32.79742765273312</v>
      </c>
      <c r="G45" s="15">
        <v>40.289855072463773</v>
      </c>
      <c r="H45" s="13">
        <f t="shared" si="1"/>
        <v>5.14469453376205</v>
      </c>
      <c r="I45" s="14">
        <f t="shared" si="0"/>
        <v>2.8377419681767577</v>
      </c>
    </row>
    <row r="46" spans="3:9">
      <c r="C46" s="5" t="s">
        <v>50</v>
      </c>
      <c r="D46" s="33">
        <v>24.640065816536406</v>
      </c>
      <c r="E46" s="33">
        <v>30.806213017751478</v>
      </c>
      <c r="F46" s="15">
        <v>25.321176958143386</v>
      </c>
      <c r="G46" s="15">
        <v>31.55339805825243</v>
      </c>
      <c r="H46" s="13">
        <f t="shared" si="1"/>
        <v>2.7642423793765745</v>
      </c>
      <c r="I46" s="14">
        <f t="shared" si="0"/>
        <v>2.4254361938950466</v>
      </c>
    </row>
    <row r="47" spans="3:9">
      <c r="C47" s="5" t="s">
        <v>51</v>
      </c>
      <c r="D47" s="33">
        <v>27.34375</v>
      </c>
      <c r="E47" s="33">
        <v>33.723653395784545</v>
      </c>
      <c r="F47" s="15">
        <v>28.533333333333331</v>
      </c>
      <c r="G47" s="15">
        <v>34.782608695652172</v>
      </c>
      <c r="H47" s="13">
        <f t="shared" si="1"/>
        <v>4.3504761904761837</v>
      </c>
      <c r="I47" s="14">
        <f t="shared" si="0"/>
        <v>3.140096618357477</v>
      </c>
    </row>
    <row r="48" spans="3:9">
      <c r="C48" s="5" t="s">
        <v>52</v>
      </c>
      <c r="D48" s="33">
        <v>29.335494327390599</v>
      </c>
      <c r="E48" s="33">
        <v>36.115107913669064</v>
      </c>
      <c r="F48" s="15">
        <v>31.133671742808801</v>
      </c>
      <c r="G48" s="15">
        <v>37.972768532526473</v>
      </c>
      <c r="H48" s="13">
        <f t="shared" si="1"/>
        <v>6.1296987033869099</v>
      </c>
      <c r="I48" s="14">
        <f t="shared" si="0"/>
        <v>5.1437216338880445</v>
      </c>
    </row>
    <row r="49" spans="3:9">
      <c r="C49" s="5" t="s">
        <v>53</v>
      </c>
      <c r="D49" s="33">
        <v>28.102189781021895</v>
      </c>
      <c r="E49" s="33">
        <v>34.279475982532752</v>
      </c>
      <c r="F49" s="15">
        <v>29.156327543424315</v>
      </c>
      <c r="G49" s="15">
        <v>35.578002244668909</v>
      </c>
      <c r="H49" s="13">
        <f t="shared" si="1"/>
        <v>3.7510876220553624</v>
      </c>
      <c r="I49" s="14">
        <f t="shared" si="0"/>
        <v>3.7880575035564328</v>
      </c>
    </row>
    <row r="50" spans="3:9">
      <c r="C50" s="5" t="s">
        <v>54</v>
      </c>
      <c r="D50" s="33">
        <v>29.643527204502814</v>
      </c>
      <c r="E50" s="33">
        <v>36.440677966101696</v>
      </c>
      <c r="F50" s="15">
        <v>30.754352030947775</v>
      </c>
      <c r="G50" s="15">
        <v>38.204225352112672</v>
      </c>
      <c r="H50" s="13">
        <f t="shared" si="1"/>
        <v>3.7472761550326861</v>
      </c>
      <c r="I50" s="14">
        <f t="shared" si="0"/>
        <v>4.8395021290533791</v>
      </c>
    </row>
    <row r="51" spans="3:9">
      <c r="C51" s="5" t="s">
        <v>55</v>
      </c>
      <c r="D51" s="33">
        <v>29.504950495049503</v>
      </c>
      <c r="E51" s="33">
        <v>35.575221238938056</v>
      </c>
      <c r="F51" s="15">
        <v>30.532786885245898</v>
      </c>
      <c r="G51" s="15">
        <v>36.88073394495413</v>
      </c>
      <c r="H51" s="13">
        <f t="shared" si="1"/>
        <v>3.4836065573770432</v>
      </c>
      <c r="I51" s="14">
        <f t="shared" si="0"/>
        <v>3.6697247706421985</v>
      </c>
    </row>
    <row r="52" spans="3:9">
      <c r="C52" s="5" t="s">
        <v>56</v>
      </c>
      <c r="D52" s="33">
        <v>29.812834224598934</v>
      </c>
      <c r="E52" s="33">
        <v>35.238095238095241</v>
      </c>
      <c r="F52" s="15">
        <v>31.629834254143645</v>
      </c>
      <c r="G52" s="15">
        <v>36.802973977695167</v>
      </c>
      <c r="H52" s="13">
        <f t="shared" si="1"/>
        <v>6.0946906820602882</v>
      </c>
      <c r="I52" s="14">
        <f t="shared" si="0"/>
        <v>4.4408720988646557</v>
      </c>
    </row>
    <row r="53" spans="3:9" ht="18.600000000000001" thickBot="1">
      <c r="C53" s="6" t="s">
        <v>57</v>
      </c>
      <c r="D53" s="37">
        <v>20.74688796680498</v>
      </c>
      <c r="E53" s="37">
        <v>24.429530201342281</v>
      </c>
      <c r="F53" s="19">
        <v>22.437673130193904</v>
      </c>
      <c r="G53" s="19">
        <v>26.209677419354836</v>
      </c>
      <c r="H53" s="38">
        <f t="shared" si="1"/>
        <v>8.1495844875346108</v>
      </c>
      <c r="I53" s="39">
        <f t="shared" si="0"/>
        <v>7.2868663594469973</v>
      </c>
    </row>
    <row r="54" spans="3:9" ht="18.600000000000001" thickBot="1">
      <c r="C54" s="31" t="s">
        <v>58</v>
      </c>
      <c r="D54" s="40">
        <v>25.494702526487366</v>
      </c>
      <c r="E54" s="40">
        <v>31.46133308640832</v>
      </c>
      <c r="F54" s="41">
        <v>26.088688924675839</v>
      </c>
      <c r="G54" s="41">
        <v>32.292469599962246</v>
      </c>
      <c r="H54" s="41">
        <f t="shared" si="1"/>
        <v>2.329842435193584</v>
      </c>
      <c r="I54" s="42">
        <f t="shared" si="0"/>
        <v>2.6417714445577216</v>
      </c>
    </row>
  </sheetData>
  <mergeCells count="5">
    <mergeCell ref="H5:I5"/>
    <mergeCell ref="C4:C6"/>
    <mergeCell ref="D4:I4"/>
    <mergeCell ref="F5:G5"/>
    <mergeCell ref="D5:E5"/>
  </mergeCells>
  <phoneticPr fontId="7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2B110-8953-4C39-A040-113C954D1C36}">
  <dimension ref="B2:BY54"/>
  <sheetViews>
    <sheetView zoomScale="69" zoomScaleNormal="55" workbookViewId="0"/>
  </sheetViews>
  <sheetFormatPr defaultColWidth="8.69921875" defaultRowHeight="18"/>
  <cols>
    <col min="1" max="2" width="8.69921875" style="1"/>
    <col min="3" max="3" width="9.69921875" style="1" customWidth="1"/>
    <col min="4" max="27" width="13" style="1" customWidth="1"/>
    <col min="28" max="28" width="9.69921875" style="1" customWidth="1"/>
    <col min="29" max="52" width="12.3984375" style="1" customWidth="1"/>
    <col min="53" max="53" width="9.69921875" style="1" customWidth="1"/>
    <col min="54" max="77" width="11.59765625" style="1" customWidth="1"/>
    <col min="78" max="16384" width="8.69921875" style="1"/>
  </cols>
  <sheetData>
    <row r="2" spans="2:77" ht="26.4">
      <c r="B2" s="176" t="s">
        <v>178</v>
      </c>
      <c r="C2" s="180"/>
    </row>
    <row r="3" spans="2:77" ht="18.600000000000001" thickBot="1">
      <c r="BL3" s="1" t="s">
        <v>180</v>
      </c>
    </row>
    <row r="4" spans="2:77" ht="18.600000000000001" thickBot="1">
      <c r="C4" s="219"/>
      <c r="D4" s="225" t="s">
        <v>176</v>
      </c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7"/>
      <c r="AB4" s="209"/>
      <c r="AC4" s="228" t="s">
        <v>177</v>
      </c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228"/>
      <c r="AU4" s="228"/>
      <c r="AV4" s="228"/>
      <c r="AW4" s="228"/>
      <c r="AX4" s="228"/>
      <c r="AY4" s="228"/>
      <c r="AZ4" s="229"/>
      <c r="BA4" s="209"/>
      <c r="BB4" s="219" t="s">
        <v>110</v>
      </c>
      <c r="BC4" s="228"/>
      <c r="BD4" s="228"/>
      <c r="BE4" s="228"/>
      <c r="BF4" s="228"/>
      <c r="BG4" s="228"/>
      <c r="BH4" s="228"/>
      <c r="BI4" s="228"/>
      <c r="BJ4" s="228"/>
      <c r="BK4" s="228"/>
      <c r="BL4" s="228"/>
      <c r="BM4" s="228"/>
      <c r="BN4" s="228"/>
      <c r="BO4" s="228"/>
      <c r="BP4" s="228"/>
      <c r="BQ4" s="228"/>
      <c r="BR4" s="228"/>
      <c r="BS4" s="228"/>
      <c r="BT4" s="228"/>
      <c r="BU4" s="228"/>
      <c r="BV4" s="228"/>
      <c r="BW4" s="228"/>
      <c r="BX4" s="228"/>
      <c r="BY4" s="229"/>
    </row>
    <row r="5" spans="2:77">
      <c r="C5" s="220"/>
      <c r="D5" s="222" t="s">
        <v>184</v>
      </c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4"/>
      <c r="P5" s="216" t="s">
        <v>185</v>
      </c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8"/>
      <c r="AB5" s="220"/>
      <c r="AC5" s="222" t="s">
        <v>184</v>
      </c>
      <c r="AD5" s="223"/>
      <c r="AE5" s="223"/>
      <c r="AF5" s="223"/>
      <c r="AG5" s="223"/>
      <c r="AH5" s="223"/>
      <c r="AI5" s="223"/>
      <c r="AJ5" s="223"/>
      <c r="AK5" s="223"/>
      <c r="AL5" s="223"/>
      <c r="AM5" s="223"/>
      <c r="AN5" s="230"/>
      <c r="AO5" s="222" t="s">
        <v>185</v>
      </c>
      <c r="AP5" s="223"/>
      <c r="AQ5" s="223"/>
      <c r="AR5" s="223"/>
      <c r="AS5" s="223"/>
      <c r="AT5" s="223"/>
      <c r="AU5" s="223"/>
      <c r="AV5" s="223"/>
      <c r="AW5" s="223"/>
      <c r="AX5" s="223"/>
      <c r="AY5" s="223"/>
      <c r="AZ5" s="224"/>
      <c r="BA5" s="231"/>
      <c r="BB5" s="222" t="s">
        <v>184</v>
      </c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4"/>
      <c r="BN5" s="222" t="s">
        <v>185</v>
      </c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4"/>
    </row>
    <row r="6" spans="2:77" ht="61.95" customHeight="1" thickBot="1">
      <c r="C6" s="221"/>
      <c r="D6" s="50" t="s">
        <v>111</v>
      </c>
      <c r="E6" s="45" t="s">
        <v>112</v>
      </c>
      <c r="F6" s="45" t="s">
        <v>113</v>
      </c>
      <c r="G6" s="45" t="s">
        <v>114</v>
      </c>
      <c r="H6" s="45" t="s">
        <v>115</v>
      </c>
      <c r="I6" s="45" t="s">
        <v>116</v>
      </c>
      <c r="J6" s="46" t="s">
        <v>117</v>
      </c>
      <c r="K6" s="46" t="s">
        <v>118</v>
      </c>
      <c r="L6" s="46" t="s">
        <v>119</v>
      </c>
      <c r="M6" s="45" t="s">
        <v>120</v>
      </c>
      <c r="N6" s="45" t="s">
        <v>182</v>
      </c>
      <c r="O6" s="186" t="s">
        <v>121</v>
      </c>
      <c r="P6" s="44" t="s">
        <v>111</v>
      </c>
      <c r="Q6" s="45" t="s">
        <v>112</v>
      </c>
      <c r="R6" s="45" t="s">
        <v>113</v>
      </c>
      <c r="S6" s="45" t="s">
        <v>114</v>
      </c>
      <c r="T6" s="45" t="s">
        <v>115</v>
      </c>
      <c r="U6" s="45" t="s">
        <v>116</v>
      </c>
      <c r="V6" s="46" t="s">
        <v>117</v>
      </c>
      <c r="W6" s="46" t="s">
        <v>118</v>
      </c>
      <c r="X6" s="46" t="s">
        <v>119</v>
      </c>
      <c r="Y6" s="45" t="s">
        <v>120</v>
      </c>
      <c r="Z6" s="45" t="s">
        <v>182</v>
      </c>
      <c r="AA6" s="186" t="s">
        <v>121</v>
      </c>
      <c r="AB6" s="221"/>
      <c r="AC6" s="50" t="s">
        <v>111</v>
      </c>
      <c r="AD6" s="45" t="s">
        <v>112</v>
      </c>
      <c r="AE6" s="45" t="s">
        <v>113</v>
      </c>
      <c r="AF6" s="45" t="s">
        <v>114</v>
      </c>
      <c r="AG6" s="45" t="s">
        <v>115</v>
      </c>
      <c r="AH6" s="45" t="s">
        <v>116</v>
      </c>
      <c r="AI6" s="46" t="s">
        <v>117</v>
      </c>
      <c r="AJ6" s="46" t="s">
        <v>118</v>
      </c>
      <c r="AK6" s="46" t="s">
        <v>119</v>
      </c>
      <c r="AL6" s="45" t="s">
        <v>120</v>
      </c>
      <c r="AM6" s="45" t="s">
        <v>122</v>
      </c>
      <c r="AN6" s="187" t="s">
        <v>121</v>
      </c>
      <c r="AO6" s="50" t="s">
        <v>111</v>
      </c>
      <c r="AP6" s="45" t="s">
        <v>112</v>
      </c>
      <c r="AQ6" s="45" t="s">
        <v>113</v>
      </c>
      <c r="AR6" s="45" t="s">
        <v>114</v>
      </c>
      <c r="AS6" s="45" t="s">
        <v>115</v>
      </c>
      <c r="AT6" s="45" t="s">
        <v>116</v>
      </c>
      <c r="AU6" s="46" t="s">
        <v>117</v>
      </c>
      <c r="AV6" s="46" t="s">
        <v>118</v>
      </c>
      <c r="AW6" s="46" t="s">
        <v>119</v>
      </c>
      <c r="AX6" s="45" t="s">
        <v>120</v>
      </c>
      <c r="AY6" s="45" t="s">
        <v>122</v>
      </c>
      <c r="AZ6" s="186" t="s">
        <v>121</v>
      </c>
      <c r="BA6" s="232"/>
      <c r="BB6" s="50" t="s">
        <v>111</v>
      </c>
      <c r="BC6" s="45" t="s">
        <v>112</v>
      </c>
      <c r="BD6" s="45" t="s">
        <v>113</v>
      </c>
      <c r="BE6" s="45" t="s">
        <v>114</v>
      </c>
      <c r="BF6" s="45" t="s">
        <v>115</v>
      </c>
      <c r="BG6" s="45" t="s">
        <v>116</v>
      </c>
      <c r="BH6" s="46" t="s">
        <v>117</v>
      </c>
      <c r="BI6" s="46" t="s">
        <v>118</v>
      </c>
      <c r="BJ6" s="46" t="s">
        <v>119</v>
      </c>
      <c r="BK6" s="45" t="s">
        <v>120</v>
      </c>
      <c r="BL6" s="45" t="s">
        <v>179</v>
      </c>
      <c r="BM6" s="186" t="s">
        <v>121</v>
      </c>
      <c r="BN6" s="50" t="s">
        <v>111</v>
      </c>
      <c r="BO6" s="45" t="s">
        <v>112</v>
      </c>
      <c r="BP6" s="45" t="s">
        <v>113</v>
      </c>
      <c r="BQ6" s="45" t="s">
        <v>114</v>
      </c>
      <c r="BR6" s="45" t="s">
        <v>115</v>
      </c>
      <c r="BS6" s="45" t="s">
        <v>116</v>
      </c>
      <c r="BT6" s="46" t="s">
        <v>117</v>
      </c>
      <c r="BU6" s="46" t="s">
        <v>118</v>
      </c>
      <c r="BV6" s="46" t="s">
        <v>119</v>
      </c>
      <c r="BW6" s="45" t="s">
        <v>120</v>
      </c>
      <c r="BX6" s="90" t="s">
        <v>179</v>
      </c>
      <c r="BY6" s="186" t="s">
        <v>121</v>
      </c>
    </row>
    <row r="7" spans="2:77">
      <c r="C7" s="47" t="s">
        <v>11</v>
      </c>
      <c r="D7" s="100">
        <v>30.82</v>
      </c>
      <c r="E7" s="101">
        <v>13.6</v>
      </c>
      <c r="F7" s="101">
        <v>6.71</v>
      </c>
      <c r="G7" s="101">
        <v>7.05</v>
      </c>
      <c r="H7" s="101">
        <v>2.93</v>
      </c>
      <c r="I7" s="101">
        <v>1.8</v>
      </c>
      <c r="J7" s="101">
        <v>2.5499999999999998</v>
      </c>
      <c r="K7" s="101">
        <v>1.28</v>
      </c>
      <c r="L7" s="101">
        <v>1.08</v>
      </c>
      <c r="M7" s="101">
        <v>0.7</v>
      </c>
      <c r="N7" s="101">
        <v>0.83</v>
      </c>
      <c r="O7" s="102">
        <v>5.24</v>
      </c>
      <c r="P7" s="100">
        <v>22.72</v>
      </c>
      <c r="Q7" s="101">
        <v>16.420000000000002</v>
      </c>
      <c r="R7" s="101">
        <v>7.48</v>
      </c>
      <c r="S7" s="101">
        <v>5.46</v>
      </c>
      <c r="T7" s="101">
        <v>2.2400000000000002</v>
      </c>
      <c r="U7" s="101">
        <v>0.92</v>
      </c>
      <c r="V7" s="101">
        <v>2.5299999999999998</v>
      </c>
      <c r="W7" s="101">
        <v>0.81</v>
      </c>
      <c r="X7" s="101">
        <v>1.05</v>
      </c>
      <c r="Y7" s="101">
        <v>0.92</v>
      </c>
      <c r="Z7" s="101">
        <v>0.7</v>
      </c>
      <c r="AA7" s="102">
        <v>14.15</v>
      </c>
      <c r="AB7" s="47" t="s">
        <v>123</v>
      </c>
      <c r="AC7" s="100">
        <v>30.8</v>
      </c>
      <c r="AD7" s="101">
        <v>14.9</v>
      </c>
      <c r="AE7" s="101">
        <v>12.38</v>
      </c>
      <c r="AF7" s="101">
        <v>11.93</v>
      </c>
      <c r="AG7" s="101">
        <v>3.95</v>
      </c>
      <c r="AH7" s="101">
        <v>2.96</v>
      </c>
      <c r="AI7" s="101">
        <v>2.44</v>
      </c>
      <c r="AJ7" s="101">
        <v>1.1399999999999999</v>
      </c>
      <c r="AK7" s="101">
        <v>1.17</v>
      </c>
      <c r="AL7" s="101">
        <v>0.32</v>
      </c>
      <c r="AM7" s="101">
        <v>0.25</v>
      </c>
      <c r="AN7" s="102">
        <v>1.63</v>
      </c>
      <c r="AO7" s="100">
        <v>21.96</v>
      </c>
      <c r="AP7" s="101">
        <v>19.86</v>
      </c>
      <c r="AQ7" s="101">
        <v>15.85</v>
      </c>
      <c r="AR7" s="101">
        <v>11.87</v>
      </c>
      <c r="AS7" s="101">
        <v>2.27</v>
      </c>
      <c r="AT7" s="101">
        <v>1.1299999999999999</v>
      </c>
      <c r="AU7" s="101">
        <v>3.35</v>
      </c>
      <c r="AV7" s="101">
        <v>0.79</v>
      </c>
      <c r="AW7" s="101">
        <v>1.49</v>
      </c>
      <c r="AX7" s="101">
        <v>0.78</v>
      </c>
      <c r="AY7" s="101">
        <v>0.13</v>
      </c>
      <c r="AZ7" s="102">
        <v>4.3600000000000003</v>
      </c>
      <c r="BA7" s="47" t="s">
        <v>11</v>
      </c>
      <c r="BB7" s="100">
        <f t="shared" ref="BB7:BB54" si="0">(D7-AC7)/AC7*100</f>
        <v>6.4935064935063541E-2</v>
      </c>
      <c r="BC7" s="100">
        <f t="shared" ref="BC7:BC54" si="1">(E7-AD7)/AD7*100</f>
        <v>-8.7248322147651045</v>
      </c>
      <c r="BD7" s="100">
        <f t="shared" ref="BD7:BD54" si="2">(F7-AE7)/AE7*100</f>
        <v>-45.799676898222948</v>
      </c>
      <c r="BE7" s="100">
        <f t="shared" ref="BE7:BE54" si="3">(G7-AF7)/AF7*100</f>
        <v>-40.905280804694051</v>
      </c>
      <c r="BF7" s="100">
        <f t="shared" ref="BF7:BF54" si="4">(H7-AG7)/AG7*100</f>
        <v>-25.822784810126581</v>
      </c>
      <c r="BG7" s="100">
        <f t="shared" ref="BG7:BG54" si="5">(I7-AH7)/AH7*100</f>
        <v>-39.189189189189186</v>
      </c>
      <c r="BH7" s="100">
        <f t="shared" ref="BH7:BH54" si="6">(J7-AI7)/AI7*100</f>
        <v>4.5081967213114709</v>
      </c>
      <c r="BI7" s="100">
        <f t="shared" ref="BI7:BI54" si="7">(K7-AJ7)/AJ7*100</f>
        <v>12.280701754385976</v>
      </c>
      <c r="BJ7" s="100">
        <f t="shared" ref="BJ7:BJ54" si="8">(L7-AK7)/AK7*100</f>
        <v>-7.6923076923076801</v>
      </c>
      <c r="BK7" s="100">
        <f t="shared" ref="BK7:BK54" si="9">(M7-AL7)/AL7*100</f>
        <v>118.74999999999997</v>
      </c>
      <c r="BL7" s="139"/>
      <c r="BM7" s="100">
        <f t="shared" ref="BM7:BM54" si="10">(O7-AN7)/AN7*100</f>
        <v>221.47239263803687</v>
      </c>
      <c r="BN7" s="188">
        <f t="shared" ref="BN7:BN54" si="11">(P7-AO7)/AO7*100</f>
        <v>3.4608378870673864</v>
      </c>
      <c r="BO7" s="100">
        <f t="shared" ref="BO7:BO54" si="12">(Q7-AP7)/AP7*100</f>
        <v>-17.32124874118831</v>
      </c>
      <c r="BP7" s="100">
        <f t="shared" ref="BP7:BP54" si="13">(R7-AQ7)/AQ7*100</f>
        <v>-52.807570977917976</v>
      </c>
      <c r="BQ7" s="100">
        <f t="shared" ref="BQ7:BQ54" si="14">(S7-AR7)/AR7*100</f>
        <v>-54.001684919966294</v>
      </c>
      <c r="BR7" s="100">
        <f t="shared" ref="BR7:BR54" si="15">(T7-AS7)/AS7*100</f>
        <v>-1.3215859030836918</v>
      </c>
      <c r="BS7" s="100">
        <f t="shared" ref="BS7:BS54" si="16">(U7-AT7)/AT7*100</f>
        <v>-18.584070796460168</v>
      </c>
      <c r="BT7" s="100">
        <f t="shared" ref="BT7:BT54" si="17">(V7-AU7)/AU7*100</f>
        <v>-24.477611940298516</v>
      </c>
      <c r="BU7" s="100">
        <f t="shared" ref="BU7:BU54" si="18">(W7-AV7)/AV7*100</f>
        <v>2.5316455696202551</v>
      </c>
      <c r="BV7" s="100">
        <f t="shared" ref="BV7:BV54" si="19">(X7-AW7)/AW7*100</f>
        <v>-29.530201342281874</v>
      </c>
      <c r="BW7" s="100">
        <f t="shared" ref="BW7:BW54" si="20">(Y7-AX7)/AX7*100</f>
        <v>17.948717948717949</v>
      </c>
      <c r="BX7" s="139"/>
      <c r="BY7" s="189">
        <f t="shared" ref="BY7:BY54" si="21">(AA7-AZ7)/AZ7*100</f>
        <v>224.54128440366969</v>
      </c>
    </row>
    <row r="8" spans="2:77">
      <c r="C8" s="32" t="s">
        <v>63</v>
      </c>
      <c r="D8" s="103">
        <v>29.69</v>
      </c>
      <c r="E8" s="89">
        <v>14.38</v>
      </c>
      <c r="F8" s="89">
        <v>7.9</v>
      </c>
      <c r="G8" s="89">
        <v>7.47</v>
      </c>
      <c r="H8" s="89">
        <v>3.54</v>
      </c>
      <c r="I8" s="89">
        <v>2.16</v>
      </c>
      <c r="J8" s="89">
        <v>2.36</v>
      </c>
      <c r="K8" s="89">
        <v>1.43</v>
      </c>
      <c r="L8" s="89">
        <v>1.2</v>
      </c>
      <c r="M8" s="89">
        <v>0.46</v>
      </c>
      <c r="N8" s="89">
        <v>0.06</v>
      </c>
      <c r="O8" s="104">
        <v>5.46</v>
      </c>
      <c r="P8" s="103">
        <v>21.26</v>
      </c>
      <c r="Q8" s="89">
        <v>16.45</v>
      </c>
      <c r="R8" s="89">
        <v>8.52</v>
      </c>
      <c r="S8" s="89">
        <v>5.95</v>
      </c>
      <c r="T8" s="89">
        <v>2.52</v>
      </c>
      <c r="U8" s="89">
        <v>0.81</v>
      </c>
      <c r="V8" s="89">
        <v>2.14</v>
      </c>
      <c r="W8" s="89">
        <v>0.62</v>
      </c>
      <c r="X8" s="89">
        <v>0.98</v>
      </c>
      <c r="Y8" s="89">
        <v>0.9</v>
      </c>
      <c r="Z8" s="89">
        <v>0.08</v>
      </c>
      <c r="AA8" s="104">
        <v>15.94</v>
      </c>
      <c r="AB8" s="32" t="s">
        <v>63</v>
      </c>
      <c r="AC8" s="103">
        <v>28.88</v>
      </c>
      <c r="AD8" s="89">
        <v>14.75</v>
      </c>
      <c r="AE8" s="89">
        <v>14.19</v>
      </c>
      <c r="AF8" s="89">
        <v>11.68</v>
      </c>
      <c r="AG8" s="89">
        <v>4.3499999999999996</v>
      </c>
      <c r="AH8" s="89">
        <v>3.33</v>
      </c>
      <c r="AI8" s="89">
        <v>1.96</v>
      </c>
      <c r="AJ8" s="89">
        <v>1.64</v>
      </c>
      <c r="AK8" s="89">
        <v>1.1399999999999999</v>
      </c>
      <c r="AL8" s="89">
        <v>0.45</v>
      </c>
      <c r="AM8" s="89">
        <v>0.25</v>
      </c>
      <c r="AN8" s="104">
        <v>2.4700000000000002</v>
      </c>
      <c r="AO8" s="103">
        <v>19.55</v>
      </c>
      <c r="AP8" s="89">
        <v>18.34</v>
      </c>
      <c r="AQ8" s="89">
        <v>17.97</v>
      </c>
      <c r="AR8" s="89">
        <v>11.7</v>
      </c>
      <c r="AS8" s="89">
        <v>2.93</v>
      </c>
      <c r="AT8" s="89">
        <v>1.33</v>
      </c>
      <c r="AU8" s="89">
        <v>2.69</v>
      </c>
      <c r="AV8" s="89">
        <v>0.81</v>
      </c>
      <c r="AW8" s="89">
        <v>1.48</v>
      </c>
      <c r="AX8" s="89">
        <v>0.97</v>
      </c>
      <c r="AY8" s="89">
        <v>0.14000000000000001</v>
      </c>
      <c r="AZ8" s="104">
        <v>6.84</v>
      </c>
      <c r="BA8" s="32" t="s">
        <v>63</v>
      </c>
      <c r="BB8" s="103">
        <f t="shared" si="0"/>
        <v>2.804709141274246</v>
      </c>
      <c r="BC8" s="89">
        <f t="shared" si="1"/>
        <v>-2.5084745762711811</v>
      </c>
      <c r="BD8" s="89">
        <f t="shared" si="2"/>
        <v>-44.326990838618741</v>
      </c>
      <c r="BE8" s="89">
        <f t="shared" si="3"/>
        <v>-36.044520547945211</v>
      </c>
      <c r="BF8" s="89">
        <f t="shared" si="4"/>
        <v>-18.620689655172406</v>
      </c>
      <c r="BG8" s="89">
        <f t="shared" si="5"/>
        <v>-35.13513513513513</v>
      </c>
      <c r="BH8" s="89">
        <f t="shared" si="6"/>
        <v>20.408163265306118</v>
      </c>
      <c r="BI8" s="89">
        <f t="shared" si="7"/>
        <v>-12.804878048780486</v>
      </c>
      <c r="BJ8" s="89">
        <f t="shared" si="8"/>
        <v>5.2631578947368478</v>
      </c>
      <c r="BK8" s="89">
        <f t="shared" si="9"/>
        <v>2.2222222222222241</v>
      </c>
      <c r="BL8" s="140"/>
      <c r="BM8" s="104">
        <f t="shared" si="10"/>
        <v>121.05263157894734</v>
      </c>
      <c r="BN8" s="118">
        <f t="shared" si="11"/>
        <v>8.7468030690537137</v>
      </c>
      <c r="BO8" s="89">
        <f t="shared" si="12"/>
        <v>-10.305343511450385</v>
      </c>
      <c r="BP8" s="89">
        <f t="shared" si="13"/>
        <v>-52.587646076794655</v>
      </c>
      <c r="BQ8" s="89">
        <f t="shared" si="14"/>
        <v>-49.145299145299141</v>
      </c>
      <c r="BR8" s="89">
        <f t="shared" si="15"/>
        <v>-13.99317406143345</v>
      </c>
      <c r="BS8" s="89">
        <f t="shared" si="16"/>
        <v>-39.097744360902254</v>
      </c>
      <c r="BT8" s="89">
        <f t="shared" si="17"/>
        <v>-20.446096654275088</v>
      </c>
      <c r="BU8" s="89">
        <f t="shared" si="18"/>
        <v>-23.456790123456795</v>
      </c>
      <c r="BV8" s="89">
        <f t="shared" si="19"/>
        <v>-33.783783783783782</v>
      </c>
      <c r="BW8" s="89">
        <f t="shared" si="20"/>
        <v>-7.2164948453608195</v>
      </c>
      <c r="BX8" s="140"/>
      <c r="BY8" s="104">
        <f t="shared" si="21"/>
        <v>133.04093567251462</v>
      </c>
    </row>
    <row r="9" spans="2:77">
      <c r="C9" s="32" t="s">
        <v>65</v>
      </c>
      <c r="D9" s="103">
        <v>27.71</v>
      </c>
      <c r="E9" s="89">
        <v>15.61</v>
      </c>
      <c r="F9" s="89">
        <v>10.119999999999999</v>
      </c>
      <c r="G9" s="89">
        <v>6.43</v>
      </c>
      <c r="H9" s="89">
        <v>3.37</v>
      </c>
      <c r="I9" s="89">
        <v>2.0699999999999998</v>
      </c>
      <c r="J9" s="89">
        <v>2.11</v>
      </c>
      <c r="K9" s="89">
        <v>1.33</v>
      </c>
      <c r="L9" s="89">
        <v>1.05</v>
      </c>
      <c r="M9" s="89">
        <v>0.52</v>
      </c>
      <c r="N9" s="89">
        <v>0.1</v>
      </c>
      <c r="O9" s="104">
        <v>6.23</v>
      </c>
      <c r="P9" s="103">
        <v>20.65</v>
      </c>
      <c r="Q9" s="89">
        <v>16.899999999999999</v>
      </c>
      <c r="R9" s="89">
        <v>11.17</v>
      </c>
      <c r="S9" s="89">
        <v>4.6100000000000003</v>
      </c>
      <c r="T9" s="89">
        <v>2.27</v>
      </c>
      <c r="U9" s="89">
        <v>0.86</v>
      </c>
      <c r="V9" s="89">
        <v>1.84</v>
      </c>
      <c r="W9" s="89">
        <v>0.62</v>
      </c>
      <c r="X9" s="89">
        <v>0.97</v>
      </c>
      <c r="Y9" s="89">
        <v>0.92</v>
      </c>
      <c r="Z9" s="89">
        <v>0.05</v>
      </c>
      <c r="AA9" s="104">
        <v>16.75</v>
      </c>
      <c r="AB9" s="32" t="s">
        <v>65</v>
      </c>
      <c r="AC9" s="103">
        <v>27.94</v>
      </c>
      <c r="AD9" s="89">
        <v>14.35</v>
      </c>
      <c r="AE9" s="89">
        <v>15.8</v>
      </c>
      <c r="AF9" s="89">
        <v>12.15</v>
      </c>
      <c r="AG9" s="89">
        <v>4.49</v>
      </c>
      <c r="AH9" s="89">
        <v>3.63</v>
      </c>
      <c r="AI9" s="89">
        <v>1.99</v>
      </c>
      <c r="AJ9" s="89">
        <v>1.32</v>
      </c>
      <c r="AK9" s="89">
        <v>1.1000000000000001</v>
      </c>
      <c r="AL9" s="89">
        <v>0.43</v>
      </c>
      <c r="AM9" s="89">
        <v>0.2</v>
      </c>
      <c r="AN9" s="104">
        <v>1.63</v>
      </c>
      <c r="AO9" s="103">
        <v>18.98</v>
      </c>
      <c r="AP9" s="89">
        <v>18.64</v>
      </c>
      <c r="AQ9" s="89">
        <v>19.89</v>
      </c>
      <c r="AR9" s="89">
        <v>12.1</v>
      </c>
      <c r="AS9" s="89">
        <v>2.72</v>
      </c>
      <c r="AT9" s="89">
        <v>1.69</v>
      </c>
      <c r="AU9" s="89">
        <v>2.68</v>
      </c>
      <c r="AV9" s="89">
        <v>0.69</v>
      </c>
      <c r="AW9" s="89">
        <v>1.2</v>
      </c>
      <c r="AX9" s="89">
        <v>1.21</v>
      </c>
      <c r="AY9" s="89">
        <v>0.1</v>
      </c>
      <c r="AZ9" s="104">
        <v>5.17</v>
      </c>
      <c r="BA9" s="32" t="s">
        <v>65</v>
      </c>
      <c r="BB9" s="103">
        <f t="shared" si="0"/>
        <v>-0.82319255547602144</v>
      </c>
      <c r="BC9" s="89">
        <f t="shared" si="1"/>
        <v>8.7804878048780477</v>
      </c>
      <c r="BD9" s="89">
        <f t="shared" si="2"/>
        <v>-35.949367088607602</v>
      </c>
      <c r="BE9" s="89">
        <f t="shared" si="3"/>
        <v>-47.07818930041153</v>
      </c>
      <c r="BF9" s="89">
        <f t="shared" si="4"/>
        <v>-24.944320712694878</v>
      </c>
      <c r="BG9" s="89">
        <f t="shared" si="5"/>
        <v>-42.97520661157025</v>
      </c>
      <c r="BH9" s="89">
        <f t="shared" si="6"/>
        <v>6.0301507537688384</v>
      </c>
      <c r="BI9" s="89">
        <f t="shared" si="7"/>
        <v>0.75757575757575824</v>
      </c>
      <c r="BJ9" s="89">
        <f t="shared" si="8"/>
        <v>-4.5454545454545494</v>
      </c>
      <c r="BK9" s="89">
        <f t="shared" si="9"/>
        <v>20.93023255813954</v>
      </c>
      <c r="BL9" s="140"/>
      <c r="BM9" s="104">
        <f t="shared" si="10"/>
        <v>282.20858895705527</v>
      </c>
      <c r="BN9" s="118">
        <f t="shared" si="11"/>
        <v>8.7987355110642671</v>
      </c>
      <c r="BO9" s="89">
        <f t="shared" si="12"/>
        <v>-9.3347639484978657</v>
      </c>
      <c r="BP9" s="89">
        <f t="shared" si="13"/>
        <v>-43.841126194067371</v>
      </c>
      <c r="BQ9" s="89">
        <f t="shared" si="14"/>
        <v>-61.900826446280988</v>
      </c>
      <c r="BR9" s="89">
        <f t="shared" si="15"/>
        <v>-16.54411764705883</v>
      </c>
      <c r="BS9" s="89">
        <f t="shared" si="16"/>
        <v>-49.112426035502956</v>
      </c>
      <c r="BT9" s="89">
        <f t="shared" si="17"/>
        <v>-31.343283582089555</v>
      </c>
      <c r="BU9" s="89">
        <f t="shared" si="18"/>
        <v>-10.144927536231878</v>
      </c>
      <c r="BV9" s="89">
        <f t="shared" si="19"/>
        <v>-19.166666666666664</v>
      </c>
      <c r="BW9" s="89">
        <f t="shared" si="20"/>
        <v>-23.966942148760324</v>
      </c>
      <c r="BX9" s="140"/>
      <c r="BY9" s="104">
        <f t="shared" si="21"/>
        <v>223.98452611218568</v>
      </c>
    </row>
    <row r="10" spans="2:77">
      <c r="C10" s="32" t="s">
        <v>67</v>
      </c>
      <c r="D10" s="103">
        <v>28.69</v>
      </c>
      <c r="E10" s="89">
        <v>15.1</v>
      </c>
      <c r="F10" s="89">
        <v>8.51</v>
      </c>
      <c r="G10" s="89">
        <v>5.72</v>
      </c>
      <c r="H10" s="89">
        <v>3.04</v>
      </c>
      <c r="I10" s="89">
        <v>1.9</v>
      </c>
      <c r="J10" s="89">
        <v>2.0299999999999998</v>
      </c>
      <c r="K10" s="89">
        <v>1.22</v>
      </c>
      <c r="L10" s="89">
        <v>0.95</v>
      </c>
      <c r="M10" s="89">
        <v>0.56999999999999995</v>
      </c>
      <c r="N10" s="89">
        <v>0.19</v>
      </c>
      <c r="O10" s="104">
        <v>7.95</v>
      </c>
      <c r="P10" s="103">
        <v>20.32</v>
      </c>
      <c r="Q10" s="89">
        <v>16.760000000000002</v>
      </c>
      <c r="R10" s="89">
        <v>9.61</v>
      </c>
      <c r="S10" s="89">
        <v>3.85</v>
      </c>
      <c r="T10" s="89">
        <v>2.2799999999999998</v>
      </c>
      <c r="U10" s="89">
        <v>0.88</v>
      </c>
      <c r="V10" s="89">
        <v>1.74</v>
      </c>
      <c r="W10" s="89">
        <v>0.64</v>
      </c>
      <c r="X10" s="89">
        <v>0.77</v>
      </c>
      <c r="Y10" s="89">
        <v>0.96</v>
      </c>
      <c r="Z10" s="89">
        <v>0.16</v>
      </c>
      <c r="AA10" s="104">
        <v>18.32</v>
      </c>
      <c r="AB10" s="32" t="s">
        <v>67</v>
      </c>
      <c r="AC10" s="103">
        <v>29.57</v>
      </c>
      <c r="AD10" s="89">
        <v>14.25</v>
      </c>
      <c r="AE10" s="89">
        <v>15.27</v>
      </c>
      <c r="AF10" s="89">
        <v>11.37</v>
      </c>
      <c r="AG10" s="89">
        <v>4.2300000000000004</v>
      </c>
      <c r="AH10" s="89">
        <v>2.71</v>
      </c>
      <c r="AI10" s="89">
        <v>1.61</v>
      </c>
      <c r="AJ10" s="89">
        <v>1.26</v>
      </c>
      <c r="AK10" s="89">
        <v>0.89</v>
      </c>
      <c r="AL10" s="89">
        <v>0.47</v>
      </c>
      <c r="AM10" s="89">
        <v>0.18</v>
      </c>
      <c r="AN10" s="104">
        <v>2.2599999999999998</v>
      </c>
      <c r="AO10" s="103">
        <v>20.65</v>
      </c>
      <c r="AP10" s="89">
        <v>18.059999999999999</v>
      </c>
      <c r="AQ10" s="89">
        <v>19.62</v>
      </c>
      <c r="AR10" s="89">
        <v>10.19</v>
      </c>
      <c r="AS10" s="89">
        <v>2.84</v>
      </c>
      <c r="AT10" s="89">
        <v>1.21</v>
      </c>
      <c r="AU10" s="89">
        <v>2.38</v>
      </c>
      <c r="AV10" s="89">
        <v>0.68</v>
      </c>
      <c r="AW10" s="89">
        <v>1.2</v>
      </c>
      <c r="AX10" s="89">
        <v>1.22</v>
      </c>
      <c r="AY10" s="89">
        <v>7.0000000000000007E-2</v>
      </c>
      <c r="AZ10" s="104">
        <v>6.38</v>
      </c>
      <c r="BA10" s="32" t="s">
        <v>67</v>
      </c>
      <c r="BB10" s="103">
        <f t="shared" si="0"/>
        <v>-2.9759891782211669</v>
      </c>
      <c r="BC10" s="89">
        <f t="shared" si="1"/>
        <v>5.9649122807017525</v>
      </c>
      <c r="BD10" s="89">
        <f t="shared" si="2"/>
        <v>-44.269810085134246</v>
      </c>
      <c r="BE10" s="89">
        <f t="shared" si="3"/>
        <v>-49.692172383465262</v>
      </c>
      <c r="BF10" s="89">
        <f t="shared" si="4"/>
        <v>-28.132387706855798</v>
      </c>
      <c r="BG10" s="89">
        <f t="shared" si="5"/>
        <v>-29.889298892988929</v>
      </c>
      <c r="BH10" s="89">
        <f t="shared" si="6"/>
        <v>26.086956521739111</v>
      </c>
      <c r="BI10" s="89">
        <f t="shared" si="7"/>
        <v>-3.1746031746031771</v>
      </c>
      <c r="BJ10" s="89">
        <f t="shared" si="8"/>
        <v>6.7415730337078577</v>
      </c>
      <c r="BK10" s="89">
        <f t="shared" si="9"/>
        <v>21.276595744680847</v>
      </c>
      <c r="BL10" s="140"/>
      <c r="BM10" s="104">
        <f t="shared" si="10"/>
        <v>251.76991150442484</v>
      </c>
      <c r="BN10" s="118">
        <f t="shared" si="11"/>
        <v>-1.5980629539951492</v>
      </c>
      <c r="BO10" s="89">
        <f t="shared" si="12"/>
        <v>-7.1982281284606708</v>
      </c>
      <c r="BP10" s="89">
        <f t="shared" si="13"/>
        <v>-51.019367991845066</v>
      </c>
      <c r="BQ10" s="89">
        <f t="shared" si="14"/>
        <v>-62.217860647693826</v>
      </c>
      <c r="BR10" s="89">
        <f t="shared" si="15"/>
        <v>-19.718309859154932</v>
      </c>
      <c r="BS10" s="89">
        <f t="shared" si="16"/>
        <v>-27.27272727272727</v>
      </c>
      <c r="BT10" s="89">
        <f t="shared" si="17"/>
        <v>-26.890756302521009</v>
      </c>
      <c r="BU10" s="89">
        <f t="shared" si="18"/>
        <v>-5.8823529411764754</v>
      </c>
      <c r="BV10" s="89">
        <f t="shared" si="19"/>
        <v>-35.833333333333329</v>
      </c>
      <c r="BW10" s="89">
        <f t="shared" si="20"/>
        <v>-21.311475409836067</v>
      </c>
      <c r="BX10" s="140"/>
      <c r="BY10" s="104">
        <f t="shared" si="21"/>
        <v>187.14733542319752</v>
      </c>
    </row>
    <row r="11" spans="2:77">
      <c r="C11" s="32" t="s">
        <v>69</v>
      </c>
      <c r="D11" s="103">
        <v>29.52</v>
      </c>
      <c r="E11" s="89">
        <v>12.12</v>
      </c>
      <c r="F11" s="89">
        <v>8.9</v>
      </c>
      <c r="G11" s="89">
        <v>7.08</v>
      </c>
      <c r="H11" s="89">
        <v>3.42</v>
      </c>
      <c r="I11" s="89">
        <v>2.02</v>
      </c>
      <c r="J11" s="89">
        <v>2.14</v>
      </c>
      <c r="K11" s="89">
        <v>1.25</v>
      </c>
      <c r="L11" s="89">
        <v>1.1499999999999999</v>
      </c>
      <c r="M11" s="89">
        <v>0.53</v>
      </c>
      <c r="N11" s="89">
        <v>0.03</v>
      </c>
      <c r="O11" s="104">
        <v>6.2</v>
      </c>
      <c r="P11" s="103">
        <v>20.59</v>
      </c>
      <c r="Q11" s="89">
        <v>14.51</v>
      </c>
      <c r="R11" s="89">
        <v>10.59</v>
      </c>
      <c r="S11" s="89">
        <v>5</v>
      </c>
      <c r="T11" s="89">
        <v>2.59</v>
      </c>
      <c r="U11" s="89">
        <v>0.76</v>
      </c>
      <c r="V11" s="89">
        <v>1.82</v>
      </c>
      <c r="W11" s="89">
        <v>0.74</v>
      </c>
      <c r="X11" s="89">
        <v>0.92</v>
      </c>
      <c r="Y11" s="89">
        <v>0.98</v>
      </c>
      <c r="Z11" s="89">
        <v>7.0000000000000007E-2</v>
      </c>
      <c r="AA11" s="104">
        <v>15.46</v>
      </c>
      <c r="AB11" s="32" t="s">
        <v>69</v>
      </c>
      <c r="AC11" s="103">
        <v>30.72</v>
      </c>
      <c r="AD11" s="89">
        <v>12.19</v>
      </c>
      <c r="AE11" s="89">
        <v>15.76</v>
      </c>
      <c r="AF11" s="89">
        <v>11.11</v>
      </c>
      <c r="AG11" s="89">
        <v>4.53</v>
      </c>
      <c r="AH11" s="89">
        <v>4</v>
      </c>
      <c r="AI11" s="89">
        <v>1.71</v>
      </c>
      <c r="AJ11" s="89">
        <v>1.04</v>
      </c>
      <c r="AK11" s="89">
        <v>0.92</v>
      </c>
      <c r="AL11" s="89">
        <v>0.33</v>
      </c>
      <c r="AM11" s="89">
        <v>0.15</v>
      </c>
      <c r="AN11" s="104">
        <v>1.81</v>
      </c>
      <c r="AO11" s="103">
        <v>20.440000000000001</v>
      </c>
      <c r="AP11" s="89">
        <v>17.809999999999999</v>
      </c>
      <c r="AQ11" s="89">
        <v>20.37</v>
      </c>
      <c r="AR11" s="89">
        <v>10.16</v>
      </c>
      <c r="AS11" s="89">
        <v>2.87</v>
      </c>
      <c r="AT11" s="89">
        <v>1.85</v>
      </c>
      <c r="AU11" s="89">
        <v>2.5099999999999998</v>
      </c>
      <c r="AV11" s="89">
        <v>0.7</v>
      </c>
      <c r="AW11" s="89">
        <v>0.97</v>
      </c>
      <c r="AX11" s="89">
        <v>0.69</v>
      </c>
      <c r="AY11" s="89">
        <v>0.06</v>
      </c>
      <c r="AZ11" s="104">
        <v>5.63</v>
      </c>
      <c r="BA11" s="32" t="s">
        <v>69</v>
      </c>
      <c r="BB11" s="103">
        <f t="shared" si="0"/>
        <v>-3.9062499999999978</v>
      </c>
      <c r="BC11" s="89">
        <f t="shared" si="1"/>
        <v>-0.57424118129614676</v>
      </c>
      <c r="BD11" s="89">
        <f t="shared" si="2"/>
        <v>-43.52791878172588</v>
      </c>
      <c r="BE11" s="89">
        <f t="shared" si="3"/>
        <v>-36.273627362736271</v>
      </c>
      <c r="BF11" s="89">
        <f t="shared" si="4"/>
        <v>-24.503311258278153</v>
      </c>
      <c r="BG11" s="89">
        <f t="shared" si="5"/>
        <v>-49.5</v>
      </c>
      <c r="BH11" s="89">
        <f t="shared" si="6"/>
        <v>25.146198830409368</v>
      </c>
      <c r="BI11" s="89">
        <f t="shared" si="7"/>
        <v>20.192307692307686</v>
      </c>
      <c r="BJ11" s="89">
        <f t="shared" si="8"/>
        <v>24.999999999999986</v>
      </c>
      <c r="BK11" s="89">
        <f t="shared" si="9"/>
        <v>60.606060606060609</v>
      </c>
      <c r="BL11" s="140"/>
      <c r="BM11" s="104">
        <f t="shared" si="10"/>
        <v>242.54143646408841</v>
      </c>
      <c r="BN11" s="118">
        <f t="shared" si="11"/>
        <v>0.73385518590997345</v>
      </c>
      <c r="BO11" s="89">
        <f t="shared" si="12"/>
        <v>-18.528916339135311</v>
      </c>
      <c r="BP11" s="89">
        <f t="shared" si="13"/>
        <v>-48.011782032400589</v>
      </c>
      <c r="BQ11" s="89">
        <f t="shared" si="14"/>
        <v>-50.787401574803148</v>
      </c>
      <c r="BR11" s="89">
        <f t="shared" si="15"/>
        <v>-9.7560975609756184</v>
      </c>
      <c r="BS11" s="89">
        <f t="shared" si="16"/>
        <v>-58.918918918918919</v>
      </c>
      <c r="BT11" s="89">
        <f t="shared" si="17"/>
        <v>-27.490039840637444</v>
      </c>
      <c r="BU11" s="89">
        <f t="shared" si="18"/>
        <v>5.7142857142857197</v>
      </c>
      <c r="BV11" s="89">
        <f t="shared" si="19"/>
        <v>-5.1546391752577252</v>
      </c>
      <c r="BW11" s="89">
        <f t="shared" si="20"/>
        <v>42.028985507246389</v>
      </c>
      <c r="BX11" s="140"/>
      <c r="BY11" s="104">
        <f t="shared" si="21"/>
        <v>174.60035523978689</v>
      </c>
    </row>
    <row r="12" spans="2:77">
      <c r="C12" s="32" t="s">
        <v>71</v>
      </c>
      <c r="D12" s="103">
        <v>28.13</v>
      </c>
      <c r="E12" s="89">
        <v>15.34</v>
      </c>
      <c r="F12" s="89">
        <v>8.2799999999999994</v>
      </c>
      <c r="G12" s="89">
        <v>6.62</v>
      </c>
      <c r="H12" s="89">
        <v>3.14</v>
      </c>
      <c r="I12" s="89">
        <v>2.1</v>
      </c>
      <c r="J12" s="89">
        <v>2.3199999999999998</v>
      </c>
      <c r="K12" s="89">
        <v>0.99</v>
      </c>
      <c r="L12" s="89">
        <v>0.63</v>
      </c>
      <c r="M12" s="89">
        <v>0.34</v>
      </c>
      <c r="N12" s="89">
        <v>0.15</v>
      </c>
      <c r="O12" s="104">
        <v>7.53</v>
      </c>
      <c r="P12" s="103">
        <v>19.66</v>
      </c>
      <c r="Q12" s="89">
        <v>16.09</v>
      </c>
      <c r="R12" s="89">
        <v>9.5500000000000007</v>
      </c>
      <c r="S12" s="89">
        <v>4.4800000000000004</v>
      </c>
      <c r="T12" s="89">
        <v>2.4</v>
      </c>
      <c r="U12" s="89">
        <v>0.78</v>
      </c>
      <c r="V12" s="89">
        <v>1.74</v>
      </c>
      <c r="W12" s="89">
        <v>0.71</v>
      </c>
      <c r="X12" s="89">
        <v>0.66</v>
      </c>
      <c r="Y12" s="89">
        <v>0.73</v>
      </c>
      <c r="Z12" s="89">
        <v>0.11</v>
      </c>
      <c r="AA12" s="104">
        <v>19.52</v>
      </c>
      <c r="AB12" s="32" t="s">
        <v>71</v>
      </c>
      <c r="AC12" s="103">
        <v>30.76</v>
      </c>
      <c r="AD12" s="89">
        <v>14.22</v>
      </c>
      <c r="AE12" s="89">
        <v>15.65</v>
      </c>
      <c r="AF12" s="89">
        <v>9.9</v>
      </c>
      <c r="AG12" s="89">
        <v>4.33</v>
      </c>
      <c r="AH12" s="89">
        <v>2.89</v>
      </c>
      <c r="AI12" s="89">
        <v>1.72</v>
      </c>
      <c r="AJ12" s="89">
        <v>1</v>
      </c>
      <c r="AK12" s="89">
        <v>0.92</v>
      </c>
      <c r="AL12" s="89">
        <v>0.5</v>
      </c>
      <c r="AM12" s="89">
        <v>0.21</v>
      </c>
      <c r="AN12" s="104">
        <v>3.21</v>
      </c>
      <c r="AO12" s="103">
        <v>20.48</v>
      </c>
      <c r="AP12" s="89">
        <v>16.93</v>
      </c>
      <c r="AQ12" s="89">
        <v>20.34</v>
      </c>
      <c r="AR12" s="89">
        <v>9.3800000000000008</v>
      </c>
      <c r="AS12" s="89">
        <v>2.98</v>
      </c>
      <c r="AT12" s="89">
        <v>1.3</v>
      </c>
      <c r="AU12" s="89">
        <v>2.02</v>
      </c>
      <c r="AV12" s="89">
        <v>0.77</v>
      </c>
      <c r="AW12" s="89">
        <v>1.07</v>
      </c>
      <c r="AX12" s="89">
        <v>1.22</v>
      </c>
      <c r="AY12" s="89">
        <v>0.12</v>
      </c>
      <c r="AZ12" s="104">
        <v>8.4499999999999993</v>
      </c>
      <c r="BA12" s="32" t="s">
        <v>71</v>
      </c>
      <c r="BB12" s="103">
        <f t="shared" si="0"/>
        <v>-8.5500650195058583</v>
      </c>
      <c r="BC12" s="89">
        <f t="shared" si="1"/>
        <v>7.8762306610407808</v>
      </c>
      <c r="BD12" s="89">
        <f t="shared" si="2"/>
        <v>-47.092651757188506</v>
      </c>
      <c r="BE12" s="89">
        <f t="shared" si="3"/>
        <v>-33.131313131313135</v>
      </c>
      <c r="BF12" s="89">
        <f t="shared" si="4"/>
        <v>-27.482678983833718</v>
      </c>
      <c r="BG12" s="89">
        <f t="shared" si="5"/>
        <v>-27.335640138408309</v>
      </c>
      <c r="BH12" s="89">
        <f t="shared" si="6"/>
        <v>34.883720930232556</v>
      </c>
      <c r="BI12" s="89">
        <f t="shared" si="7"/>
        <v>-1.0000000000000009</v>
      </c>
      <c r="BJ12" s="89">
        <f t="shared" si="8"/>
        <v>-31.521739130434785</v>
      </c>
      <c r="BK12" s="89">
        <f t="shared" si="9"/>
        <v>-31.999999999999996</v>
      </c>
      <c r="BL12" s="140"/>
      <c r="BM12" s="104">
        <f t="shared" si="10"/>
        <v>134.57943925233647</v>
      </c>
      <c r="BN12" s="118">
        <f t="shared" si="11"/>
        <v>-4.0039062500000018</v>
      </c>
      <c r="BO12" s="89">
        <f t="shared" si="12"/>
        <v>-4.9616066154754863</v>
      </c>
      <c r="BP12" s="89">
        <f t="shared" si="13"/>
        <v>-53.048180924287117</v>
      </c>
      <c r="BQ12" s="89">
        <f t="shared" si="14"/>
        <v>-52.238805970149251</v>
      </c>
      <c r="BR12" s="89">
        <f t="shared" si="15"/>
        <v>-19.46308724832215</v>
      </c>
      <c r="BS12" s="89">
        <f t="shared" si="16"/>
        <v>-40</v>
      </c>
      <c r="BT12" s="89">
        <f t="shared" si="17"/>
        <v>-13.861386138613863</v>
      </c>
      <c r="BU12" s="89">
        <f t="shared" si="18"/>
        <v>-7.7922077922077992</v>
      </c>
      <c r="BV12" s="89">
        <f t="shared" si="19"/>
        <v>-38.31775700934579</v>
      </c>
      <c r="BW12" s="89">
        <f t="shared" si="20"/>
        <v>-40.16393442622951</v>
      </c>
      <c r="BX12" s="140"/>
      <c r="BY12" s="104">
        <f t="shared" si="21"/>
        <v>131.00591715976333</v>
      </c>
    </row>
    <row r="13" spans="2:77">
      <c r="C13" s="32" t="s">
        <v>73</v>
      </c>
      <c r="D13" s="103">
        <v>27.79</v>
      </c>
      <c r="E13" s="89">
        <v>14.92</v>
      </c>
      <c r="F13" s="89">
        <v>8.08</v>
      </c>
      <c r="G13" s="89">
        <v>6.71</v>
      </c>
      <c r="H13" s="89">
        <v>3.69</v>
      </c>
      <c r="I13" s="89">
        <v>2.06</v>
      </c>
      <c r="J13" s="89">
        <v>1.93</v>
      </c>
      <c r="K13" s="89">
        <v>1.29</v>
      </c>
      <c r="L13" s="89">
        <v>1.1399999999999999</v>
      </c>
      <c r="M13" s="89">
        <v>0.56999999999999995</v>
      </c>
      <c r="N13" s="89">
        <v>0.28000000000000003</v>
      </c>
      <c r="O13" s="104">
        <v>6.99</v>
      </c>
      <c r="P13" s="103">
        <v>19.16</v>
      </c>
      <c r="Q13" s="89">
        <v>16.91</v>
      </c>
      <c r="R13" s="89">
        <v>9.2200000000000006</v>
      </c>
      <c r="S13" s="89">
        <v>4.83</v>
      </c>
      <c r="T13" s="89">
        <v>2.73</v>
      </c>
      <c r="U13" s="89">
        <v>0.86</v>
      </c>
      <c r="V13" s="89">
        <v>1.75</v>
      </c>
      <c r="W13" s="89">
        <v>0.79</v>
      </c>
      <c r="X13" s="89">
        <v>1.03</v>
      </c>
      <c r="Y13" s="89">
        <v>0.94</v>
      </c>
      <c r="Z13" s="89">
        <v>0.19</v>
      </c>
      <c r="AA13" s="104">
        <v>16.989999999999998</v>
      </c>
      <c r="AB13" s="32" t="s">
        <v>73</v>
      </c>
      <c r="AC13" s="103">
        <v>28.61</v>
      </c>
      <c r="AD13" s="89">
        <v>15.42</v>
      </c>
      <c r="AE13" s="89">
        <v>14.57</v>
      </c>
      <c r="AF13" s="89">
        <v>10.71</v>
      </c>
      <c r="AG13" s="89">
        <v>4.21</v>
      </c>
      <c r="AH13" s="89">
        <v>2.78</v>
      </c>
      <c r="AI13" s="89">
        <v>1.57</v>
      </c>
      <c r="AJ13" s="89">
        <v>1.29</v>
      </c>
      <c r="AK13" s="89">
        <v>1.1499999999999999</v>
      </c>
      <c r="AL13" s="89">
        <v>0.51</v>
      </c>
      <c r="AM13" s="89">
        <v>0.31</v>
      </c>
      <c r="AN13" s="104">
        <v>2.6</v>
      </c>
      <c r="AO13" s="103">
        <v>19.53</v>
      </c>
      <c r="AP13" s="89">
        <v>18.29</v>
      </c>
      <c r="AQ13" s="89">
        <v>19.54</v>
      </c>
      <c r="AR13" s="89">
        <v>10.15</v>
      </c>
      <c r="AS13" s="89">
        <v>2.86</v>
      </c>
      <c r="AT13" s="89">
        <v>1.27</v>
      </c>
      <c r="AU13" s="89">
        <v>1.97</v>
      </c>
      <c r="AV13" s="89">
        <v>0.76</v>
      </c>
      <c r="AW13" s="89">
        <v>1.36</v>
      </c>
      <c r="AX13" s="89">
        <v>0.89</v>
      </c>
      <c r="AY13" s="89">
        <v>0.1</v>
      </c>
      <c r="AZ13" s="104">
        <v>7.95</v>
      </c>
      <c r="BA13" s="32" t="s">
        <v>73</v>
      </c>
      <c r="BB13" s="103">
        <f t="shared" si="0"/>
        <v>-2.8661307235232445</v>
      </c>
      <c r="BC13" s="89">
        <f t="shared" si="1"/>
        <v>-3.2425421530479901</v>
      </c>
      <c r="BD13" s="89">
        <f t="shared" si="2"/>
        <v>-44.543582704186683</v>
      </c>
      <c r="BE13" s="89">
        <f t="shared" si="3"/>
        <v>-37.348272642390299</v>
      </c>
      <c r="BF13" s="89">
        <f t="shared" si="4"/>
        <v>-12.351543942992874</v>
      </c>
      <c r="BG13" s="89">
        <f t="shared" si="5"/>
        <v>-25.899280575539564</v>
      </c>
      <c r="BH13" s="89">
        <f t="shared" si="6"/>
        <v>22.929936305732475</v>
      </c>
      <c r="BI13" s="89">
        <f t="shared" si="7"/>
        <v>0</v>
      </c>
      <c r="BJ13" s="89">
        <f t="shared" si="8"/>
        <v>-0.86956521739130521</v>
      </c>
      <c r="BK13" s="89">
        <f t="shared" si="9"/>
        <v>11.76470588235293</v>
      </c>
      <c r="BL13" s="140"/>
      <c r="BM13" s="104">
        <f t="shared" si="10"/>
        <v>168.84615384615387</v>
      </c>
      <c r="BN13" s="118">
        <f t="shared" si="11"/>
        <v>-1.8945212493599639</v>
      </c>
      <c r="BO13" s="89">
        <f t="shared" si="12"/>
        <v>-7.5451066156369553</v>
      </c>
      <c r="BP13" s="89">
        <f t="shared" si="13"/>
        <v>-52.814738996929364</v>
      </c>
      <c r="BQ13" s="89">
        <f t="shared" si="14"/>
        <v>-52.413793103448278</v>
      </c>
      <c r="BR13" s="89">
        <f t="shared" si="15"/>
        <v>-4.5454545454545423</v>
      </c>
      <c r="BS13" s="89">
        <f t="shared" si="16"/>
        <v>-32.28346456692914</v>
      </c>
      <c r="BT13" s="89">
        <f t="shared" si="17"/>
        <v>-11.167512690355329</v>
      </c>
      <c r="BU13" s="89">
        <f t="shared" si="18"/>
        <v>3.947368421052635</v>
      </c>
      <c r="BV13" s="89">
        <f t="shared" si="19"/>
        <v>-24.264705882352942</v>
      </c>
      <c r="BW13" s="89">
        <f t="shared" si="20"/>
        <v>5.61797752808988</v>
      </c>
      <c r="BX13" s="140"/>
      <c r="BY13" s="104">
        <f t="shared" si="21"/>
        <v>113.71069182389937</v>
      </c>
    </row>
    <row r="14" spans="2:77">
      <c r="C14" s="32" t="s">
        <v>75</v>
      </c>
      <c r="D14" s="103">
        <v>27.75</v>
      </c>
      <c r="E14" s="89">
        <v>14.34</v>
      </c>
      <c r="F14" s="89">
        <v>8.36</v>
      </c>
      <c r="G14" s="89">
        <v>8.31</v>
      </c>
      <c r="H14" s="89">
        <v>3.1</v>
      </c>
      <c r="I14" s="89">
        <v>1.85</v>
      </c>
      <c r="J14" s="89">
        <v>1.84</v>
      </c>
      <c r="K14" s="89">
        <v>1.28</v>
      </c>
      <c r="L14" s="89">
        <v>1.18</v>
      </c>
      <c r="M14" s="89">
        <v>0.47</v>
      </c>
      <c r="N14" s="89">
        <v>0.25</v>
      </c>
      <c r="O14" s="104">
        <v>6.65</v>
      </c>
      <c r="P14" s="103">
        <v>19.600000000000001</v>
      </c>
      <c r="Q14" s="89">
        <v>16.46</v>
      </c>
      <c r="R14" s="89">
        <v>8.7100000000000009</v>
      </c>
      <c r="S14" s="89">
        <v>7.11</v>
      </c>
      <c r="T14" s="89">
        <v>2.38</v>
      </c>
      <c r="U14" s="89">
        <v>0.8</v>
      </c>
      <c r="V14" s="89">
        <v>1.66</v>
      </c>
      <c r="W14" s="89">
        <v>0.86</v>
      </c>
      <c r="X14" s="89">
        <v>0.96</v>
      </c>
      <c r="Y14" s="89">
        <v>0.94</v>
      </c>
      <c r="Z14" s="89">
        <v>0.25</v>
      </c>
      <c r="AA14" s="104">
        <v>16.98</v>
      </c>
      <c r="AB14" s="32" t="s">
        <v>75</v>
      </c>
      <c r="AC14" s="103">
        <v>28.86</v>
      </c>
      <c r="AD14" s="89">
        <v>14.77</v>
      </c>
      <c r="AE14" s="89">
        <v>14.89</v>
      </c>
      <c r="AF14" s="89">
        <v>10.79</v>
      </c>
      <c r="AG14" s="89">
        <v>4.9000000000000004</v>
      </c>
      <c r="AH14" s="89">
        <v>2.66</v>
      </c>
      <c r="AI14" s="89">
        <v>1.8</v>
      </c>
      <c r="AJ14" s="89">
        <v>1.4</v>
      </c>
      <c r="AK14" s="89">
        <v>1.24</v>
      </c>
      <c r="AL14" s="89">
        <v>0.54</v>
      </c>
      <c r="AM14" s="89">
        <v>0.23</v>
      </c>
      <c r="AN14" s="104">
        <v>2.79</v>
      </c>
      <c r="AO14" s="103">
        <v>19.239999999999998</v>
      </c>
      <c r="AP14" s="89">
        <v>18.23</v>
      </c>
      <c r="AQ14" s="89">
        <v>19.05</v>
      </c>
      <c r="AR14" s="89">
        <v>10.74</v>
      </c>
      <c r="AS14" s="89">
        <v>2.95</v>
      </c>
      <c r="AT14" s="89">
        <v>1.1499999999999999</v>
      </c>
      <c r="AU14" s="89">
        <v>2</v>
      </c>
      <c r="AV14" s="89">
        <v>0.94</v>
      </c>
      <c r="AW14" s="89">
        <v>1.23</v>
      </c>
      <c r="AX14" s="89">
        <v>1.32</v>
      </c>
      <c r="AY14" s="89">
        <v>0.1</v>
      </c>
      <c r="AZ14" s="104">
        <v>8.16</v>
      </c>
      <c r="BA14" s="32" t="s">
        <v>75</v>
      </c>
      <c r="BB14" s="103">
        <f t="shared" si="0"/>
        <v>-3.8461538461538445</v>
      </c>
      <c r="BC14" s="89">
        <f t="shared" si="1"/>
        <v>-2.911306702775895</v>
      </c>
      <c r="BD14" s="89">
        <f t="shared" si="2"/>
        <v>-43.854936198791137</v>
      </c>
      <c r="BE14" s="89">
        <f t="shared" si="3"/>
        <v>-22.98424467099165</v>
      </c>
      <c r="BF14" s="89">
        <f t="shared" si="4"/>
        <v>-36.734693877551024</v>
      </c>
      <c r="BG14" s="89">
        <f t="shared" si="5"/>
        <v>-30.451127819548873</v>
      </c>
      <c r="BH14" s="89">
        <f t="shared" si="6"/>
        <v>2.2222222222222241</v>
      </c>
      <c r="BI14" s="89">
        <f t="shared" si="7"/>
        <v>-8.5714285714285623</v>
      </c>
      <c r="BJ14" s="89">
        <f t="shared" si="8"/>
        <v>-4.8387096774193585</v>
      </c>
      <c r="BK14" s="89">
        <f t="shared" si="9"/>
        <v>-12.962962962962973</v>
      </c>
      <c r="BL14" s="140"/>
      <c r="BM14" s="104">
        <f t="shared" si="10"/>
        <v>138.35125448028677</v>
      </c>
      <c r="BN14" s="118">
        <f t="shared" si="11"/>
        <v>1.8711018711018867</v>
      </c>
      <c r="BO14" s="89">
        <f t="shared" si="12"/>
        <v>-9.709270433351616</v>
      </c>
      <c r="BP14" s="89">
        <f t="shared" si="13"/>
        <v>-54.278215223097114</v>
      </c>
      <c r="BQ14" s="89">
        <f t="shared" si="14"/>
        <v>-33.798882681564244</v>
      </c>
      <c r="BR14" s="89">
        <f t="shared" si="15"/>
        <v>-19.322033898305094</v>
      </c>
      <c r="BS14" s="89">
        <f t="shared" si="16"/>
        <v>-30.434782608695642</v>
      </c>
      <c r="BT14" s="89">
        <f t="shared" si="17"/>
        <v>-17.000000000000004</v>
      </c>
      <c r="BU14" s="89">
        <f t="shared" si="18"/>
        <v>-8.5106382978723367</v>
      </c>
      <c r="BV14" s="89">
        <f t="shared" si="19"/>
        <v>-21.951219512195124</v>
      </c>
      <c r="BW14" s="89">
        <f t="shared" si="20"/>
        <v>-28.787878787878796</v>
      </c>
      <c r="BX14" s="140"/>
      <c r="BY14" s="104">
        <f t="shared" si="21"/>
        <v>108.08823529411764</v>
      </c>
    </row>
    <row r="15" spans="2:77">
      <c r="C15" s="32" t="s">
        <v>77</v>
      </c>
      <c r="D15" s="103">
        <v>27.09</v>
      </c>
      <c r="E15" s="89">
        <v>15.62</v>
      </c>
      <c r="F15" s="89">
        <v>8.68</v>
      </c>
      <c r="G15" s="89">
        <v>7.08</v>
      </c>
      <c r="H15" s="89">
        <v>2.92</v>
      </c>
      <c r="I15" s="89">
        <v>1.79</v>
      </c>
      <c r="J15" s="89">
        <v>2</v>
      </c>
      <c r="K15" s="89">
        <v>1.33</v>
      </c>
      <c r="L15" s="89">
        <v>1.1599999999999999</v>
      </c>
      <c r="M15" s="89">
        <v>0.47</v>
      </c>
      <c r="N15" s="89">
        <v>0.24</v>
      </c>
      <c r="O15" s="104">
        <v>7.06</v>
      </c>
      <c r="P15" s="103">
        <v>19.59</v>
      </c>
      <c r="Q15" s="89">
        <v>16.22</v>
      </c>
      <c r="R15" s="89">
        <v>9.42</v>
      </c>
      <c r="S15" s="89">
        <v>5.2</v>
      </c>
      <c r="T15" s="89">
        <v>2.11</v>
      </c>
      <c r="U15" s="89">
        <v>0.94</v>
      </c>
      <c r="V15" s="89">
        <v>1.64</v>
      </c>
      <c r="W15" s="89">
        <v>0.89</v>
      </c>
      <c r="X15" s="89">
        <v>1.01</v>
      </c>
      <c r="Y15" s="89">
        <v>0.94</v>
      </c>
      <c r="Z15" s="89">
        <v>0.14000000000000001</v>
      </c>
      <c r="AA15" s="104">
        <v>18.11</v>
      </c>
      <c r="AB15" s="32" t="s">
        <v>77</v>
      </c>
      <c r="AC15" s="103">
        <v>28.41</v>
      </c>
      <c r="AD15" s="89">
        <v>15.1</v>
      </c>
      <c r="AE15" s="89">
        <v>15.75</v>
      </c>
      <c r="AF15" s="89">
        <v>11.53</v>
      </c>
      <c r="AG15" s="89">
        <v>4.1900000000000004</v>
      </c>
      <c r="AH15" s="89">
        <v>2.81</v>
      </c>
      <c r="AI15" s="89">
        <v>1.66</v>
      </c>
      <c r="AJ15" s="89">
        <v>1.42</v>
      </c>
      <c r="AK15" s="89">
        <v>0.98</v>
      </c>
      <c r="AL15" s="89">
        <v>0.45</v>
      </c>
      <c r="AM15" s="89">
        <v>0.32</v>
      </c>
      <c r="AN15" s="104">
        <v>2.35</v>
      </c>
      <c r="AO15" s="103">
        <v>19.690000000000001</v>
      </c>
      <c r="AP15" s="89">
        <v>18.29</v>
      </c>
      <c r="AQ15" s="89">
        <v>19.87</v>
      </c>
      <c r="AR15" s="89">
        <v>11.55</v>
      </c>
      <c r="AS15" s="89">
        <v>2.52</v>
      </c>
      <c r="AT15" s="89">
        <v>1.44</v>
      </c>
      <c r="AU15" s="89">
        <v>1.75</v>
      </c>
      <c r="AV15" s="89">
        <v>0.89</v>
      </c>
      <c r="AW15" s="89">
        <v>1.25</v>
      </c>
      <c r="AX15" s="89">
        <v>1.1100000000000001</v>
      </c>
      <c r="AY15" s="89">
        <v>0.14000000000000001</v>
      </c>
      <c r="AZ15" s="104">
        <v>7.04</v>
      </c>
      <c r="BA15" s="32" t="s">
        <v>77</v>
      </c>
      <c r="BB15" s="103">
        <f t="shared" si="0"/>
        <v>-4.646251319957762</v>
      </c>
      <c r="BC15" s="89">
        <f t="shared" si="1"/>
        <v>3.4437086092715203</v>
      </c>
      <c r="BD15" s="89">
        <f t="shared" si="2"/>
        <v>-44.888888888888886</v>
      </c>
      <c r="BE15" s="89">
        <f t="shared" si="3"/>
        <v>-38.594969644405893</v>
      </c>
      <c r="BF15" s="89">
        <f t="shared" si="4"/>
        <v>-30.310262529832944</v>
      </c>
      <c r="BG15" s="89">
        <f t="shared" si="5"/>
        <v>-36.29893238434164</v>
      </c>
      <c r="BH15" s="89">
        <f t="shared" si="6"/>
        <v>20.481927710843379</v>
      </c>
      <c r="BI15" s="89">
        <f t="shared" si="7"/>
        <v>-6.3380281690140743</v>
      </c>
      <c r="BJ15" s="89">
        <f t="shared" si="8"/>
        <v>18.367346938775501</v>
      </c>
      <c r="BK15" s="89">
        <f t="shared" si="9"/>
        <v>4.4444444444444366</v>
      </c>
      <c r="BL15" s="140"/>
      <c r="BM15" s="104">
        <f t="shared" si="10"/>
        <v>200.42553191489358</v>
      </c>
      <c r="BN15" s="118">
        <f t="shared" si="11"/>
        <v>-0.5078720162519117</v>
      </c>
      <c r="BO15" s="89">
        <f t="shared" si="12"/>
        <v>-11.317659923455443</v>
      </c>
      <c r="BP15" s="89">
        <f t="shared" si="13"/>
        <v>-52.591847005535982</v>
      </c>
      <c r="BQ15" s="89">
        <f t="shared" si="14"/>
        <v>-54.978354978354979</v>
      </c>
      <c r="BR15" s="89">
        <f t="shared" si="15"/>
        <v>-16.269841269841276</v>
      </c>
      <c r="BS15" s="89">
        <f t="shared" si="16"/>
        <v>-34.722222222222221</v>
      </c>
      <c r="BT15" s="89">
        <f t="shared" si="17"/>
        <v>-6.2857142857142918</v>
      </c>
      <c r="BU15" s="89">
        <f t="shared" si="18"/>
        <v>0</v>
      </c>
      <c r="BV15" s="89">
        <f t="shared" si="19"/>
        <v>-19.2</v>
      </c>
      <c r="BW15" s="89">
        <f t="shared" si="20"/>
        <v>-15.315315315315328</v>
      </c>
      <c r="BX15" s="140"/>
      <c r="BY15" s="104">
        <f t="shared" si="21"/>
        <v>157.24431818181819</v>
      </c>
    </row>
    <row r="16" spans="2:77">
      <c r="C16" s="32" t="s">
        <v>79</v>
      </c>
      <c r="D16" s="103">
        <v>26.66</v>
      </c>
      <c r="E16" s="89">
        <v>14.65</v>
      </c>
      <c r="F16" s="89">
        <v>7.56</v>
      </c>
      <c r="G16" s="89">
        <v>7.99</v>
      </c>
      <c r="H16" s="89">
        <v>3</v>
      </c>
      <c r="I16" s="89">
        <v>1.98</v>
      </c>
      <c r="J16" s="89">
        <v>2.09</v>
      </c>
      <c r="K16" s="89">
        <v>1.1200000000000001</v>
      </c>
      <c r="L16" s="89">
        <v>1.1599999999999999</v>
      </c>
      <c r="M16" s="89">
        <v>1.68</v>
      </c>
      <c r="N16" s="89">
        <v>0.27</v>
      </c>
      <c r="O16" s="104">
        <v>5.68</v>
      </c>
      <c r="P16" s="103">
        <v>19.34</v>
      </c>
      <c r="Q16" s="89">
        <v>16.73</v>
      </c>
      <c r="R16" s="89">
        <v>8.5299999999999994</v>
      </c>
      <c r="S16" s="89">
        <v>6.24</v>
      </c>
      <c r="T16" s="89">
        <v>2.46</v>
      </c>
      <c r="U16" s="89">
        <v>0.99</v>
      </c>
      <c r="V16" s="89">
        <v>1.86</v>
      </c>
      <c r="W16" s="89">
        <v>0.86</v>
      </c>
      <c r="X16" s="89">
        <v>0.93</v>
      </c>
      <c r="Y16" s="89">
        <v>1.58</v>
      </c>
      <c r="Z16" s="89">
        <v>0.21</v>
      </c>
      <c r="AA16" s="104">
        <v>14.99</v>
      </c>
      <c r="AB16" s="32" t="s">
        <v>79</v>
      </c>
      <c r="AC16" s="103">
        <v>27.73</v>
      </c>
      <c r="AD16" s="89">
        <v>14.52</v>
      </c>
      <c r="AE16" s="89">
        <v>13.7</v>
      </c>
      <c r="AF16" s="89">
        <v>13.1</v>
      </c>
      <c r="AG16" s="89">
        <v>4.38</v>
      </c>
      <c r="AH16" s="89">
        <v>2.74</v>
      </c>
      <c r="AI16" s="89">
        <v>1.51</v>
      </c>
      <c r="AJ16" s="89">
        <v>1.43</v>
      </c>
      <c r="AK16" s="89">
        <v>1.06</v>
      </c>
      <c r="AL16" s="89">
        <v>0.65</v>
      </c>
      <c r="AM16" s="89">
        <v>0.3</v>
      </c>
      <c r="AN16" s="104">
        <v>2.42</v>
      </c>
      <c r="AO16" s="103">
        <v>19.27</v>
      </c>
      <c r="AP16" s="89">
        <v>17.63</v>
      </c>
      <c r="AQ16" s="89">
        <v>17.829999999999998</v>
      </c>
      <c r="AR16" s="89">
        <v>12.66</v>
      </c>
      <c r="AS16" s="89">
        <v>3.03</v>
      </c>
      <c r="AT16" s="89">
        <v>1.42</v>
      </c>
      <c r="AU16" s="89">
        <v>2.13</v>
      </c>
      <c r="AV16" s="89">
        <v>0.98</v>
      </c>
      <c r="AW16" s="89">
        <v>1.19</v>
      </c>
      <c r="AX16" s="89">
        <v>1.24</v>
      </c>
      <c r="AY16" s="89">
        <v>0.21</v>
      </c>
      <c r="AZ16" s="104">
        <v>6.78</v>
      </c>
      <c r="BA16" s="32" t="s">
        <v>79</v>
      </c>
      <c r="BB16" s="103">
        <f t="shared" si="0"/>
        <v>-3.858636855391274</v>
      </c>
      <c r="BC16" s="89">
        <f t="shared" si="1"/>
        <v>0.89531680440771888</v>
      </c>
      <c r="BD16" s="89">
        <f t="shared" si="2"/>
        <v>-44.817518248175183</v>
      </c>
      <c r="BE16" s="89">
        <f t="shared" si="3"/>
        <v>-39.007633587786259</v>
      </c>
      <c r="BF16" s="89">
        <f t="shared" si="4"/>
        <v>-31.506849315068493</v>
      </c>
      <c r="BG16" s="89">
        <f t="shared" si="5"/>
        <v>-27.737226277372269</v>
      </c>
      <c r="BH16" s="89">
        <f t="shared" si="6"/>
        <v>38.410596026490055</v>
      </c>
      <c r="BI16" s="89">
        <f t="shared" si="7"/>
        <v>-21.678321678321669</v>
      </c>
      <c r="BJ16" s="89">
        <f t="shared" si="8"/>
        <v>9.4339622641509298</v>
      </c>
      <c r="BK16" s="89">
        <f t="shared" si="9"/>
        <v>158.46153846153842</v>
      </c>
      <c r="BL16" s="140"/>
      <c r="BM16" s="104">
        <f t="shared" si="10"/>
        <v>134.71074380165288</v>
      </c>
      <c r="BN16" s="118">
        <f t="shared" si="11"/>
        <v>0.36325895173845502</v>
      </c>
      <c r="BO16" s="89">
        <f t="shared" si="12"/>
        <v>-5.1049347702779277</v>
      </c>
      <c r="BP16" s="89">
        <f t="shared" si="13"/>
        <v>-52.159282108805385</v>
      </c>
      <c r="BQ16" s="89">
        <f t="shared" si="14"/>
        <v>-50.710900473933648</v>
      </c>
      <c r="BR16" s="89">
        <f t="shared" si="15"/>
        <v>-18.811881188118811</v>
      </c>
      <c r="BS16" s="89">
        <f t="shared" si="16"/>
        <v>-30.281690140845068</v>
      </c>
      <c r="BT16" s="89">
        <f t="shared" si="17"/>
        <v>-12.676056338028161</v>
      </c>
      <c r="BU16" s="89">
        <f t="shared" si="18"/>
        <v>-12.244897959183673</v>
      </c>
      <c r="BV16" s="89">
        <f t="shared" si="19"/>
        <v>-21.848739495798313</v>
      </c>
      <c r="BW16" s="89">
        <f t="shared" si="20"/>
        <v>27.419354838709687</v>
      </c>
      <c r="BX16" s="140"/>
      <c r="BY16" s="104">
        <f t="shared" si="21"/>
        <v>121.09144542772863</v>
      </c>
    </row>
    <row r="17" spans="3:77">
      <c r="C17" s="32" t="s">
        <v>81</v>
      </c>
      <c r="D17" s="103">
        <v>27.58</v>
      </c>
      <c r="E17" s="89">
        <v>15.2</v>
      </c>
      <c r="F17" s="89">
        <v>6.45</v>
      </c>
      <c r="G17" s="89">
        <v>8.89</v>
      </c>
      <c r="H17" s="89">
        <v>2.42</v>
      </c>
      <c r="I17" s="89">
        <v>1.57</v>
      </c>
      <c r="J17" s="89">
        <v>2.17</v>
      </c>
      <c r="K17" s="89">
        <v>1.23</v>
      </c>
      <c r="L17" s="89">
        <v>0.92</v>
      </c>
      <c r="M17" s="89">
        <v>0.51</v>
      </c>
      <c r="N17" s="89">
        <v>0.64</v>
      </c>
      <c r="O17" s="104">
        <v>6.77</v>
      </c>
      <c r="P17" s="103">
        <v>19.57</v>
      </c>
      <c r="Q17" s="89">
        <v>17.23</v>
      </c>
      <c r="R17" s="89">
        <v>7.4</v>
      </c>
      <c r="S17" s="89">
        <v>6.92</v>
      </c>
      <c r="T17" s="89">
        <v>1.94</v>
      </c>
      <c r="U17" s="89">
        <v>0.84</v>
      </c>
      <c r="V17" s="89">
        <v>1.96</v>
      </c>
      <c r="W17" s="89">
        <v>0.75</v>
      </c>
      <c r="X17" s="89">
        <v>0.84</v>
      </c>
      <c r="Y17" s="89">
        <v>0.78</v>
      </c>
      <c r="Z17" s="89">
        <v>0.53</v>
      </c>
      <c r="AA17" s="104">
        <v>17.39</v>
      </c>
      <c r="AB17" s="32" t="s">
        <v>81</v>
      </c>
      <c r="AC17" s="103">
        <v>29.49</v>
      </c>
      <c r="AD17" s="89">
        <v>16.02</v>
      </c>
      <c r="AE17" s="89">
        <v>13.69</v>
      </c>
      <c r="AF17" s="89">
        <v>12.48</v>
      </c>
      <c r="AG17" s="89">
        <v>3.43</v>
      </c>
      <c r="AH17" s="89">
        <v>2.39</v>
      </c>
      <c r="AI17" s="89">
        <v>1.68</v>
      </c>
      <c r="AJ17" s="89">
        <v>1.38</v>
      </c>
      <c r="AK17" s="89">
        <v>1.1100000000000001</v>
      </c>
      <c r="AL17" s="89">
        <v>0.5</v>
      </c>
      <c r="AM17" s="89">
        <v>0.41</v>
      </c>
      <c r="AN17" s="104">
        <v>2.11</v>
      </c>
      <c r="AO17" s="103">
        <v>20.14</v>
      </c>
      <c r="AP17" s="89">
        <v>19.260000000000002</v>
      </c>
      <c r="AQ17" s="89">
        <v>17.04</v>
      </c>
      <c r="AR17" s="89">
        <v>12.75</v>
      </c>
      <c r="AS17" s="89">
        <v>2.4900000000000002</v>
      </c>
      <c r="AT17" s="89">
        <v>1.24</v>
      </c>
      <c r="AU17" s="89">
        <v>2.4500000000000002</v>
      </c>
      <c r="AV17" s="89">
        <v>0.97</v>
      </c>
      <c r="AW17" s="89">
        <v>1.06</v>
      </c>
      <c r="AX17" s="89">
        <v>1.01</v>
      </c>
      <c r="AY17" s="89">
        <v>0.2</v>
      </c>
      <c r="AZ17" s="104">
        <v>5.59</v>
      </c>
      <c r="BA17" s="32" t="s">
        <v>81</v>
      </c>
      <c r="BB17" s="103">
        <f t="shared" si="0"/>
        <v>-6.4767717870464576</v>
      </c>
      <c r="BC17" s="89">
        <f t="shared" si="1"/>
        <v>-5.1186017478152328</v>
      </c>
      <c r="BD17" s="89">
        <f t="shared" si="2"/>
        <v>-52.885317750182615</v>
      </c>
      <c r="BE17" s="89">
        <f t="shared" si="3"/>
        <v>-28.766025641025639</v>
      </c>
      <c r="BF17" s="89">
        <f t="shared" si="4"/>
        <v>-29.446064139941697</v>
      </c>
      <c r="BG17" s="89">
        <f t="shared" si="5"/>
        <v>-34.309623430962347</v>
      </c>
      <c r="BH17" s="89">
        <f t="shared" si="6"/>
        <v>29.166666666666668</v>
      </c>
      <c r="BI17" s="89">
        <f t="shared" si="7"/>
        <v>-10.869565217391299</v>
      </c>
      <c r="BJ17" s="89">
        <f t="shared" si="8"/>
        <v>-17.117117117117118</v>
      </c>
      <c r="BK17" s="89">
        <f t="shared" si="9"/>
        <v>2.0000000000000018</v>
      </c>
      <c r="BL17" s="140"/>
      <c r="BM17" s="104">
        <f t="shared" si="10"/>
        <v>220.85308056872043</v>
      </c>
      <c r="BN17" s="118">
        <f t="shared" si="11"/>
        <v>-2.8301886792452846</v>
      </c>
      <c r="BO17" s="89">
        <f t="shared" si="12"/>
        <v>-10.539979231568021</v>
      </c>
      <c r="BP17" s="89">
        <f t="shared" si="13"/>
        <v>-56.57276995305164</v>
      </c>
      <c r="BQ17" s="89">
        <f t="shared" si="14"/>
        <v>-45.725490196078432</v>
      </c>
      <c r="BR17" s="89">
        <f t="shared" si="15"/>
        <v>-22.088353413654627</v>
      </c>
      <c r="BS17" s="89">
        <f t="shared" si="16"/>
        <v>-32.258064516129039</v>
      </c>
      <c r="BT17" s="89">
        <f t="shared" si="17"/>
        <v>-20.000000000000007</v>
      </c>
      <c r="BU17" s="89">
        <f t="shared" si="18"/>
        <v>-22.680412371134018</v>
      </c>
      <c r="BV17" s="89">
        <f t="shared" si="19"/>
        <v>-20.754716981132081</v>
      </c>
      <c r="BW17" s="89">
        <f t="shared" si="20"/>
        <v>-22.772277227722771</v>
      </c>
      <c r="BX17" s="140"/>
      <c r="BY17" s="104">
        <f t="shared" si="21"/>
        <v>211.0912343470483</v>
      </c>
    </row>
    <row r="18" spans="3:77">
      <c r="C18" s="30" t="s">
        <v>83</v>
      </c>
      <c r="D18" s="105">
        <v>27.75</v>
      </c>
      <c r="E18" s="106">
        <v>15.23</v>
      </c>
      <c r="F18" s="106">
        <v>6.81</v>
      </c>
      <c r="G18" s="106">
        <v>8.08</v>
      </c>
      <c r="H18" s="106">
        <v>2.54</v>
      </c>
      <c r="I18" s="106">
        <v>1.65</v>
      </c>
      <c r="J18" s="106">
        <v>2</v>
      </c>
      <c r="K18" s="106">
        <v>1.21</v>
      </c>
      <c r="L18" s="106">
        <v>1.1599999999999999</v>
      </c>
      <c r="M18" s="106">
        <v>1.42</v>
      </c>
      <c r="N18" s="106">
        <v>0.64</v>
      </c>
      <c r="O18" s="107">
        <v>7.26</v>
      </c>
      <c r="P18" s="105">
        <v>19.579999999999998</v>
      </c>
      <c r="Q18" s="106">
        <v>17</v>
      </c>
      <c r="R18" s="106">
        <v>7.49</v>
      </c>
      <c r="S18" s="106">
        <v>6.39</v>
      </c>
      <c r="T18" s="106">
        <v>1.92</v>
      </c>
      <c r="U18" s="106">
        <v>0.91</v>
      </c>
      <c r="V18" s="106">
        <v>1.61</v>
      </c>
      <c r="W18" s="106">
        <v>0.73</v>
      </c>
      <c r="X18" s="106">
        <v>0.91</v>
      </c>
      <c r="Y18" s="106">
        <v>1.62</v>
      </c>
      <c r="Z18" s="106">
        <v>0.42</v>
      </c>
      <c r="AA18" s="107">
        <v>18.71</v>
      </c>
      <c r="AB18" s="30" t="s">
        <v>83</v>
      </c>
      <c r="AC18" s="105">
        <v>28.95</v>
      </c>
      <c r="AD18" s="106">
        <v>15.78</v>
      </c>
      <c r="AE18" s="106">
        <v>13.91</v>
      </c>
      <c r="AF18" s="106">
        <v>11.95</v>
      </c>
      <c r="AG18" s="106">
        <v>3.8</v>
      </c>
      <c r="AH18" s="106">
        <v>2.33</v>
      </c>
      <c r="AI18" s="106">
        <v>1.71</v>
      </c>
      <c r="AJ18" s="106">
        <v>1.36</v>
      </c>
      <c r="AK18" s="106">
        <v>1.1599999999999999</v>
      </c>
      <c r="AL18" s="106">
        <v>0.8</v>
      </c>
      <c r="AM18" s="106">
        <v>0.34</v>
      </c>
      <c r="AN18" s="107">
        <v>2.65</v>
      </c>
      <c r="AO18" s="105">
        <v>19.52</v>
      </c>
      <c r="AP18" s="106">
        <v>20.440000000000001</v>
      </c>
      <c r="AQ18" s="106">
        <v>16.64</v>
      </c>
      <c r="AR18" s="106">
        <v>11.79</v>
      </c>
      <c r="AS18" s="106">
        <v>2.5</v>
      </c>
      <c r="AT18" s="106">
        <v>1.04</v>
      </c>
      <c r="AU18" s="106">
        <v>2.0699999999999998</v>
      </c>
      <c r="AV18" s="106">
        <v>0.81</v>
      </c>
      <c r="AW18" s="106">
        <v>1.26</v>
      </c>
      <c r="AX18" s="106">
        <v>1.61</v>
      </c>
      <c r="AY18" s="106">
        <v>0.16</v>
      </c>
      <c r="AZ18" s="107">
        <v>6.93</v>
      </c>
      <c r="BA18" s="30" t="s">
        <v>83</v>
      </c>
      <c r="BB18" s="105">
        <f t="shared" si="0"/>
        <v>-4.1450777202072508</v>
      </c>
      <c r="BC18" s="106">
        <f t="shared" si="1"/>
        <v>-3.4854245880861785</v>
      </c>
      <c r="BD18" s="106">
        <f t="shared" si="2"/>
        <v>-51.042415528396845</v>
      </c>
      <c r="BE18" s="106">
        <f t="shared" si="3"/>
        <v>-32.38493723849372</v>
      </c>
      <c r="BF18" s="106">
        <f t="shared" si="4"/>
        <v>-33.157894736842103</v>
      </c>
      <c r="BG18" s="106">
        <f t="shared" si="5"/>
        <v>-29.184549356223183</v>
      </c>
      <c r="BH18" s="106">
        <f t="shared" si="6"/>
        <v>16.959064327485383</v>
      </c>
      <c r="BI18" s="106">
        <f t="shared" si="7"/>
        <v>-11.029411764705891</v>
      </c>
      <c r="BJ18" s="106">
        <f t="shared" si="8"/>
        <v>0</v>
      </c>
      <c r="BK18" s="106">
        <f t="shared" si="9"/>
        <v>77.499999999999986</v>
      </c>
      <c r="BL18" s="141"/>
      <c r="BM18" s="107">
        <f t="shared" si="10"/>
        <v>173.96226415094338</v>
      </c>
      <c r="BN18" s="119">
        <f t="shared" si="11"/>
        <v>0.30737704918032133</v>
      </c>
      <c r="BO18" s="106">
        <f t="shared" si="12"/>
        <v>-16.829745596868889</v>
      </c>
      <c r="BP18" s="106">
        <f t="shared" si="13"/>
        <v>-54.987980769230774</v>
      </c>
      <c r="BQ18" s="106">
        <f t="shared" si="14"/>
        <v>-45.801526717557252</v>
      </c>
      <c r="BR18" s="106">
        <f t="shared" si="15"/>
        <v>-23.200000000000003</v>
      </c>
      <c r="BS18" s="106">
        <f t="shared" si="16"/>
        <v>-12.5</v>
      </c>
      <c r="BT18" s="106">
        <f t="shared" si="17"/>
        <v>-22.222222222222214</v>
      </c>
      <c r="BU18" s="106">
        <f t="shared" si="18"/>
        <v>-9.8765432098765515</v>
      </c>
      <c r="BV18" s="106">
        <f t="shared" si="19"/>
        <v>-27.777777777777775</v>
      </c>
      <c r="BW18" s="106">
        <f t="shared" si="20"/>
        <v>0.62111801242236075</v>
      </c>
      <c r="BX18" s="141"/>
      <c r="BY18" s="107">
        <f t="shared" si="21"/>
        <v>169.98556998557001</v>
      </c>
    </row>
    <row r="19" spans="3:77">
      <c r="C19" s="32" t="s">
        <v>85</v>
      </c>
      <c r="D19" s="103">
        <v>27.92</v>
      </c>
      <c r="E19" s="89">
        <v>14.9</v>
      </c>
      <c r="F19" s="89">
        <v>6.73</v>
      </c>
      <c r="G19" s="89">
        <v>7.05</v>
      </c>
      <c r="H19" s="89">
        <v>2.58</v>
      </c>
      <c r="I19" s="89">
        <v>1.48</v>
      </c>
      <c r="J19" s="89">
        <v>2</v>
      </c>
      <c r="K19" s="89">
        <v>1.65</v>
      </c>
      <c r="L19" s="89">
        <v>0.99</v>
      </c>
      <c r="M19" s="89">
        <v>0.44</v>
      </c>
      <c r="N19" s="89">
        <v>1.04</v>
      </c>
      <c r="O19" s="104">
        <v>7.44</v>
      </c>
      <c r="P19" s="103">
        <v>20.329999999999998</v>
      </c>
      <c r="Q19" s="89">
        <v>16.29</v>
      </c>
      <c r="R19" s="89">
        <v>7.22</v>
      </c>
      <c r="S19" s="89">
        <v>5.22</v>
      </c>
      <c r="T19" s="89">
        <v>2.0299999999999998</v>
      </c>
      <c r="U19" s="89">
        <v>0.86</v>
      </c>
      <c r="V19" s="89">
        <v>1.67</v>
      </c>
      <c r="W19" s="89">
        <v>0.76</v>
      </c>
      <c r="X19" s="89">
        <v>0.75</v>
      </c>
      <c r="Y19" s="89">
        <v>0.74</v>
      </c>
      <c r="Z19" s="89">
        <v>0.75</v>
      </c>
      <c r="AA19" s="104">
        <v>19.48</v>
      </c>
      <c r="AB19" s="32" t="s">
        <v>85</v>
      </c>
      <c r="AC19" s="103">
        <v>30.34</v>
      </c>
      <c r="AD19" s="89">
        <v>14.98</v>
      </c>
      <c r="AE19" s="89">
        <v>12.91</v>
      </c>
      <c r="AF19" s="89">
        <v>12.08</v>
      </c>
      <c r="AG19" s="89">
        <v>2.98</v>
      </c>
      <c r="AH19" s="89">
        <v>2.42</v>
      </c>
      <c r="AI19" s="89">
        <v>1.82</v>
      </c>
      <c r="AJ19" s="89">
        <v>1.9</v>
      </c>
      <c r="AK19" s="89">
        <v>1.26</v>
      </c>
      <c r="AL19" s="89">
        <v>0.53</v>
      </c>
      <c r="AM19" s="89">
        <v>0.53</v>
      </c>
      <c r="AN19" s="104">
        <v>1.68</v>
      </c>
      <c r="AO19" s="103">
        <v>21.72</v>
      </c>
      <c r="AP19" s="89">
        <v>18.989999999999998</v>
      </c>
      <c r="AQ19" s="89">
        <v>16.61</v>
      </c>
      <c r="AR19" s="89">
        <v>12</v>
      </c>
      <c r="AS19" s="89">
        <v>2.2000000000000002</v>
      </c>
      <c r="AT19" s="89">
        <v>1.1499999999999999</v>
      </c>
      <c r="AU19" s="89">
        <v>2.2599999999999998</v>
      </c>
      <c r="AV19" s="89">
        <v>0.96</v>
      </c>
      <c r="AW19" s="89">
        <v>1.2</v>
      </c>
      <c r="AX19" s="89">
        <v>1.1200000000000001</v>
      </c>
      <c r="AY19" s="89">
        <v>0.19</v>
      </c>
      <c r="AZ19" s="104">
        <v>4.62</v>
      </c>
      <c r="BA19" s="32" t="s">
        <v>85</v>
      </c>
      <c r="BB19" s="103">
        <f t="shared" si="0"/>
        <v>-7.9762689518787022</v>
      </c>
      <c r="BC19" s="89">
        <f t="shared" si="1"/>
        <v>-0.53404539385847838</v>
      </c>
      <c r="BD19" s="89">
        <f t="shared" si="2"/>
        <v>-47.869868319132451</v>
      </c>
      <c r="BE19" s="89">
        <f t="shared" si="3"/>
        <v>-41.639072847682122</v>
      </c>
      <c r="BF19" s="89">
        <f t="shared" si="4"/>
        <v>-13.422818791946305</v>
      </c>
      <c r="BG19" s="89">
        <f t="shared" si="5"/>
        <v>-38.84297520661157</v>
      </c>
      <c r="BH19" s="89">
        <f t="shared" si="6"/>
        <v>9.8901098901098869</v>
      </c>
      <c r="BI19" s="89">
        <f t="shared" si="7"/>
        <v>-13.157894736842104</v>
      </c>
      <c r="BJ19" s="89">
        <f t="shared" si="8"/>
        <v>-21.428571428571431</v>
      </c>
      <c r="BK19" s="89">
        <f t="shared" si="9"/>
        <v>-16.981132075471702</v>
      </c>
      <c r="BL19" s="140"/>
      <c r="BM19" s="104">
        <f t="shared" si="10"/>
        <v>342.85714285714295</v>
      </c>
      <c r="BN19" s="118">
        <f t="shared" si="11"/>
        <v>-6.3996316758747724</v>
      </c>
      <c r="BO19" s="89">
        <f t="shared" si="12"/>
        <v>-14.218009478672982</v>
      </c>
      <c r="BP19" s="89">
        <f t="shared" si="13"/>
        <v>-56.532209512341971</v>
      </c>
      <c r="BQ19" s="89">
        <f t="shared" si="14"/>
        <v>-56.500000000000007</v>
      </c>
      <c r="BR19" s="89">
        <f t="shared" si="15"/>
        <v>-7.7272727272727435</v>
      </c>
      <c r="BS19" s="89">
        <f t="shared" si="16"/>
        <v>-25.217391304347821</v>
      </c>
      <c r="BT19" s="89">
        <f t="shared" si="17"/>
        <v>-26.106194690265482</v>
      </c>
      <c r="BU19" s="89">
        <f t="shared" si="18"/>
        <v>-20.833333333333329</v>
      </c>
      <c r="BV19" s="89">
        <f t="shared" si="19"/>
        <v>-37.5</v>
      </c>
      <c r="BW19" s="89">
        <f t="shared" si="20"/>
        <v>-33.928571428571438</v>
      </c>
      <c r="BX19" s="140"/>
      <c r="BY19" s="104">
        <f t="shared" si="21"/>
        <v>321.64502164502164</v>
      </c>
    </row>
    <row r="20" spans="3:77">
      <c r="C20" s="32" t="s">
        <v>70</v>
      </c>
      <c r="D20" s="103">
        <v>28.09</v>
      </c>
      <c r="E20" s="89">
        <v>14.72</v>
      </c>
      <c r="F20" s="89">
        <v>6.36</v>
      </c>
      <c r="G20" s="89">
        <v>6.68</v>
      </c>
      <c r="H20" s="89">
        <v>3.25</v>
      </c>
      <c r="I20" s="89">
        <v>1.5</v>
      </c>
      <c r="J20" s="89">
        <v>1.85</v>
      </c>
      <c r="K20" s="89">
        <v>1.7</v>
      </c>
      <c r="L20" s="89">
        <v>0.81</v>
      </c>
      <c r="M20" s="89">
        <v>0.34</v>
      </c>
      <c r="N20" s="89">
        <v>0.64</v>
      </c>
      <c r="O20" s="104">
        <v>9.41</v>
      </c>
      <c r="P20" s="103">
        <v>19.920000000000002</v>
      </c>
      <c r="Q20" s="89">
        <v>15.04</v>
      </c>
      <c r="R20" s="89">
        <v>7.01</v>
      </c>
      <c r="S20" s="89">
        <v>4.6100000000000003</v>
      </c>
      <c r="T20" s="89">
        <v>2.66</v>
      </c>
      <c r="U20" s="89">
        <v>0.8</v>
      </c>
      <c r="V20" s="89">
        <v>1.59</v>
      </c>
      <c r="W20" s="89">
        <v>0.79</v>
      </c>
      <c r="X20" s="89">
        <v>0.77</v>
      </c>
      <c r="Y20" s="89">
        <v>0.65</v>
      </c>
      <c r="Z20" s="89">
        <v>0.48</v>
      </c>
      <c r="AA20" s="104">
        <v>22.78</v>
      </c>
      <c r="AB20" s="32" t="s">
        <v>70</v>
      </c>
      <c r="AC20" s="103">
        <v>30.29</v>
      </c>
      <c r="AD20" s="89">
        <v>13.98</v>
      </c>
      <c r="AE20" s="89">
        <v>13.71</v>
      </c>
      <c r="AF20" s="89">
        <v>12.17</v>
      </c>
      <c r="AG20" s="89">
        <v>3.57</v>
      </c>
      <c r="AH20" s="89">
        <v>2.2999999999999998</v>
      </c>
      <c r="AI20" s="89">
        <v>1.71</v>
      </c>
      <c r="AJ20" s="89">
        <v>1.95</v>
      </c>
      <c r="AK20" s="89">
        <v>1.1200000000000001</v>
      </c>
      <c r="AL20" s="89">
        <v>0.59</v>
      </c>
      <c r="AM20" s="89">
        <v>0.42</v>
      </c>
      <c r="AN20" s="104">
        <v>2.2000000000000002</v>
      </c>
      <c r="AO20" s="103">
        <v>20.67</v>
      </c>
      <c r="AP20" s="89">
        <v>18.18</v>
      </c>
      <c r="AQ20" s="89">
        <v>17.77</v>
      </c>
      <c r="AR20" s="89">
        <v>12.1</v>
      </c>
      <c r="AS20" s="89">
        <v>2.76</v>
      </c>
      <c r="AT20" s="89">
        <v>1.1000000000000001</v>
      </c>
      <c r="AU20" s="89">
        <v>2.08</v>
      </c>
      <c r="AV20" s="89">
        <v>0.94</v>
      </c>
      <c r="AW20" s="89">
        <v>1.24</v>
      </c>
      <c r="AX20" s="89">
        <v>1.1100000000000001</v>
      </c>
      <c r="AY20" s="89">
        <v>0.21</v>
      </c>
      <c r="AZ20" s="104">
        <v>5.38</v>
      </c>
      <c r="BA20" s="32" t="s">
        <v>70</v>
      </c>
      <c r="BB20" s="103">
        <f t="shared" si="0"/>
        <v>-7.263123142951466</v>
      </c>
      <c r="BC20" s="89">
        <f t="shared" si="1"/>
        <v>5.2932761087267535</v>
      </c>
      <c r="BD20" s="89">
        <f t="shared" si="2"/>
        <v>-53.610503282275715</v>
      </c>
      <c r="BE20" s="89">
        <f t="shared" si="3"/>
        <v>-45.110928512736237</v>
      </c>
      <c r="BF20" s="89">
        <f t="shared" si="4"/>
        <v>-8.963585434173666</v>
      </c>
      <c r="BG20" s="89">
        <f t="shared" si="5"/>
        <v>-34.782608695652165</v>
      </c>
      <c r="BH20" s="89">
        <f t="shared" si="6"/>
        <v>8.1871345029239837</v>
      </c>
      <c r="BI20" s="89">
        <f t="shared" si="7"/>
        <v>-12.820512820512823</v>
      </c>
      <c r="BJ20" s="89">
        <f t="shared" si="8"/>
        <v>-27.678571428571431</v>
      </c>
      <c r="BK20" s="89">
        <f t="shared" si="9"/>
        <v>-42.372881355932194</v>
      </c>
      <c r="BL20" s="140"/>
      <c r="BM20" s="104">
        <f t="shared" si="10"/>
        <v>327.72727272727269</v>
      </c>
      <c r="BN20" s="118">
        <f t="shared" si="11"/>
        <v>-3.6284470246734397</v>
      </c>
      <c r="BO20" s="89">
        <f t="shared" si="12"/>
        <v>-17.271727172717274</v>
      </c>
      <c r="BP20" s="89">
        <f t="shared" si="13"/>
        <v>-60.551491277433875</v>
      </c>
      <c r="BQ20" s="89">
        <f t="shared" si="14"/>
        <v>-61.900826446280988</v>
      </c>
      <c r="BR20" s="89">
        <f t="shared" si="15"/>
        <v>-3.6231884057970891</v>
      </c>
      <c r="BS20" s="89">
        <f t="shared" si="16"/>
        <v>-27.272727272727277</v>
      </c>
      <c r="BT20" s="89">
        <f t="shared" si="17"/>
        <v>-23.557692307692307</v>
      </c>
      <c r="BU20" s="89">
        <f t="shared" si="18"/>
        <v>-15.95744680851063</v>
      </c>
      <c r="BV20" s="89">
        <f t="shared" si="19"/>
        <v>-37.903225806451616</v>
      </c>
      <c r="BW20" s="89">
        <f t="shared" si="20"/>
        <v>-41.441441441441448</v>
      </c>
      <c r="BX20" s="140"/>
      <c r="BY20" s="104">
        <f t="shared" si="21"/>
        <v>323.42007434944242</v>
      </c>
    </row>
    <row r="21" spans="3:77">
      <c r="C21" s="32" t="s">
        <v>87</v>
      </c>
      <c r="D21" s="103">
        <v>28.9</v>
      </c>
      <c r="E21" s="89">
        <v>12.9</v>
      </c>
      <c r="F21" s="89">
        <v>8.5</v>
      </c>
      <c r="G21" s="89">
        <v>5.69</v>
      </c>
      <c r="H21" s="89">
        <v>3.34</v>
      </c>
      <c r="I21" s="89">
        <v>2</v>
      </c>
      <c r="J21" s="89">
        <v>1.82</v>
      </c>
      <c r="K21" s="89">
        <v>1.1200000000000001</v>
      </c>
      <c r="L21" s="89">
        <v>1</v>
      </c>
      <c r="M21" s="89">
        <v>0.69</v>
      </c>
      <c r="N21" s="89">
        <v>0.1</v>
      </c>
      <c r="O21" s="104">
        <v>7.62</v>
      </c>
      <c r="P21" s="103">
        <v>19.809999999999999</v>
      </c>
      <c r="Q21" s="89">
        <v>14.56</v>
      </c>
      <c r="R21" s="89">
        <v>9.65</v>
      </c>
      <c r="S21" s="89">
        <v>4.1900000000000004</v>
      </c>
      <c r="T21" s="89">
        <v>2.52</v>
      </c>
      <c r="U21" s="89">
        <v>0.97</v>
      </c>
      <c r="V21" s="89">
        <v>1.66</v>
      </c>
      <c r="W21" s="89">
        <v>0.6</v>
      </c>
      <c r="X21" s="89">
        <v>0.91</v>
      </c>
      <c r="Y21" s="89">
        <v>1.01</v>
      </c>
      <c r="Z21" s="89">
        <v>0.08</v>
      </c>
      <c r="AA21" s="104">
        <v>18.440000000000001</v>
      </c>
      <c r="AB21" s="32" t="s">
        <v>87</v>
      </c>
      <c r="AC21" s="103">
        <v>30.6</v>
      </c>
      <c r="AD21" s="89">
        <v>13.58</v>
      </c>
      <c r="AE21" s="89">
        <v>15.45</v>
      </c>
      <c r="AF21" s="89">
        <v>10.16</v>
      </c>
      <c r="AG21" s="89">
        <v>4.9000000000000004</v>
      </c>
      <c r="AH21" s="89">
        <v>3.56</v>
      </c>
      <c r="AI21" s="89">
        <v>1.27</v>
      </c>
      <c r="AJ21" s="89">
        <v>1.02</v>
      </c>
      <c r="AK21" s="89">
        <v>1.03</v>
      </c>
      <c r="AL21" s="89">
        <v>0.69</v>
      </c>
      <c r="AM21" s="89">
        <v>0.18</v>
      </c>
      <c r="AN21" s="104">
        <v>2.44</v>
      </c>
      <c r="AO21" s="103">
        <v>19.920000000000002</v>
      </c>
      <c r="AP21" s="89">
        <v>16.82</v>
      </c>
      <c r="AQ21" s="89">
        <v>20.29</v>
      </c>
      <c r="AR21" s="89">
        <v>9.68</v>
      </c>
      <c r="AS21" s="89">
        <v>3.38</v>
      </c>
      <c r="AT21" s="89">
        <v>1.92</v>
      </c>
      <c r="AU21" s="89">
        <v>1.85</v>
      </c>
      <c r="AV21" s="89">
        <v>0.63</v>
      </c>
      <c r="AW21" s="89">
        <v>1.27</v>
      </c>
      <c r="AX21" s="89">
        <v>1.73</v>
      </c>
      <c r="AY21" s="89">
        <v>0.12</v>
      </c>
      <c r="AZ21" s="104">
        <v>6.96</v>
      </c>
      <c r="BA21" s="32" t="s">
        <v>87</v>
      </c>
      <c r="BB21" s="103">
        <f t="shared" si="0"/>
        <v>-5.5555555555555642</v>
      </c>
      <c r="BC21" s="89">
        <f t="shared" si="1"/>
        <v>-5.0073637702503664</v>
      </c>
      <c r="BD21" s="89">
        <f t="shared" si="2"/>
        <v>-44.983818770226534</v>
      </c>
      <c r="BE21" s="89">
        <f t="shared" si="3"/>
        <v>-43.996062992125985</v>
      </c>
      <c r="BF21" s="89">
        <f t="shared" si="4"/>
        <v>-31.83673469387756</v>
      </c>
      <c r="BG21" s="89">
        <f t="shared" si="5"/>
        <v>-43.820224719101127</v>
      </c>
      <c r="BH21" s="89">
        <f t="shared" si="6"/>
        <v>43.30708661417323</v>
      </c>
      <c r="BI21" s="89">
        <f t="shared" si="7"/>
        <v>9.8039215686274588</v>
      </c>
      <c r="BJ21" s="89">
        <f t="shared" si="8"/>
        <v>-2.9126213592233037</v>
      </c>
      <c r="BK21" s="89">
        <f t="shared" si="9"/>
        <v>0</v>
      </c>
      <c r="BL21" s="140"/>
      <c r="BM21" s="104">
        <f t="shared" si="10"/>
        <v>212.29508196721309</v>
      </c>
      <c r="BN21" s="118">
        <f t="shared" si="11"/>
        <v>-0.55220883534138043</v>
      </c>
      <c r="BO21" s="89">
        <f t="shared" si="12"/>
        <v>-13.436385255648037</v>
      </c>
      <c r="BP21" s="89">
        <f t="shared" si="13"/>
        <v>-52.439625431246917</v>
      </c>
      <c r="BQ21" s="89">
        <f t="shared" si="14"/>
        <v>-56.714876033057848</v>
      </c>
      <c r="BR21" s="89">
        <f t="shared" si="15"/>
        <v>-25.443786982248518</v>
      </c>
      <c r="BS21" s="89">
        <f t="shared" si="16"/>
        <v>-49.479166666666671</v>
      </c>
      <c r="BT21" s="89">
        <f t="shared" si="17"/>
        <v>-10.270270270270279</v>
      </c>
      <c r="BU21" s="89">
        <f t="shared" si="18"/>
        <v>-4.7619047619047654</v>
      </c>
      <c r="BV21" s="89">
        <f t="shared" si="19"/>
        <v>-28.346456692913385</v>
      </c>
      <c r="BW21" s="89">
        <f t="shared" si="20"/>
        <v>-41.618497109826592</v>
      </c>
      <c r="BX21" s="140"/>
      <c r="BY21" s="104">
        <f t="shared" si="21"/>
        <v>164.94252873563221</v>
      </c>
    </row>
    <row r="22" spans="3:77">
      <c r="C22" s="32" t="s">
        <v>88</v>
      </c>
      <c r="D22" s="103">
        <v>28.37</v>
      </c>
      <c r="E22" s="89">
        <v>12.21</v>
      </c>
      <c r="F22" s="89">
        <v>7.99</v>
      </c>
      <c r="G22" s="89">
        <v>7.61</v>
      </c>
      <c r="H22" s="89">
        <v>4.07</v>
      </c>
      <c r="I22" s="89">
        <v>1.98</v>
      </c>
      <c r="J22" s="89">
        <v>1.78</v>
      </c>
      <c r="K22" s="89">
        <v>1.2</v>
      </c>
      <c r="L22" s="89">
        <v>1.07</v>
      </c>
      <c r="M22" s="89">
        <v>0.55000000000000004</v>
      </c>
      <c r="N22" s="89">
        <v>0.16</v>
      </c>
      <c r="O22" s="104">
        <v>6.87</v>
      </c>
      <c r="P22" s="103">
        <v>20.58</v>
      </c>
      <c r="Q22" s="89">
        <v>15.34</v>
      </c>
      <c r="R22" s="89">
        <v>8.43</v>
      </c>
      <c r="S22" s="89">
        <v>4.79</v>
      </c>
      <c r="T22" s="89">
        <v>2.92</v>
      </c>
      <c r="U22" s="89">
        <v>0.76</v>
      </c>
      <c r="V22" s="89">
        <v>1.82</v>
      </c>
      <c r="W22" s="89">
        <v>0.73</v>
      </c>
      <c r="X22" s="89">
        <v>0.76</v>
      </c>
      <c r="Y22" s="89">
        <v>0.79</v>
      </c>
      <c r="Z22" s="89">
        <v>0.11</v>
      </c>
      <c r="AA22" s="104">
        <v>18.46</v>
      </c>
      <c r="AB22" s="32" t="s">
        <v>88</v>
      </c>
      <c r="AC22" s="103">
        <v>28.92</v>
      </c>
      <c r="AD22" s="89">
        <v>13.09</v>
      </c>
      <c r="AE22" s="89">
        <v>13.78</v>
      </c>
      <c r="AF22" s="89">
        <v>13.31</v>
      </c>
      <c r="AG22" s="89">
        <v>5.17</v>
      </c>
      <c r="AH22" s="89">
        <v>3.06</v>
      </c>
      <c r="AI22" s="89">
        <v>1.31</v>
      </c>
      <c r="AJ22" s="89">
        <v>1.1599999999999999</v>
      </c>
      <c r="AK22" s="89">
        <v>1.24</v>
      </c>
      <c r="AL22" s="89">
        <v>0.57999999999999996</v>
      </c>
      <c r="AM22" s="89">
        <v>0.33</v>
      </c>
      <c r="AN22" s="104">
        <v>1.83</v>
      </c>
      <c r="AO22" s="103">
        <v>20.2</v>
      </c>
      <c r="AP22" s="89">
        <v>17.29</v>
      </c>
      <c r="AQ22" s="89">
        <v>17.690000000000001</v>
      </c>
      <c r="AR22" s="89">
        <v>11.87</v>
      </c>
      <c r="AS22" s="89">
        <v>3.46</v>
      </c>
      <c r="AT22" s="89">
        <v>1.43</v>
      </c>
      <c r="AU22" s="89">
        <v>2.4300000000000002</v>
      </c>
      <c r="AV22" s="89">
        <v>0.87</v>
      </c>
      <c r="AW22" s="89">
        <v>1.1100000000000001</v>
      </c>
      <c r="AX22" s="89">
        <v>0.89</v>
      </c>
      <c r="AY22" s="89">
        <v>0.2</v>
      </c>
      <c r="AZ22" s="104">
        <v>4.97</v>
      </c>
      <c r="BA22" s="32" t="s">
        <v>88</v>
      </c>
      <c r="BB22" s="103">
        <f t="shared" si="0"/>
        <v>-1.9017980636237921</v>
      </c>
      <c r="BC22" s="89">
        <f t="shared" si="1"/>
        <v>-6.7226890756302451</v>
      </c>
      <c r="BD22" s="89">
        <f t="shared" si="2"/>
        <v>-42.017416545718426</v>
      </c>
      <c r="BE22" s="89">
        <f t="shared" si="3"/>
        <v>-42.82494365138993</v>
      </c>
      <c r="BF22" s="89">
        <f t="shared" si="4"/>
        <v>-21.276595744680847</v>
      </c>
      <c r="BG22" s="89">
        <f t="shared" si="5"/>
        <v>-35.294117647058826</v>
      </c>
      <c r="BH22" s="89">
        <f t="shared" si="6"/>
        <v>35.877862595419849</v>
      </c>
      <c r="BI22" s="89">
        <f t="shared" si="7"/>
        <v>3.4482758620689689</v>
      </c>
      <c r="BJ22" s="89">
        <f t="shared" si="8"/>
        <v>-13.709677419354833</v>
      </c>
      <c r="BK22" s="89">
        <f t="shared" si="9"/>
        <v>-5.1724137931034342</v>
      </c>
      <c r="BL22" s="140"/>
      <c r="BM22" s="104">
        <f t="shared" si="10"/>
        <v>275.40983606557376</v>
      </c>
      <c r="BN22" s="118">
        <f t="shared" si="11"/>
        <v>1.8811881188118762</v>
      </c>
      <c r="BO22" s="89">
        <f t="shared" si="12"/>
        <v>-11.278195488721801</v>
      </c>
      <c r="BP22" s="89">
        <f t="shared" si="13"/>
        <v>-52.345958168456761</v>
      </c>
      <c r="BQ22" s="89">
        <f t="shared" si="14"/>
        <v>-59.646166807076661</v>
      </c>
      <c r="BR22" s="89">
        <f t="shared" si="15"/>
        <v>-15.606936416184972</v>
      </c>
      <c r="BS22" s="89">
        <f t="shared" si="16"/>
        <v>-46.853146853146846</v>
      </c>
      <c r="BT22" s="89">
        <f t="shared" si="17"/>
        <v>-25.102880658436217</v>
      </c>
      <c r="BU22" s="89">
        <f t="shared" si="18"/>
        <v>-16.09195402298851</v>
      </c>
      <c r="BV22" s="89">
        <f t="shared" si="19"/>
        <v>-31.531531531531538</v>
      </c>
      <c r="BW22" s="89">
        <f t="shared" si="20"/>
        <v>-11.235955056179773</v>
      </c>
      <c r="BX22" s="140"/>
      <c r="BY22" s="104">
        <f t="shared" si="21"/>
        <v>271.4285714285715</v>
      </c>
    </row>
    <row r="23" spans="3:77">
      <c r="C23" s="32" t="s">
        <v>72</v>
      </c>
      <c r="D23" s="103">
        <v>28.97</v>
      </c>
      <c r="E23" s="89">
        <v>14.14</v>
      </c>
      <c r="F23" s="89">
        <v>7.62</v>
      </c>
      <c r="G23" s="89">
        <v>7.22</v>
      </c>
      <c r="H23" s="89">
        <v>3.36</v>
      </c>
      <c r="I23" s="89">
        <v>1.6</v>
      </c>
      <c r="J23" s="89">
        <v>1.76</v>
      </c>
      <c r="K23" s="89">
        <v>1.1599999999999999</v>
      </c>
      <c r="L23" s="89">
        <v>1.01</v>
      </c>
      <c r="M23" s="89">
        <v>0.48</v>
      </c>
      <c r="N23" s="89">
        <v>0.32</v>
      </c>
      <c r="O23" s="104">
        <v>5.63</v>
      </c>
      <c r="P23" s="103">
        <v>20.88</v>
      </c>
      <c r="Q23" s="89">
        <v>17.04</v>
      </c>
      <c r="R23" s="89">
        <v>8.74</v>
      </c>
      <c r="S23" s="89">
        <v>4.8499999999999996</v>
      </c>
      <c r="T23" s="89">
        <v>2.35</v>
      </c>
      <c r="U23" s="89">
        <v>0.68</v>
      </c>
      <c r="V23" s="89">
        <v>1.76</v>
      </c>
      <c r="W23" s="89">
        <v>0.76</v>
      </c>
      <c r="X23" s="89">
        <v>0.88</v>
      </c>
      <c r="Y23" s="89">
        <v>1</v>
      </c>
      <c r="Z23" s="89">
        <v>0.26</v>
      </c>
      <c r="AA23" s="104">
        <v>15.48</v>
      </c>
      <c r="AB23" s="32" t="s">
        <v>72</v>
      </c>
      <c r="AC23" s="103">
        <v>30.06</v>
      </c>
      <c r="AD23" s="89">
        <v>14.29</v>
      </c>
      <c r="AE23" s="89">
        <v>13.75</v>
      </c>
      <c r="AF23" s="89">
        <v>12.76</v>
      </c>
      <c r="AG23" s="89">
        <v>4.78</v>
      </c>
      <c r="AH23" s="89">
        <v>2.5299999999999998</v>
      </c>
      <c r="AI23" s="89">
        <v>1.38</v>
      </c>
      <c r="AJ23" s="89">
        <v>1.1200000000000001</v>
      </c>
      <c r="AK23" s="89">
        <v>1.19</v>
      </c>
      <c r="AL23" s="89">
        <v>0.59</v>
      </c>
      <c r="AM23" s="89">
        <v>0.28000000000000003</v>
      </c>
      <c r="AN23" s="104">
        <v>1.96</v>
      </c>
      <c r="AO23" s="103">
        <v>20</v>
      </c>
      <c r="AP23" s="89">
        <v>17.760000000000002</v>
      </c>
      <c r="AQ23" s="89">
        <v>17.32</v>
      </c>
      <c r="AR23" s="89">
        <v>12.23</v>
      </c>
      <c r="AS23" s="89">
        <v>3.21</v>
      </c>
      <c r="AT23" s="89">
        <v>1.04</v>
      </c>
      <c r="AU23" s="89">
        <v>2.2000000000000002</v>
      </c>
      <c r="AV23" s="89">
        <v>0.84</v>
      </c>
      <c r="AW23" s="89">
        <v>1.1399999999999999</v>
      </c>
      <c r="AX23" s="89">
        <v>1.02</v>
      </c>
      <c r="AY23" s="89">
        <v>0.24</v>
      </c>
      <c r="AZ23" s="104">
        <v>6.5</v>
      </c>
      <c r="BA23" s="32" t="s">
        <v>72</v>
      </c>
      <c r="BB23" s="103">
        <f t="shared" si="0"/>
        <v>-3.6260811709913501</v>
      </c>
      <c r="BC23" s="89">
        <f t="shared" si="1"/>
        <v>-1.0496850944716485</v>
      </c>
      <c r="BD23" s="89">
        <f t="shared" si="2"/>
        <v>-44.581818181818186</v>
      </c>
      <c r="BE23" s="89">
        <f t="shared" si="3"/>
        <v>-43.41692789968652</v>
      </c>
      <c r="BF23" s="89">
        <f t="shared" si="4"/>
        <v>-29.707112970711304</v>
      </c>
      <c r="BG23" s="89">
        <f t="shared" si="5"/>
        <v>-36.758893280632407</v>
      </c>
      <c r="BH23" s="89">
        <f t="shared" si="6"/>
        <v>27.536231884057983</v>
      </c>
      <c r="BI23" s="89">
        <f t="shared" si="7"/>
        <v>3.5714285714285547</v>
      </c>
      <c r="BJ23" s="89">
        <f t="shared" si="8"/>
        <v>-15.126050420168063</v>
      </c>
      <c r="BK23" s="89">
        <f t="shared" si="9"/>
        <v>-18.644067796610166</v>
      </c>
      <c r="BL23" s="140"/>
      <c r="BM23" s="104">
        <f t="shared" si="10"/>
        <v>187.24489795918367</v>
      </c>
      <c r="BN23" s="118">
        <f t="shared" si="11"/>
        <v>4.399999999999995</v>
      </c>
      <c r="BO23" s="89">
        <f t="shared" si="12"/>
        <v>-4.0540540540540677</v>
      </c>
      <c r="BP23" s="89">
        <f t="shared" si="13"/>
        <v>-49.53810623556582</v>
      </c>
      <c r="BQ23" s="89">
        <f t="shared" si="14"/>
        <v>-60.343417825020452</v>
      </c>
      <c r="BR23" s="89">
        <f t="shared" si="15"/>
        <v>-26.791277258566975</v>
      </c>
      <c r="BS23" s="89">
        <f t="shared" si="16"/>
        <v>-34.615384615384613</v>
      </c>
      <c r="BT23" s="89">
        <f t="shared" si="17"/>
        <v>-20.000000000000007</v>
      </c>
      <c r="BU23" s="89">
        <f t="shared" si="18"/>
        <v>-9.5238095238095184</v>
      </c>
      <c r="BV23" s="89">
        <f t="shared" si="19"/>
        <v>-22.807017543859644</v>
      </c>
      <c r="BW23" s="89">
        <f t="shared" si="20"/>
        <v>-1.9607843137254919</v>
      </c>
      <c r="BX23" s="140"/>
      <c r="BY23" s="104">
        <f t="shared" si="21"/>
        <v>138.15384615384616</v>
      </c>
    </row>
    <row r="24" spans="3:77">
      <c r="C24" s="32" t="s">
        <v>74</v>
      </c>
      <c r="D24" s="103">
        <v>27.35</v>
      </c>
      <c r="E24" s="89">
        <v>15.31</v>
      </c>
      <c r="F24" s="89">
        <v>7.21</v>
      </c>
      <c r="G24" s="89">
        <v>8.01</v>
      </c>
      <c r="H24" s="89">
        <v>3.85</v>
      </c>
      <c r="I24" s="89">
        <v>1.79</v>
      </c>
      <c r="J24" s="89">
        <v>2.09</v>
      </c>
      <c r="K24" s="89">
        <v>0.93</v>
      </c>
      <c r="L24" s="89">
        <v>1.1100000000000001</v>
      </c>
      <c r="M24" s="89">
        <v>0.44</v>
      </c>
      <c r="N24" s="89">
        <v>0.15</v>
      </c>
      <c r="O24" s="104">
        <v>5.99</v>
      </c>
      <c r="P24" s="103">
        <v>18.7</v>
      </c>
      <c r="Q24" s="89">
        <v>18.170000000000002</v>
      </c>
      <c r="R24" s="89">
        <v>8.6999999999999993</v>
      </c>
      <c r="S24" s="89">
        <v>5.9</v>
      </c>
      <c r="T24" s="89">
        <v>2.78</v>
      </c>
      <c r="U24" s="89">
        <v>0.74</v>
      </c>
      <c r="V24" s="89">
        <v>2.06</v>
      </c>
      <c r="W24" s="89">
        <v>0.66</v>
      </c>
      <c r="X24" s="89">
        <v>1.1000000000000001</v>
      </c>
      <c r="Y24" s="89">
        <v>1.1299999999999999</v>
      </c>
      <c r="Z24" s="89">
        <v>0.18</v>
      </c>
      <c r="AA24" s="104">
        <v>15.24</v>
      </c>
      <c r="AB24" s="32" t="s">
        <v>74</v>
      </c>
      <c r="AC24" s="103">
        <v>28.22</v>
      </c>
      <c r="AD24" s="89">
        <v>14.97</v>
      </c>
      <c r="AE24" s="89">
        <v>12.73</v>
      </c>
      <c r="AF24" s="89">
        <v>11.78</v>
      </c>
      <c r="AG24" s="89">
        <v>5.23</v>
      </c>
      <c r="AH24" s="89">
        <v>2.74</v>
      </c>
      <c r="AI24" s="89">
        <v>1.85</v>
      </c>
      <c r="AJ24" s="89">
        <v>1.46</v>
      </c>
      <c r="AK24" s="89">
        <v>1.22</v>
      </c>
      <c r="AL24" s="89">
        <v>0.38</v>
      </c>
      <c r="AM24" s="89">
        <v>0.31</v>
      </c>
      <c r="AN24" s="104">
        <v>2.1</v>
      </c>
      <c r="AO24" s="103">
        <v>20.58</v>
      </c>
      <c r="AP24" s="89">
        <v>19.350000000000001</v>
      </c>
      <c r="AQ24" s="89">
        <v>15.94</v>
      </c>
      <c r="AR24" s="89">
        <v>10.42</v>
      </c>
      <c r="AS24" s="89">
        <v>3.34</v>
      </c>
      <c r="AT24" s="89">
        <v>1</v>
      </c>
      <c r="AU24" s="89">
        <v>2.38</v>
      </c>
      <c r="AV24" s="89">
        <v>1.02</v>
      </c>
      <c r="AW24" s="89">
        <v>1.31</v>
      </c>
      <c r="AX24" s="89">
        <v>0.85</v>
      </c>
      <c r="AY24" s="89">
        <v>0.11</v>
      </c>
      <c r="AZ24" s="104">
        <v>6.08</v>
      </c>
      <c r="BA24" s="32" t="s">
        <v>74</v>
      </c>
      <c r="BB24" s="103">
        <f t="shared" si="0"/>
        <v>-3.0829199149539246</v>
      </c>
      <c r="BC24" s="89">
        <f t="shared" si="1"/>
        <v>2.2712090848363382</v>
      </c>
      <c r="BD24" s="89">
        <f t="shared" si="2"/>
        <v>-43.362136684996074</v>
      </c>
      <c r="BE24" s="89">
        <f t="shared" si="3"/>
        <v>-32.003395585738538</v>
      </c>
      <c r="BF24" s="89">
        <f t="shared" si="4"/>
        <v>-26.386233269598474</v>
      </c>
      <c r="BG24" s="89">
        <f t="shared" si="5"/>
        <v>-34.67153284671533</v>
      </c>
      <c r="BH24" s="89">
        <f t="shared" si="6"/>
        <v>12.972972972972959</v>
      </c>
      <c r="BI24" s="89">
        <f t="shared" si="7"/>
        <v>-36.301369863013697</v>
      </c>
      <c r="BJ24" s="89">
        <f t="shared" si="8"/>
        <v>-9.0163934426229417</v>
      </c>
      <c r="BK24" s="89">
        <f t="shared" si="9"/>
        <v>15.789473684210526</v>
      </c>
      <c r="BL24" s="140"/>
      <c r="BM24" s="104">
        <f t="shared" si="10"/>
        <v>185.23809523809524</v>
      </c>
      <c r="BN24" s="118">
        <f t="shared" si="11"/>
        <v>-9.1350826044703552</v>
      </c>
      <c r="BO24" s="89">
        <f t="shared" si="12"/>
        <v>-6.0981912144702823</v>
      </c>
      <c r="BP24" s="89">
        <f t="shared" si="13"/>
        <v>-45.420326223337518</v>
      </c>
      <c r="BQ24" s="89">
        <f t="shared" si="14"/>
        <v>-43.37811900191938</v>
      </c>
      <c r="BR24" s="89">
        <f t="shared" si="15"/>
        <v>-16.766467065868266</v>
      </c>
      <c r="BS24" s="89">
        <f t="shared" si="16"/>
        <v>-26</v>
      </c>
      <c r="BT24" s="89">
        <f t="shared" si="17"/>
        <v>-13.445378151260497</v>
      </c>
      <c r="BU24" s="89">
        <f t="shared" si="18"/>
        <v>-35.294117647058819</v>
      </c>
      <c r="BV24" s="89">
        <f t="shared" si="19"/>
        <v>-16.030534351145036</v>
      </c>
      <c r="BW24" s="89">
        <f t="shared" si="20"/>
        <v>32.941176470588225</v>
      </c>
      <c r="BX24" s="140"/>
      <c r="BY24" s="104">
        <f t="shared" si="21"/>
        <v>150.65789473684211</v>
      </c>
    </row>
    <row r="25" spans="3:77">
      <c r="C25" s="32" t="s">
        <v>90</v>
      </c>
      <c r="D25" s="103">
        <v>26.63</v>
      </c>
      <c r="E25" s="89">
        <v>13.42</v>
      </c>
      <c r="F25" s="89">
        <v>7.53</v>
      </c>
      <c r="G25" s="89">
        <v>6.66</v>
      </c>
      <c r="H25" s="89">
        <v>3.82</v>
      </c>
      <c r="I25" s="89">
        <v>1.81</v>
      </c>
      <c r="J25" s="89">
        <v>2.44</v>
      </c>
      <c r="K25" s="89">
        <v>1.42</v>
      </c>
      <c r="L25" s="89">
        <v>1.1200000000000001</v>
      </c>
      <c r="M25" s="89">
        <v>0.5</v>
      </c>
      <c r="N25" s="89">
        <v>0.09</v>
      </c>
      <c r="O25" s="104">
        <v>6.9</v>
      </c>
      <c r="P25" s="103">
        <v>19.329999999999998</v>
      </c>
      <c r="Q25" s="89">
        <v>15.74</v>
      </c>
      <c r="R25" s="89">
        <v>8.26</v>
      </c>
      <c r="S25" s="89">
        <v>4.6399999999999997</v>
      </c>
      <c r="T25" s="89">
        <v>2.62</v>
      </c>
      <c r="U25" s="89">
        <v>0.79</v>
      </c>
      <c r="V25" s="89">
        <v>1.84</v>
      </c>
      <c r="W25" s="89">
        <v>0.68</v>
      </c>
      <c r="X25" s="89">
        <v>1.01</v>
      </c>
      <c r="Y25" s="89">
        <v>1.03</v>
      </c>
      <c r="Z25" s="89">
        <v>0.16</v>
      </c>
      <c r="AA25" s="104">
        <v>18.010000000000002</v>
      </c>
      <c r="AB25" s="32" t="s">
        <v>90</v>
      </c>
      <c r="AC25" s="103">
        <v>28.24</v>
      </c>
      <c r="AD25" s="89">
        <v>15.05</v>
      </c>
      <c r="AE25" s="89">
        <v>12.65</v>
      </c>
      <c r="AF25" s="89">
        <v>10.71</v>
      </c>
      <c r="AG25" s="89">
        <v>4.1500000000000004</v>
      </c>
      <c r="AH25" s="89">
        <v>2.75</v>
      </c>
      <c r="AI25" s="89">
        <v>1.88</v>
      </c>
      <c r="AJ25" s="89">
        <v>1.57</v>
      </c>
      <c r="AK25" s="89">
        <v>1.1399999999999999</v>
      </c>
      <c r="AL25" s="89">
        <v>0.56000000000000005</v>
      </c>
      <c r="AM25" s="89">
        <v>0.23</v>
      </c>
      <c r="AN25" s="104">
        <v>3.29</v>
      </c>
      <c r="AO25" s="103">
        <v>19.32</v>
      </c>
      <c r="AP25" s="89">
        <v>19.100000000000001</v>
      </c>
      <c r="AQ25" s="89">
        <v>16.7</v>
      </c>
      <c r="AR25" s="89">
        <v>9.85</v>
      </c>
      <c r="AS25" s="89">
        <v>3.12</v>
      </c>
      <c r="AT25" s="89">
        <v>0.94</v>
      </c>
      <c r="AU25" s="89">
        <v>1.94</v>
      </c>
      <c r="AV25" s="89">
        <v>1.1000000000000001</v>
      </c>
      <c r="AW25" s="89">
        <v>1.1000000000000001</v>
      </c>
      <c r="AX25" s="89">
        <v>0.89</v>
      </c>
      <c r="AY25" s="89">
        <v>7.0000000000000007E-2</v>
      </c>
      <c r="AZ25" s="104">
        <v>8.6300000000000008</v>
      </c>
      <c r="BA25" s="32" t="s">
        <v>90</v>
      </c>
      <c r="BB25" s="103">
        <f t="shared" si="0"/>
        <v>-5.7011331444759197</v>
      </c>
      <c r="BC25" s="89">
        <f t="shared" si="1"/>
        <v>-10.830564784053161</v>
      </c>
      <c r="BD25" s="89">
        <f t="shared" si="2"/>
        <v>-40.474308300395258</v>
      </c>
      <c r="BE25" s="89">
        <f t="shared" si="3"/>
        <v>-37.815126050420176</v>
      </c>
      <c r="BF25" s="89">
        <f t="shared" si="4"/>
        <v>-7.9518072289156745</v>
      </c>
      <c r="BG25" s="89">
        <f t="shared" si="5"/>
        <v>-34.18181818181818</v>
      </c>
      <c r="BH25" s="89">
        <f t="shared" si="6"/>
        <v>29.787234042553195</v>
      </c>
      <c r="BI25" s="89">
        <f t="shared" si="7"/>
        <v>-9.5541401273885427</v>
      </c>
      <c r="BJ25" s="89">
        <f t="shared" si="8"/>
        <v>-1.7543859649122628</v>
      </c>
      <c r="BK25" s="89">
        <f t="shared" si="9"/>
        <v>-10.714285714285724</v>
      </c>
      <c r="BL25" s="140"/>
      <c r="BM25" s="104">
        <f t="shared" si="10"/>
        <v>109.72644376899696</v>
      </c>
      <c r="BN25" s="118">
        <f t="shared" si="11"/>
        <v>5.1759834368519726E-2</v>
      </c>
      <c r="BO25" s="89">
        <f t="shared" si="12"/>
        <v>-17.591623036649221</v>
      </c>
      <c r="BP25" s="89">
        <f t="shared" si="13"/>
        <v>-50.538922155688624</v>
      </c>
      <c r="BQ25" s="89">
        <f t="shared" si="14"/>
        <v>-52.893401015228427</v>
      </c>
      <c r="BR25" s="89">
        <f t="shared" si="15"/>
        <v>-16.025641025641026</v>
      </c>
      <c r="BS25" s="89">
        <f t="shared" si="16"/>
        <v>-15.95744680851063</v>
      </c>
      <c r="BT25" s="89">
        <f t="shared" si="17"/>
        <v>-5.1546391752577252</v>
      </c>
      <c r="BU25" s="89">
        <f t="shared" si="18"/>
        <v>-38.181818181818187</v>
      </c>
      <c r="BV25" s="89">
        <f t="shared" si="19"/>
        <v>-8.1818181818181888</v>
      </c>
      <c r="BW25" s="89">
        <f t="shared" si="20"/>
        <v>15.730337078651688</v>
      </c>
      <c r="BX25" s="140"/>
      <c r="BY25" s="104">
        <f t="shared" si="21"/>
        <v>108.69061413673234</v>
      </c>
    </row>
    <row r="26" spans="3:77">
      <c r="C26" s="32" t="s">
        <v>64</v>
      </c>
      <c r="D26" s="103">
        <v>26.17</v>
      </c>
      <c r="E26" s="89">
        <v>14.34</v>
      </c>
      <c r="F26" s="89">
        <v>8.08</v>
      </c>
      <c r="G26" s="89">
        <v>5.66</v>
      </c>
      <c r="H26" s="89">
        <v>3.65</v>
      </c>
      <c r="I26" s="89">
        <v>1.91</v>
      </c>
      <c r="J26" s="89">
        <v>1.82</v>
      </c>
      <c r="K26" s="89">
        <v>1.1000000000000001</v>
      </c>
      <c r="L26" s="89">
        <v>1.0900000000000001</v>
      </c>
      <c r="M26" s="89">
        <v>0.57999999999999996</v>
      </c>
      <c r="N26" s="89">
        <v>0.18</v>
      </c>
      <c r="O26" s="104">
        <v>8.7899999999999991</v>
      </c>
      <c r="P26" s="103">
        <v>19.27</v>
      </c>
      <c r="Q26" s="89">
        <v>15.14</v>
      </c>
      <c r="R26" s="89">
        <v>9.86</v>
      </c>
      <c r="S26" s="89">
        <v>4.0199999999999996</v>
      </c>
      <c r="T26" s="89">
        <v>2.67</v>
      </c>
      <c r="U26" s="89">
        <v>0.86</v>
      </c>
      <c r="V26" s="89">
        <v>1.28</v>
      </c>
      <c r="W26" s="89">
        <v>0.57999999999999996</v>
      </c>
      <c r="X26" s="89">
        <v>0.91</v>
      </c>
      <c r="Y26" s="89">
        <v>1.06</v>
      </c>
      <c r="Z26" s="89">
        <v>7.0000000000000007E-2</v>
      </c>
      <c r="AA26" s="104">
        <v>19.850000000000001</v>
      </c>
      <c r="AB26" s="32" t="s">
        <v>64</v>
      </c>
      <c r="AC26" s="103">
        <v>26.82</v>
      </c>
      <c r="AD26" s="89">
        <v>14.05</v>
      </c>
      <c r="AE26" s="89">
        <v>17.510000000000002</v>
      </c>
      <c r="AF26" s="89">
        <v>9.82</v>
      </c>
      <c r="AG26" s="89">
        <v>4.49</v>
      </c>
      <c r="AH26" s="89">
        <v>2.79</v>
      </c>
      <c r="AI26" s="89">
        <v>1.4</v>
      </c>
      <c r="AJ26" s="89">
        <v>1.07</v>
      </c>
      <c r="AK26" s="89">
        <v>0.85</v>
      </c>
      <c r="AL26" s="89">
        <v>0.66</v>
      </c>
      <c r="AM26" s="89">
        <v>0.23</v>
      </c>
      <c r="AN26" s="104">
        <v>3.97</v>
      </c>
      <c r="AO26" s="103">
        <v>18.72</v>
      </c>
      <c r="AP26" s="89">
        <v>16.8</v>
      </c>
      <c r="AQ26" s="89">
        <v>22.01</v>
      </c>
      <c r="AR26" s="89">
        <v>8.6</v>
      </c>
      <c r="AS26" s="89">
        <v>3.1</v>
      </c>
      <c r="AT26" s="89">
        <v>1.24</v>
      </c>
      <c r="AU26" s="89">
        <v>1.4</v>
      </c>
      <c r="AV26" s="89">
        <v>0.59</v>
      </c>
      <c r="AW26" s="89">
        <v>1.07</v>
      </c>
      <c r="AX26" s="89">
        <v>1.26</v>
      </c>
      <c r="AY26" s="89">
        <v>0.13</v>
      </c>
      <c r="AZ26" s="104">
        <v>9.86</v>
      </c>
      <c r="BA26" s="32" t="s">
        <v>64</v>
      </c>
      <c r="BB26" s="103">
        <f t="shared" si="0"/>
        <v>-2.4235645041014116</v>
      </c>
      <c r="BC26" s="89">
        <f t="shared" si="1"/>
        <v>2.0640569395017732</v>
      </c>
      <c r="BD26" s="89">
        <f t="shared" si="2"/>
        <v>-53.854940034266143</v>
      </c>
      <c r="BE26" s="89">
        <f t="shared" si="3"/>
        <v>-42.36252545824847</v>
      </c>
      <c r="BF26" s="89">
        <f t="shared" si="4"/>
        <v>-18.708240534521163</v>
      </c>
      <c r="BG26" s="89">
        <f t="shared" si="5"/>
        <v>-31.541218637992834</v>
      </c>
      <c r="BH26" s="89">
        <f t="shared" si="6"/>
        <v>30.000000000000011</v>
      </c>
      <c r="BI26" s="89">
        <f t="shared" si="7"/>
        <v>2.8037383177570119</v>
      </c>
      <c r="BJ26" s="89">
        <f t="shared" si="8"/>
        <v>28.235294117647069</v>
      </c>
      <c r="BK26" s="89">
        <f t="shared" si="9"/>
        <v>-12.121212121212132</v>
      </c>
      <c r="BL26" s="140"/>
      <c r="BM26" s="104">
        <f t="shared" si="10"/>
        <v>121.41057934508812</v>
      </c>
      <c r="BN26" s="118">
        <f t="shared" si="11"/>
        <v>2.9380341880341923</v>
      </c>
      <c r="BO26" s="89">
        <f t="shared" si="12"/>
        <v>-9.8809523809523814</v>
      </c>
      <c r="BP26" s="89">
        <f t="shared" si="13"/>
        <v>-55.202180826896871</v>
      </c>
      <c r="BQ26" s="89">
        <f t="shared" si="14"/>
        <v>-53.255813953488371</v>
      </c>
      <c r="BR26" s="89">
        <f t="shared" si="15"/>
        <v>-13.870967741935489</v>
      </c>
      <c r="BS26" s="89">
        <f t="shared" si="16"/>
        <v>-30.64516129032258</v>
      </c>
      <c r="BT26" s="89">
        <f t="shared" si="17"/>
        <v>-8.5714285714285623</v>
      </c>
      <c r="BU26" s="89">
        <f t="shared" si="18"/>
        <v>-1.6949152542372898</v>
      </c>
      <c r="BV26" s="89">
        <f t="shared" si="19"/>
        <v>-14.953271028037385</v>
      </c>
      <c r="BW26" s="89">
        <f t="shared" si="20"/>
        <v>-15.87301587301587</v>
      </c>
      <c r="BX26" s="140"/>
      <c r="BY26" s="104">
        <f t="shared" si="21"/>
        <v>101.31845841784993</v>
      </c>
    </row>
    <row r="27" spans="3:77">
      <c r="C27" s="32" t="s">
        <v>82</v>
      </c>
      <c r="D27" s="103">
        <v>27.44</v>
      </c>
      <c r="E27" s="89">
        <v>13.82</v>
      </c>
      <c r="F27" s="89">
        <v>6.79</v>
      </c>
      <c r="G27" s="89">
        <v>6.85</v>
      </c>
      <c r="H27" s="89">
        <v>3.78</v>
      </c>
      <c r="I27" s="89">
        <v>1.73</v>
      </c>
      <c r="J27" s="89">
        <v>2.0299999999999998</v>
      </c>
      <c r="K27" s="89">
        <v>1.05</v>
      </c>
      <c r="L27" s="89">
        <v>0.82</v>
      </c>
      <c r="M27" s="89">
        <v>0.26</v>
      </c>
      <c r="N27" s="89">
        <v>0.35</v>
      </c>
      <c r="O27" s="104">
        <v>7.99</v>
      </c>
      <c r="P27" s="103">
        <v>19.87</v>
      </c>
      <c r="Q27" s="89">
        <v>16.260000000000002</v>
      </c>
      <c r="R27" s="89">
        <v>7.68</v>
      </c>
      <c r="S27" s="89">
        <v>5.12</v>
      </c>
      <c r="T27" s="89">
        <v>2.88</v>
      </c>
      <c r="U27" s="89">
        <v>0.81</v>
      </c>
      <c r="V27" s="89">
        <v>1.93</v>
      </c>
      <c r="W27" s="89">
        <v>0.7</v>
      </c>
      <c r="X27" s="89">
        <v>0.73</v>
      </c>
      <c r="Y27" s="89">
        <v>0.65</v>
      </c>
      <c r="Z27" s="89">
        <v>0.21</v>
      </c>
      <c r="AA27" s="104">
        <v>19.149999999999999</v>
      </c>
      <c r="AB27" s="32" t="s">
        <v>82</v>
      </c>
      <c r="AC27" s="103">
        <v>28.63</v>
      </c>
      <c r="AD27" s="89">
        <v>15.13</v>
      </c>
      <c r="AE27" s="89">
        <v>12.95</v>
      </c>
      <c r="AF27" s="89">
        <v>11.42</v>
      </c>
      <c r="AG27" s="89">
        <v>4.6100000000000003</v>
      </c>
      <c r="AH27" s="89">
        <v>2.5299999999999998</v>
      </c>
      <c r="AI27" s="89">
        <v>2.09</v>
      </c>
      <c r="AJ27" s="89">
        <v>1.32</v>
      </c>
      <c r="AK27" s="89">
        <v>0.99</v>
      </c>
      <c r="AL27" s="89">
        <v>0.41</v>
      </c>
      <c r="AM27" s="89">
        <v>0.4</v>
      </c>
      <c r="AN27" s="104">
        <v>2.84</v>
      </c>
      <c r="AO27" s="103">
        <v>19.62</v>
      </c>
      <c r="AP27" s="89">
        <v>19.920000000000002</v>
      </c>
      <c r="AQ27" s="89">
        <v>16.14</v>
      </c>
      <c r="AR27" s="89">
        <v>10.4</v>
      </c>
      <c r="AS27" s="89">
        <v>3.52</v>
      </c>
      <c r="AT27" s="89">
        <v>1.37</v>
      </c>
      <c r="AU27" s="89">
        <v>2.0099999999999998</v>
      </c>
      <c r="AV27" s="89">
        <v>0.82</v>
      </c>
      <c r="AW27" s="89">
        <v>1.02</v>
      </c>
      <c r="AX27" s="89">
        <v>1.08</v>
      </c>
      <c r="AY27" s="89">
        <v>0.31</v>
      </c>
      <c r="AZ27" s="104">
        <v>7.83</v>
      </c>
      <c r="BA27" s="32" t="s">
        <v>82</v>
      </c>
      <c r="BB27" s="103">
        <f t="shared" si="0"/>
        <v>-4.1564792176039038</v>
      </c>
      <c r="BC27" s="89">
        <f t="shared" si="1"/>
        <v>-8.6582947785855939</v>
      </c>
      <c r="BD27" s="89">
        <f t="shared" si="2"/>
        <v>-47.567567567567565</v>
      </c>
      <c r="BE27" s="89">
        <f t="shared" si="3"/>
        <v>-40.017513134851143</v>
      </c>
      <c r="BF27" s="89">
        <f t="shared" si="4"/>
        <v>-18.004338394793937</v>
      </c>
      <c r="BG27" s="89">
        <f t="shared" si="5"/>
        <v>-31.62055335968379</v>
      </c>
      <c r="BH27" s="89">
        <f t="shared" si="6"/>
        <v>-2.8708133971291896</v>
      </c>
      <c r="BI27" s="89">
        <f t="shared" si="7"/>
        <v>-20.454545454545457</v>
      </c>
      <c r="BJ27" s="89">
        <f t="shared" si="8"/>
        <v>-17.171717171717177</v>
      </c>
      <c r="BK27" s="89">
        <f t="shared" si="9"/>
        <v>-36.58536585365853</v>
      </c>
      <c r="BL27" s="140"/>
      <c r="BM27" s="104">
        <f t="shared" si="10"/>
        <v>181.33802816901411</v>
      </c>
      <c r="BN27" s="118">
        <f t="shared" si="11"/>
        <v>1.2742099898063199</v>
      </c>
      <c r="BO27" s="89">
        <f t="shared" si="12"/>
        <v>-18.373493975903614</v>
      </c>
      <c r="BP27" s="89">
        <f t="shared" si="13"/>
        <v>-52.416356877323423</v>
      </c>
      <c r="BQ27" s="89">
        <f t="shared" si="14"/>
        <v>-50.769230769230766</v>
      </c>
      <c r="BR27" s="89">
        <f t="shared" si="15"/>
        <v>-18.181818181818183</v>
      </c>
      <c r="BS27" s="89">
        <f t="shared" si="16"/>
        <v>-40.875912408759127</v>
      </c>
      <c r="BT27" s="89">
        <f t="shared" si="17"/>
        <v>-3.9800995024875552</v>
      </c>
      <c r="BU27" s="89">
        <f t="shared" si="18"/>
        <v>-14.634146341463413</v>
      </c>
      <c r="BV27" s="89">
        <f t="shared" si="19"/>
        <v>-28.431372549019613</v>
      </c>
      <c r="BW27" s="89">
        <f t="shared" si="20"/>
        <v>-39.814814814814817</v>
      </c>
      <c r="BX27" s="140"/>
      <c r="BY27" s="104">
        <f t="shared" si="21"/>
        <v>144.57215836526177</v>
      </c>
    </row>
    <row r="28" spans="3:77">
      <c r="C28" s="32" t="s">
        <v>93</v>
      </c>
      <c r="D28" s="103">
        <v>26.68</v>
      </c>
      <c r="E28" s="89">
        <v>13.59</v>
      </c>
      <c r="F28" s="89">
        <v>8.27</v>
      </c>
      <c r="G28" s="89">
        <v>5.99</v>
      </c>
      <c r="H28" s="89">
        <v>3.13</v>
      </c>
      <c r="I28" s="89">
        <v>1.76</v>
      </c>
      <c r="J28" s="89">
        <v>2.23</v>
      </c>
      <c r="K28" s="89">
        <v>1.1299999999999999</v>
      </c>
      <c r="L28" s="89">
        <v>1.06</v>
      </c>
      <c r="M28" s="89">
        <v>0.51</v>
      </c>
      <c r="N28" s="89">
        <v>0.22</v>
      </c>
      <c r="O28" s="104">
        <v>10.41</v>
      </c>
      <c r="P28" s="103">
        <v>18.88</v>
      </c>
      <c r="Q28" s="89">
        <v>15.11</v>
      </c>
      <c r="R28" s="89">
        <v>8.5</v>
      </c>
      <c r="S28" s="89">
        <v>4.33</v>
      </c>
      <c r="T28" s="89">
        <v>2.42</v>
      </c>
      <c r="U28" s="89">
        <v>0.75</v>
      </c>
      <c r="V28" s="89">
        <v>1.74</v>
      </c>
      <c r="W28" s="89">
        <v>0.69</v>
      </c>
      <c r="X28" s="89">
        <v>0.88</v>
      </c>
      <c r="Y28" s="89">
        <v>0.92</v>
      </c>
      <c r="Z28" s="89">
        <v>0.14000000000000001</v>
      </c>
      <c r="AA28" s="104">
        <v>23.39</v>
      </c>
      <c r="AB28" s="32" t="s">
        <v>93</v>
      </c>
      <c r="AC28" s="103">
        <v>28.33</v>
      </c>
      <c r="AD28" s="89">
        <v>14.75</v>
      </c>
      <c r="AE28" s="89">
        <v>14.32</v>
      </c>
      <c r="AF28" s="89">
        <v>10.52</v>
      </c>
      <c r="AG28" s="89">
        <v>4.6500000000000004</v>
      </c>
      <c r="AH28" s="89">
        <v>2.4</v>
      </c>
      <c r="AI28" s="89">
        <v>1.87</v>
      </c>
      <c r="AJ28" s="89">
        <v>1.3</v>
      </c>
      <c r="AK28" s="89">
        <v>1.22</v>
      </c>
      <c r="AL28" s="89">
        <v>0.64</v>
      </c>
      <c r="AM28" s="89">
        <v>0.39</v>
      </c>
      <c r="AN28" s="104">
        <v>3.09</v>
      </c>
      <c r="AO28" s="103">
        <v>18.14</v>
      </c>
      <c r="AP28" s="89">
        <v>18.940000000000001</v>
      </c>
      <c r="AQ28" s="89">
        <v>18.079999999999998</v>
      </c>
      <c r="AR28" s="89">
        <v>10.029999999999999</v>
      </c>
      <c r="AS28" s="89">
        <v>3.3</v>
      </c>
      <c r="AT28" s="89">
        <v>0.97</v>
      </c>
      <c r="AU28" s="89">
        <v>2.23</v>
      </c>
      <c r="AV28" s="89">
        <v>0.68</v>
      </c>
      <c r="AW28" s="89">
        <v>1.28</v>
      </c>
      <c r="AX28" s="89">
        <v>1.54</v>
      </c>
      <c r="AY28" s="89">
        <v>0.15</v>
      </c>
      <c r="AZ28" s="104">
        <v>8.57</v>
      </c>
      <c r="BA28" s="32" t="s">
        <v>93</v>
      </c>
      <c r="BB28" s="103">
        <f t="shared" si="0"/>
        <v>-5.8242146134839352</v>
      </c>
      <c r="BC28" s="89">
        <f t="shared" si="1"/>
        <v>-7.8644067796610182</v>
      </c>
      <c r="BD28" s="89">
        <f t="shared" si="2"/>
        <v>-42.24860335195531</v>
      </c>
      <c r="BE28" s="89">
        <f t="shared" si="3"/>
        <v>-43.060836501901136</v>
      </c>
      <c r="BF28" s="89">
        <f t="shared" si="4"/>
        <v>-32.688172043010759</v>
      </c>
      <c r="BG28" s="89">
        <f t="shared" si="5"/>
        <v>-26.666666666666668</v>
      </c>
      <c r="BH28" s="89">
        <f t="shared" si="6"/>
        <v>19.251336898395714</v>
      </c>
      <c r="BI28" s="89">
        <f t="shared" si="7"/>
        <v>-13.076923076923089</v>
      </c>
      <c r="BJ28" s="89">
        <f t="shared" si="8"/>
        <v>-13.114754098360649</v>
      </c>
      <c r="BK28" s="89">
        <f t="shared" si="9"/>
        <v>-20.3125</v>
      </c>
      <c r="BL28" s="140"/>
      <c r="BM28" s="104">
        <f t="shared" si="10"/>
        <v>236.89320388349518</v>
      </c>
      <c r="BN28" s="118">
        <f t="shared" si="11"/>
        <v>4.0793825799338395</v>
      </c>
      <c r="BO28" s="89">
        <f t="shared" si="12"/>
        <v>-20.221752903907085</v>
      </c>
      <c r="BP28" s="89">
        <f t="shared" si="13"/>
        <v>-52.986725663716804</v>
      </c>
      <c r="BQ28" s="89">
        <f t="shared" si="14"/>
        <v>-56.82951146560319</v>
      </c>
      <c r="BR28" s="89">
        <f t="shared" si="15"/>
        <v>-26.666666666666668</v>
      </c>
      <c r="BS28" s="89">
        <f t="shared" si="16"/>
        <v>-22.680412371134018</v>
      </c>
      <c r="BT28" s="89">
        <f t="shared" si="17"/>
        <v>-21.973094170403588</v>
      </c>
      <c r="BU28" s="89">
        <f t="shared" si="18"/>
        <v>1.4705882352941024</v>
      </c>
      <c r="BV28" s="89">
        <f t="shared" si="19"/>
        <v>-31.25</v>
      </c>
      <c r="BW28" s="89">
        <f t="shared" si="20"/>
        <v>-40.259740259740255</v>
      </c>
      <c r="BX28" s="140"/>
      <c r="BY28" s="104">
        <f t="shared" si="21"/>
        <v>172.92882147024505</v>
      </c>
    </row>
    <row r="29" spans="3:77">
      <c r="C29" s="32" t="s">
        <v>86</v>
      </c>
      <c r="D29" s="103">
        <v>27.76</v>
      </c>
      <c r="E29" s="89">
        <v>11.67</v>
      </c>
      <c r="F29" s="89">
        <v>6.34</v>
      </c>
      <c r="G29" s="89">
        <v>6.71</v>
      </c>
      <c r="H29" s="89">
        <v>2.94</v>
      </c>
      <c r="I29" s="89">
        <v>1.59</v>
      </c>
      <c r="J29" s="89">
        <v>1.9</v>
      </c>
      <c r="K29" s="89">
        <v>1.1499999999999999</v>
      </c>
      <c r="L29" s="89">
        <v>0.69</v>
      </c>
      <c r="M29" s="89">
        <v>0.3</v>
      </c>
      <c r="N29" s="89">
        <v>0.64</v>
      </c>
      <c r="O29" s="104">
        <v>8.86</v>
      </c>
      <c r="P29" s="103">
        <v>19.760000000000002</v>
      </c>
      <c r="Q29" s="89">
        <v>13.94</v>
      </c>
      <c r="R29" s="89">
        <v>7.17</v>
      </c>
      <c r="S29" s="89">
        <v>4.84</v>
      </c>
      <c r="T29" s="89">
        <v>2.37</v>
      </c>
      <c r="U29" s="89">
        <v>0.77</v>
      </c>
      <c r="V29" s="89">
        <v>1.75</v>
      </c>
      <c r="W29" s="89">
        <v>0.79</v>
      </c>
      <c r="X29" s="89">
        <v>0.69</v>
      </c>
      <c r="Y29" s="89">
        <v>0.52</v>
      </c>
      <c r="Z29" s="89">
        <v>0.45</v>
      </c>
      <c r="AA29" s="104">
        <v>21.39</v>
      </c>
      <c r="AB29" s="32" t="s">
        <v>86</v>
      </c>
      <c r="AC29" s="103">
        <v>28.94</v>
      </c>
      <c r="AD29" s="89">
        <v>15.81</v>
      </c>
      <c r="AE29" s="89">
        <v>12.98</v>
      </c>
      <c r="AF29" s="89">
        <v>11.46</v>
      </c>
      <c r="AG29" s="89">
        <v>4.49</v>
      </c>
      <c r="AH29" s="89">
        <v>2.34</v>
      </c>
      <c r="AI29" s="89">
        <v>1.99</v>
      </c>
      <c r="AJ29" s="89">
        <v>1.23</v>
      </c>
      <c r="AK29" s="89">
        <v>0.95</v>
      </c>
      <c r="AL29" s="89">
        <v>0.4</v>
      </c>
      <c r="AM29" s="89">
        <v>0.45</v>
      </c>
      <c r="AN29" s="104">
        <v>2.5</v>
      </c>
      <c r="AO29" s="103">
        <v>20.05</v>
      </c>
      <c r="AP29" s="89">
        <v>19.78</v>
      </c>
      <c r="AQ29" s="89">
        <v>16.54</v>
      </c>
      <c r="AR29" s="89">
        <v>11.01</v>
      </c>
      <c r="AS29" s="89">
        <v>3.44</v>
      </c>
      <c r="AT29" s="89">
        <v>1.23</v>
      </c>
      <c r="AU29" s="89">
        <v>2.41</v>
      </c>
      <c r="AV29" s="89">
        <v>0.84</v>
      </c>
      <c r="AW29" s="89">
        <v>1.1399999999999999</v>
      </c>
      <c r="AX29" s="89">
        <v>1.01</v>
      </c>
      <c r="AY29" s="89">
        <v>0.21</v>
      </c>
      <c r="AZ29" s="104">
        <v>6</v>
      </c>
      <c r="BA29" s="32" t="s">
        <v>86</v>
      </c>
      <c r="BB29" s="103">
        <f t="shared" si="0"/>
        <v>-4.0774015203870064</v>
      </c>
      <c r="BC29" s="89">
        <f t="shared" si="1"/>
        <v>-26.185958254269455</v>
      </c>
      <c r="BD29" s="89">
        <f t="shared" si="2"/>
        <v>-51.155624036979972</v>
      </c>
      <c r="BE29" s="89">
        <f t="shared" si="3"/>
        <v>-41.448516579406636</v>
      </c>
      <c r="BF29" s="89">
        <f t="shared" si="4"/>
        <v>-34.521158129175952</v>
      </c>
      <c r="BG29" s="89">
        <f t="shared" si="5"/>
        <v>-32.051282051282044</v>
      </c>
      <c r="BH29" s="89">
        <f t="shared" si="6"/>
        <v>-4.5226130653266372</v>
      </c>
      <c r="BI29" s="89">
        <f t="shared" si="7"/>
        <v>-6.5040650406504126</v>
      </c>
      <c r="BJ29" s="89">
        <f t="shared" si="8"/>
        <v>-27.368421052631582</v>
      </c>
      <c r="BK29" s="89">
        <f t="shared" si="9"/>
        <v>-25.000000000000007</v>
      </c>
      <c r="BL29" s="140"/>
      <c r="BM29" s="104">
        <f t="shared" si="10"/>
        <v>254.39999999999995</v>
      </c>
      <c r="BN29" s="118">
        <f t="shared" si="11"/>
        <v>-1.4463840399002452</v>
      </c>
      <c r="BO29" s="89">
        <f t="shared" si="12"/>
        <v>-29.524772497472203</v>
      </c>
      <c r="BP29" s="89">
        <f t="shared" si="13"/>
        <v>-56.650544135429257</v>
      </c>
      <c r="BQ29" s="89">
        <f t="shared" si="14"/>
        <v>-56.039963669391469</v>
      </c>
      <c r="BR29" s="89">
        <f t="shared" si="15"/>
        <v>-31.104651162790692</v>
      </c>
      <c r="BS29" s="89">
        <f t="shared" si="16"/>
        <v>-37.398373983739837</v>
      </c>
      <c r="BT29" s="89">
        <f t="shared" si="17"/>
        <v>-27.385892116182575</v>
      </c>
      <c r="BU29" s="89">
        <f t="shared" si="18"/>
        <v>-5.9523809523809446</v>
      </c>
      <c r="BV29" s="89">
        <f t="shared" si="19"/>
        <v>-39.473684210526315</v>
      </c>
      <c r="BW29" s="89">
        <f t="shared" si="20"/>
        <v>-48.514851485148512</v>
      </c>
      <c r="BX29" s="140"/>
      <c r="BY29" s="104">
        <f t="shared" si="21"/>
        <v>256.5</v>
      </c>
    </row>
    <row r="30" spans="3:77">
      <c r="C30" s="32" t="s">
        <v>91</v>
      </c>
      <c r="D30" s="103">
        <v>27.16</v>
      </c>
      <c r="E30" s="89">
        <v>14.11</v>
      </c>
      <c r="F30" s="89">
        <v>6.91</v>
      </c>
      <c r="G30" s="89">
        <v>7</v>
      </c>
      <c r="H30" s="89">
        <v>3.13</v>
      </c>
      <c r="I30" s="89">
        <v>1.65</v>
      </c>
      <c r="J30" s="89">
        <v>2.35</v>
      </c>
      <c r="K30" s="89">
        <v>1.1100000000000001</v>
      </c>
      <c r="L30" s="89">
        <v>1.05</v>
      </c>
      <c r="M30" s="89">
        <v>0.54</v>
      </c>
      <c r="N30" s="89">
        <v>0.33</v>
      </c>
      <c r="O30" s="104">
        <v>9.02</v>
      </c>
      <c r="P30" s="103">
        <v>18.39</v>
      </c>
      <c r="Q30" s="89">
        <v>15.92</v>
      </c>
      <c r="R30" s="89">
        <v>7.7</v>
      </c>
      <c r="S30" s="89">
        <v>4.8600000000000003</v>
      </c>
      <c r="T30" s="89">
        <v>2.31</v>
      </c>
      <c r="U30" s="89">
        <v>0.82</v>
      </c>
      <c r="V30" s="89">
        <v>2.04</v>
      </c>
      <c r="W30" s="89">
        <v>0.67</v>
      </c>
      <c r="X30" s="89">
        <v>0.95</v>
      </c>
      <c r="Y30" s="89">
        <v>1.06</v>
      </c>
      <c r="Z30" s="89">
        <v>0.19</v>
      </c>
      <c r="AA30" s="104">
        <v>21.92</v>
      </c>
      <c r="AB30" s="32" t="s">
        <v>91</v>
      </c>
      <c r="AC30" s="103">
        <v>27.77</v>
      </c>
      <c r="AD30" s="89">
        <v>14.52</v>
      </c>
      <c r="AE30" s="89">
        <v>13.54</v>
      </c>
      <c r="AF30" s="89">
        <v>10.91</v>
      </c>
      <c r="AG30" s="89">
        <v>5.08</v>
      </c>
      <c r="AH30" s="89">
        <v>2.39</v>
      </c>
      <c r="AI30" s="89">
        <v>1.93</v>
      </c>
      <c r="AJ30" s="89">
        <v>1.23</v>
      </c>
      <c r="AK30" s="89">
        <v>1.29</v>
      </c>
      <c r="AL30" s="89">
        <v>0.63</v>
      </c>
      <c r="AM30" s="89">
        <v>0.38</v>
      </c>
      <c r="AN30" s="104">
        <v>3.47</v>
      </c>
      <c r="AO30" s="103">
        <v>18.809999999999999</v>
      </c>
      <c r="AP30" s="89">
        <v>18.010000000000002</v>
      </c>
      <c r="AQ30" s="89">
        <v>16.91</v>
      </c>
      <c r="AR30" s="89">
        <v>9.2799999999999994</v>
      </c>
      <c r="AS30" s="89">
        <v>3.78</v>
      </c>
      <c r="AT30" s="89">
        <v>1.19</v>
      </c>
      <c r="AU30" s="89">
        <v>2.35</v>
      </c>
      <c r="AV30" s="89">
        <v>0.77</v>
      </c>
      <c r="AW30" s="89">
        <v>1.37</v>
      </c>
      <c r="AX30" s="89">
        <v>1.47</v>
      </c>
      <c r="AY30" s="89">
        <v>0.17</v>
      </c>
      <c r="AZ30" s="104">
        <v>9.2799999999999994</v>
      </c>
      <c r="BA30" s="32" t="s">
        <v>91</v>
      </c>
      <c r="BB30" s="103">
        <f t="shared" si="0"/>
        <v>-2.1966150522146179</v>
      </c>
      <c r="BC30" s="89">
        <f t="shared" si="1"/>
        <v>-2.8236914600550977</v>
      </c>
      <c r="BD30" s="89">
        <f t="shared" si="2"/>
        <v>-48.966026587887733</v>
      </c>
      <c r="BE30" s="89">
        <f t="shared" si="3"/>
        <v>-35.838680109990833</v>
      </c>
      <c r="BF30" s="89">
        <f t="shared" si="4"/>
        <v>-38.385826771653548</v>
      </c>
      <c r="BG30" s="89">
        <f t="shared" si="5"/>
        <v>-30.962343096234317</v>
      </c>
      <c r="BH30" s="89">
        <f t="shared" si="6"/>
        <v>21.761658031088089</v>
      </c>
      <c r="BI30" s="89">
        <f t="shared" si="7"/>
        <v>-9.7560975609756007</v>
      </c>
      <c r="BJ30" s="89">
        <f t="shared" si="8"/>
        <v>-18.604651162790699</v>
      </c>
      <c r="BK30" s="89">
        <f t="shared" si="9"/>
        <v>-14.285714285714279</v>
      </c>
      <c r="BL30" s="140"/>
      <c r="BM30" s="104">
        <f t="shared" si="10"/>
        <v>159.94236311239189</v>
      </c>
      <c r="BN30" s="118">
        <f t="shared" si="11"/>
        <v>-2.232854864433802</v>
      </c>
      <c r="BO30" s="89">
        <f t="shared" si="12"/>
        <v>-11.604664075513611</v>
      </c>
      <c r="BP30" s="89">
        <f t="shared" si="13"/>
        <v>-54.464813719692494</v>
      </c>
      <c r="BQ30" s="89">
        <f t="shared" si="14"/>
        <v>-47.62931034482758</v>
      </c>
      <c r="BR30" s="89">
        <f t="shared" si="15"/>
        <v>-38.888888888888886</v>
      </c>
      <c r="BS30" s="89">
        <f t="shared" si="16"/>
        <v>-31.092436974789916</v>
      </c>
      <c r="BT30" s="89">
        <f t="shared" si="17"/>
        <v>-13.19148936170213</v>
      </c>
      <c r="BU30" s="89">
        <f t="shared" si="18"/>
        <v>-12.987012987012983</v>
      </c>
      <c r="BV30" s="89">
        <f t="shared" si="19"/>
        <v>-30.656934306569351</v>
      </c>
      <c r="BW30" s="89">
        <f t="shared" si="20"/>
        <v>-27.89115646258503</v>
      </c>
      <c r="BX30" s="140"/>
      <c r="BY30" s="104">
        <f t="shared" si="21"/>
        <v>136.20689655172418</v>
      </c>
    </row>
    <row r="31" spans="3:77">
      <c r="C31" s="32" t="s">
        <v>62</v>
      </c>
      <c r="D31" s="103">
        <v>28.27</v>
      </c>
      <c r="E31" s="89">
        <v>14.46</v>
      </c>
      <c r="F31" s="89">
        <v>6.24</v>
      </c>
      <c r="G31" s="89">
        <v>6.16</v>
      </c>
      <c r="H31" s="89">
        <v>3.5</v>
      </c>
      <c r="I31" s="89">
        <v>1.73</v>
      </c>
      <c r="J31" s="89">
        <v>2.37</v>
      </c>
      <c r="K31" s="89">
        <v>1.21</v>
      </c>
      <c r="L31" s="89">
        <v>0.95</v>
      </c>
      <c r="M31" s="89">
        <v>0.39</v>
      </c>
      <c r="N31" s="89">
        <v>0.34</v>
      </c>
      <c r="O31" s="104">
        <v>7.25</v>
      </c>
      <c r="P31" s="103">
        <v>19.48</v>
      </c>
      <c r="Q31" s="89">
        <v>17.309999999999999</v>
      </c>
      <c r="R31" s="89">
        <v>7.21</v>
      </c>
      <c r="S31" s="89">
        <v>4.3</v>
      </c>
      <c r="T31" s="89">
        <v>2.73</v>
      </c>
      <c r="U31" s="89">
        <v>0.92</v>
      </c>
      <c r="V31" s="89">
        <v>2.1</v>
      </c>
      <c r="W31" s="89">
        <v>0.74</v>
      </c>
      <c r="X31" s="89">
        <v>0.91</v>
      </c>
      <c r="Y31" s="89">
        <v>0.84</v>
      </c>
      <c r="Z31" s="89">
        <v>0.24</v>
      </c>
      <c r="AA31" s="104">
        <v>17.43</v>
      </c>
      <c r="AB31" s="32" t="s">
        <v>62</v>
      </c>
      <c r="AC31" s="103">
        <v>29.98</v>
      </c>
      <c r="AD31" s="89">
        <v>14.35</v>
      </c>
      <c r="AE31" s="89">
        <v>12.04</v>
      </c>
      <c r="AF31" s="89">
        <v>12.32</v>
      </c>
      <c r="AG31" s="89">
        <v>4.8899999999999997</v>
      </c>
      <c r="AH31" s="89">
        <v>2.2799999999999998</v>
      </c>
      <c r="AI31" s="89">
        <v>1.91</v>
      </c>
      <c r="AJ31" s="89">
        <v>1.1399999999999999</v>
      </c>
      <c r="AK31" s="89">
        <v>0.88</v>
      </c>
      <c r="AL31" s="89">
        <v>0.56000000000000005</v>
      </c>
      <c r="AM31" s="89">
        <v>0.35</v>
      </c>
      <c r="AN31" s="104">
        <v>2.1</v>
      </c>
      <c r="AO31" s="103">
        <v>20.170000000000002</v>
      </c>
      <c r="AP31" s="89">
        <v>19.91</v>
      </c>
      <c r="AQ31" s="89">
        <v>15.94</v>
      </c>
      <c r="AR31" s="89">
        <v>11.34</v>
      </c>
      <c r="AS31" s="89">
        <v>3.46</v>
      </c>
      <c r="AT31" s="89">
        <v>1</v>
      </c>
      <c r="AU31" s="89">
        <v>2.35</v>
      </c>
      <c r="AV31" s="89">
        <v>0.54</v>
      </c>
      <c r="AW31" s="89">
        <v>1.17</v>
      </c>
      <c r="AX31" s="89">
        <v>1.43</v>
      </c>
      <c r="AY31" s="89">
        <v>0.16</v>
      </c>
      <c r="AZ31" s="104">
        <v>5.17</v>
      </c>
      <c r="BA31" s="32" t="s">
        <v>62</v>
      </c>
      <c r="BB31" s="103">
        <f t="shared" si="0"/>
        <v>-5.7038025350233514</v>
      </c>
      <c r="BC31" s="89">
        <f t="shared" si="1"/>
        <v>0.76655052264809198</v>
      </c>
      <c r="BD31" s="89">
        <f t="shared" si="2"/>
        <v>-48.172757475083053</v>
      </c>
      <c r="BE31" s="89">
        <f t="shared" si="3"/>
        <v>-50</v>
      </c>
      <c r="BF31" s="89">
        <f t="shared" si="4"/>
        <v>-28.425357873210626</v>
      </c>
      <c r="BG31" s="89">
        <f t="shared" si="5"/>
        <v>-24.122807017543852</v>
      </c>
      <c r="BH31" s="89">
        <f t="shared" si="6"/>
        <v>24.083769633507863</v>
      </c>
      <c r="BI31" s="89">
        <f t="shared" si="7"/>
        <v>6.1403508771929882</v>
      </c>
      <c r="BJ31" s="89">
        <f t="shared" si="8"/>
        <v>7.9545454545454488</v>
      </c>
      <c r="BK31" s="89">
        <f t="shared" si="9"/>
        <v>-30.357142857142861</v>
      </c>
      <c r="BL31" s="140"/>
      <c r="BM31" s="104">
        <f t="shared" si="10"/>
        <v>245.23809523809524</v>
      </c>
      <c r="BN31" s="118">
        <f t="shared" si="11"/>
        <v>-3.420922161626184</v>
      </c>
      <c r="BO31" s="89">
        <f t="shared" si="12"/>
        <v>-13.058764439979917</v>
      </c>
      <c r="BP31" s="89">
        <f t="shared" si="13"/>
        <v>-54.767879548306155</v>
      </c>
      <c r="BQ31" s="89">
        <f t="shared" si="14"/>
        <v>-62.081128747795411</v>
      </c>
      <c r="BR31" s="89">
        <f t="shared" si="15"/>
        <v>-21.098265895953759</v>
      </c>
      <c r="BS31" s="89">
        <f t="shared" si="16"/>
        <v>-7.9999999999999964</v>
      </c>
      <c r="BT31" s="89">
        <f t="shared" si="17"/>
        <v>-10.638297872340425</v>
      </c>
      <c r="BU31" s="89">
        <f t="shared" si="18"/>
        <v>37.037037037037024</v>
      </c>
      <c r="BV31" s="89">
        <f t="shared" si="19"/>
        <v>-22.222222222222214</v>
      </c>
      <c r="BW31" s="89">
        <f t="shared" si="20"/>
        <v>-41.25874125874126</v>
      </c>
      <c r="BX31" s="140"/>
      <c r="BY31" s="104">
        <f t="shared" si="21"/>
        <v>237.13733075435201</v>
      </c>
    </row>
    <row r="32" spans="3:77">
      <c r="C32" s="32" t="s">
        <v>68</v>
      </c>
      <c r="D32" s="103">
        <v>28.92</v>
      </c>
      <c r="E32" s="89">
        <v>15.7</v>
      </c>
      <c r="F32" s="89">
        <v>6.54</v>
      </c>
      <c r="G32" s="89">
        <v>6.36</v>
      </c>
      <c r="H32" s="89">
        <v>2.5</v>
      </c>
      <c r="I32" s="89">
        <v>1.45</v>
      </c>
      <c r="J32" s="89">
        <v>2.14</v>
      </c>
      <c r="K32" s="89">
        <v>1.34</v>
      </c>
      <c r="L32" s="89">
        <v>0.92</v>
      </c>
      <c r="M32" s="89">
        <v>0.39</v>
      </c>
      <c r="N32" s="89">
        <v>0.47</v>
      </c>
      <c r="O32" s="104">
        <v>6.31</v>
      </c>
      <c r="P32" s="103">
        <v>20.65</v>
      </c>
      <c r="Q32" s="89">
        <v>17.96</v>
      </c>
      <c r="R32" s="89">
        <v>7.09</v>
      </c>
      <c r="S32" s="89">
        <v>4.54</v>
      </c>
      <c r="T32" s="89">
        <v>1.59</v>
      </c>
      <c r="U32" s="89">
        <v>0.75</v>
      </c>
      <c r="V32" s="89">
        <v>2.08</v>
      </c>
      <c r="W32" s="89">
        <v>0.72</v>
      </c>
      <c r="X32" s="89">
        <v>0.78</v>
      </c>
      <c r="Y32" s="89">
        <v>0.7</v>
      </c>
      <c r="Z32" s="89">
        <v>0.36</v>
      </c>
      <c r="AA32" s="104">
        <v>18.07</v>
      </c>
      <c r="AB32" s="32" t="s">
        <v>68</v>
      </c>
      <c r="AC32" s="103">
        <v>31.34</v>
      </c>
      <c r="AD32" s="89">
        <v>14.74</v>
      </c>
      <c r="AE32" s="89">
        <v>11.62</v>
      </c>
      <c r="AF32" s="89">
        <v>11.91</v>
      </c>
      <c r="AG32" s="89">
        <v>3.68</v>
      </c>
      <c r="AH32" s="89">
        <v>2.63</v>
      </c>
      <c r="AI32" s="89">
        <v>2.2599999999999998</v>
      </c>
      <c r="AJ32" s="89">
        <v>1.32</v>
      </c>
      <c r="AK32" s="89">
        <v>0.97</v>
      </c>
      <c r="AL32" s="89">
        <v>0.47</v>
      </c>
      <c r="AM32" s="89">
        <v>0.38</v>
      </c>
      <c r="AN32" s="104">
        <v>1.65</v>
      </c>
      <c r="AO32" s="103">
        <v>21.44</v>
      </c>
      <c r="AP32" s="89">
        <v>18.62</v>
      </c>
      <c r="AQ32" s="89">
        <v>15.85</v>
      </c>
      <c r="AR32" s="89">
        <v>11.11</v>
      </c>
      <c r="AS32" s="89">
        <v>2.65</v>
      </c>
      <c r="AT32" s="89">
        <v>1.1399999999999999</v>
      </c>
      <c r="AU32" s="89">
        <v>2.87</v>
      </c>
      <c r="AV32" s="89">
        <v>0.72</v>
      </c>
      <c r="AW32" s="89">
        <v>1.19</v>
      </c>
      <c r="AX32" s="89">
        <v>0.96</v>
      </c>
      <c r="AY32" s="89">
        <v>0.17</v>
      </c>
      <c r="AZ32" s="104">
        <v>5.1100000000000003</v>
      </c>
      <c r="BA32" s="32" t="s">
        <v>68</v>
      </c>
      <c r="BB32" s="103">
        <f t="shared" si="0"/>
        <v>-7.7217613273771484</v>
      </c>
      <c r="BC32" s="89">
        <f t="shared" si="1"/>
        <v>6.5128900949796416</v>
      </c>
      <c r="BD32" s="89">
        <f t="shared" si="2"/>
        <v>-43.717728055077451</v>
      </c>
      <c r="BE32" s="89">
        <f t="shared" si="3"/>
        <v>-46.59949622166247</v>
      </c>
      <c r="BF32" s="89">
        <f t="shared" si="4"/>
        <v>-32.065217391304351</v>
      </c>
      <c r="BG32" s="89">
        <f t="shared" si="5"/>
        <v>-44.866920152091254</v>
      </c>
      <c r="BH32" s="89">
        <f t="shared" si="6"/>
        <v>-5.3097345132743214</v>
      </c>
      <c r="BI32" s="89">
        <f t="shared" si="7"/>
        <v>1.5151515151515165</v>
      </c>
      <c r="BJ32" s="89">
        <f t="shared" si="8"/>
        <v>-5.1546391752577252</v>
      </c>
      <c r="BK32" s="89">
        <f t="shared" si="9"/>
        <v>-17.021276595744673</v>
      </c>
      <c r="BL32" s="140"/>
      <c r="BM32" s="104">
        <f t="shared" si="10"/>
        <v>282.42424242424249</v>
      </c>
      <c r="BN32" s="118">
        <f t="shared" si="11"/>
        <v>-3.684701492537326</v>
      </c>
      <c r="BO32" s="89">
        <f t="shared" si="12"/>
        <v>-3.5445757250268537</v>
      </c>
      <c r="BP32" s="89">
        <f t="shared" si="13"/>
        <v>-55.268138801261834</v>
      </c>
      <c r="BQ32" s="89">
        <f t="shared" si="14"/>
        <v>-59.135913591359135</v>
      </c>
      <c r="BR32" s="89">
        <f t="shared" si="15"/>
        <v>-40</v>
      </c>
      <c r="BS32" s="89">
        <f t="shared" si="16"/>
        <v>-34.210526315789465</v>
      </c>
      <c r="BT32" s="89">
        <f t="shared" si="17"/>
        <v>-27.526132404181187</v>
      </c>
      <c r="BU32" s="89">
        <f t="shared" si="18"/>
        <v>0</v>
      </c>
      <c r="BV32" s="89">
        <f t="shared" si="19"/>
        <v>-34.453781512605033</v>
      </c>
      <c r="BW32" s="89">
        <f t="shared" si="20"/>
        <v>-27.083333333333336</v>
      </c>
      <c r="BX32" s="140"/>
      <c r="BY32" s="104">
        <f t="shared" si="21"/>
        <v>253.62035225048922</v>
      </c>
    </row>
    <row r="33" spans="3:77">
      <c r="C33" s="32" t="s">
        <v>97</v>
      </c>
      <c r="D33" s="103">
        <v>28.79</v>
      </c>
      <c r="E33" s="89">
        <v>15.41</v>
      </c>
      <c r="F33" s="89">
        <v>5.76</v>
      </c>
      <c r="G33" s="89">
        <v>8.34</v>
      </c>
      <c r="H33" s="89">
        <v>2.75</v>
      </c>
      <c r="I33" s="89">
        <v>1.72</v>
      </c>
      <c r="J33" s="89">
        <v>2.2400000000000002</v>
      </c>
      <c r="K33" s="89">
        <v>1.78</v>
      </c>
      <c r="L33" s="89">
        <v>0.99</v>
      </c>
      <c r="M33" s="89">
        <v>0.97</v>
      </c>
      <c r="N33" s="89">
        <v>1.19</v>
      </c>
      <c r="O33" s="104">
        <v>5.22</v>
      </c>
      <c r="P33" s="103">
        <v>20.51</v>
      </c>
      <c r="Q33" s="89">
        <v>17.63</v>
      </c>
      <c r="R33" s="89">
        <v>5.99</v>
      </c>
      <c r="S33" s="89">
        <v>7.08</v>
      </c>
      <c r="T33" s="89">
        <v>2.11</v>
      </c>
      <c r="U33" s="89">
        <v>0.92</v>
      </c>
      <c r="V33" s="89">
        <v>2.33</v>
      </c>
      <c r="W33" s="89">
        <v>0.91</v>
      </c>
      <c r="X33" s="89">
        <v>0.82</v>
      </c>
      <c r="Y33" s="89">
        <v>1.05</v>
      </c>
      <c r="Z33" s="89">
        <v>1</v>
      </c>
      <c r="AA33" s="104">
        <v>15.05</v>
      </c>
      <c r="AB33" s="32" t="s">
        <v>97</v>
      </c>
      <c r="AC33" s="103">
        <v>32.54</v>
      </c>
      <c r="AD33" s="89">
        <v>13.81</v>
      </c>
      <c r="AE33" s="89">
        <v>10.58</v>
      </c>
      <c r="AF33" s="89">
        <v>12.66</v>
      </c>
      <c r="AG33" s="89">
        <v>3.41</v>
      </c>
      <c r="AH33" s="89">
        <v>2.88</v>
      </c>
      <c r="AI33" s="89">
        <v>2</v>
      </c>
      <c r="AJ33" s="89">
        <v>2.04</v>
      </c>
      <c r="AK33" s="89">
        <v>1.07</v>
      </c>
      <c r="AL33" s="89">
        <v>0.77</v>
      </c>
      <c r="AM33" s="89">
        <v>0.66</v>
      </c>
      <c r="AN33" s="104">
        <v>1.1599999999999999</v>
      </c>
      <c r="AO33" s="103">
        <v>22.11</v>
      </c>
      <c r="AP33" s="89">
        <v>19</v>
      </c>
      <c r="AQ33" s="89">
        <v>13.85</v>
      </c>
      <c r="AR33" s="89">
        <v>13.16</v>
      </c>
      <c r="AS33" s="89">
        <v>2.69</v>
      </c>
      <c r="AT33" s="89">
        <v>1.18</v>
      </c>
      <c r="AU33" s="89">
        <v>2.75</v>
      </c>
      <c r="AV33" s="89">
        <v>1.1000000000000001</v>
      </c>
      <c r="AW33" s="89">
        <v>1.2</v>
      </c>
      <c r="AX33" s="89">
        <v>1.31</v>
      </c>
      <c r="AY33" s="89">
        <v>0.24</v>
      </c>
      <c r="AZ33" s="104">
        <v>3.79</v>
      </c>
      <c r="BA33" s="32" t="s">
        <v>97</v>
      </c>
      <c r="BB33" s="103">
        <f t="shared" si="0"/>
        <v>-11.524277811923787</v>
      </c>
      <c r="BC33" s="89">
        <f t="shared" si="1"/>
        <v>11.585807385952206</v>
      </c>
      <c r="BD33" s="89">
        <f t="shared" si="2"/>
        <v>-45.557655954631379</v>
      </c>
      <c r="BE33" s="89">
        <f t="shared" si="3"/>
        <v>-34.123222748815166</v>
      </c>
      <c r="BF33" s="89">
        <f t="shared" si="4"/>
        <v>-19.35483870967742</v>
      </c>
      <c r="BG33" s="89">
        <f t="shared" si="5"/>
        <v>-40.277777777777779</v>
      </c>
      <c r="BH33" s="89">
        <f t="shared" si="6"/>
        <v>12.000000000000011</v>
      </c>
      <c r="BI33" s="89">
        <f t="shared" si="7"/>
        <v>-12.745098039215685</v>
      </c>
      <c r="BJ33" s="89">
        <f t="shared" si="8"/>
        <v>-7.4766355140186977</v>
      </c>
      <c r="BK33" s="89">
        <f t="shared" si="9"/>
        <v>25.974025974025967</v>
      </c>
      <c r="BL33" s="140"/>
      <c r="BM33" s="104">
        <f t="shared" si="10"/>
        <v>350</v>
      </c>
      <c r="BN33" s="118">
        <f t="shared" si="11"/>
        <v>-7.2365445499773768</v>
      </c>
      <c r="BO33" s="89">
        <f t="shared" si="12"/>
        <v>-7.2105263157894779</v>
      </c>
      <c r="BP33" s="89">
        <f t="shared" si="13"/>
        <v>-56.750902527075809</v>
      </c>
      <c r="BQ33" s="89">
        <f t="shared" si="14"/>
        <v>-46.200607902735563</v>
      </c>
      <c r="BR33" s="89">
        <f t="shared" si="15"/>
        <v>-21.561338289962826</v>
      </c>
      <c r="BS33" s="89">
        <f t="shared" si="16"/>
        <v>-22.033898305084737</v>
      </c>
      <c r="BT33" s="89">
        <f t="shared" si="17"/>
        <v>-15.272727272727272</v>
      </c>
      <c r="BU33" s="89">
        <f t="shared" si="18"/>
        <v>-17.272727272727277</v>
      </c>
      <c r="BV33" s="89">
        <f t="shared" si="19"/>
        <v>-31.666666666666671</v>
      </c>
      <c r="BW33" s="89">
        <f t="shared" si="20"/>
        <v>-19.847328244274809</v>
      </c>
      <c r="BX33" s="140"/>
      <c r="BY33" s="104">
        <f t="shared" si="21"/>
        <v>297.09762532981534</v>
      </c>
    </row>
    <row r="34" spans="3:77">
      <c r="C34" s="32" t="s">
        <v>89</v>
      </c>
      <c r="D34" s="103">
        <v>28.85</v>
      </c>
      <c r="E34" s="89">
        <v>14.42</v>
      </c>
      <c r="F34" s="89">
        <v>6.62</v>
      </c>
      <c r="G34" s="89">
        <v>6.61</v>
      </c>
      <c r="H34" s="89">
        <v>3.25</v>
      </c>
      <c r="I34" s="89">
        <v>1.76</v>
      </c>
      <c r="J34" s="89">
        <v>2.2400000000000002</v>
      </c>
      <c r="K34" s="89">
        <v>1.56</v>
      </c>
      <c r="L34" s="89">
        <v>1.06</v>
      </c>
      <c r="M34" s="89">
        <v>0.56000000000000005</v>
      </c>
      <c r="N34" s="89">
        <v>1</v>
      </c>
      <c r="O34" s="104">
        <v>6.65</v>
      </c>
      <c r="P34" s="103">
        <v>20.149999999999999</v>
      </c>
      <c r="Q34" s="89">
        <v>17.350000000000001</v>
      </c>
      <c r="R34" s="89">
        <v>7</v>
      </c>
      <c r="S34" s="89">
        <v>4.9800000000000004</v>
      </c>
      <c r="T34" s="89">
        <v>2.44</v>
      </c>
      <c r="U34" s="89">
        <v>0.82</v>
      </c>
      <c r="V34" s="89">
        <v>2.06</v>
      </c>
      <c r="W34" s="89">
        <v>0.79</v>
      </c>
      <c r="X34" s="89">
        <v>0.85</v>
      </c>
      <c r="Y34" s="89">
        <v>0.85</v>
      </c>
      <c r="Z34" s="89">
        <v>0.81</v>
      </c>
      <c r="AA34" s="104">
        <v>17.45</v>
      </c>
      <c r="AB34" s="32" t="s">
        <v>89</v>
      </c>
      <c r="AC34" s="103">
        <v>31.04</v>
      </c>
      <c r="AD34" s="89">
        <v>14.26</v>
      </c>
      <c r="AE34" s="89">
        <v>11.65</v>
      </c>
      <c r="AF34" s="89">
        <v>11.41</v>
      </c>
      <c r="AG34" s="89">
        <v>4.26</v>
      </c>
      <c r="AH34" s="89">
        <v>2.62</v>
      </c>
      <c r="AI34" s="89">
        <v>1.98</v>
      </c>
      <c r="AJ34" s="89">
        <v>1.77</v>
      </c>
      <c r="AK34" s="89">
        <v>1.0900000000000001</v>
      </c>
      <c r="AL34" s="89">
        <v>0.54</v>
      </c>
      <c r="AM34" s="89">
        <v>0.4</v>
      </c>
      <c r="AN34" s="104">
        <v>2.33</v>
      </c>
      <c r="AO34" s="103">
        <v>20.84</v>
      </c>
      <c r="AP34" s="89">
        <v>19.04</v>
      </c>
      <c r="AQ34" s="89">
        <v>14.37</v>
      </c>
      <c r="AR34" s="89">
        <v>11.17</v>
      </c>
      <c r="AS34" s="89">
        <v>3.3</v>
      </c>
      <c r="AT34" s="89">
        <v>1.1399999999999999</v>
      </c>
      <c r="AU34" s="89">
        <v>2.5299999999999998</v>
      </c>
      <c r="AV34" s="89">
        <v>0.93</v>
      </c>
      <c r="AW34" s="89">
        <v>1.23</v>
      </c>
      <c r="AX34" s="89">
        <v>1.23</v>
      </c>
      <c r="AY34" s="89">
        <v>0.18</v>
      </c>
      <c r="AZ34" s="104">
        <v>6.75</v>
      </c>
      <c r="BA34" s="32" t="s">
        <v>89</v>
      </c>
      <c r="BB34" s="103">
        <f t="shared" si="0"/>
        <v>-7.0554123711340138</v>
      </c>
      <c r="BC34" s="89">
        <f t="shared" si="1"/>
        <v>1.1220196353436196</v>
      </c>
      <c r="BD34" s="89">
        <f t="shared" si="2"/>
        <v>-43.175965665236056</v>
      </c>
      <c r="BE34" s="89">
        <f t="shared" si="3"/>
        <v>-42.068361086765989</v>
      </c>
      <c r="BF34" s="89">
        <f t="shared" si="4"/>
        <v>-23.708920187793421</v>
      </c>
      <c r="BG34" s="89">
        <f t="shared" si="5"/>
        <v>-32.824427480916036</v>
      </c>
      <c r="BH34" s="89">
        <f t="shared" si="6"/>
        <v>13.131313131313144</v>
      </c>
      <c r="BI34" s="89">
        <f t="shared" si="7"/>
        <v>-11.864406779661014</v>
      </c>
      <c r="BJ34" s="89">
        <f t="shared" si="8"/>
        <v>-2.7522935779816535</v>
      </c>
      <c r="BK34" s="89">
        <f t="shared" si="9"/>
        <v>3.7037037037037068</v>
      </c>
      <c r="BL34" s="140"/>
      <c r="BM34" s="104">
        <f t="shared" si="10"/>
        <v>185.40772532188842</v>
      </c>
      <c r="BN34" s="118">
        <f t="shared" si="11"/>
        <v>-3.3109404990403131</v>
      </c>
      <c r="BO34" s="89">
        <f t="shared" si="12"/>
        <v>-8.8760504201680543</v>
      </c>
      <c r="BP34" s="89">
        <f t="shared" si="13"/>
        <v>-51.287404314544183</v>
      </c>
      <c r="BQ34" s="89">
        <f t="shared" si="14"/>
        <v>-55.416293643688455</v>
      </c>
      <c r="BR34" s="89">
        <f t="shared" si="15"/>
        <v>-26.060606060606055</v>
      </c>
      <c r="BS34" s="89">
        <f t="shared" si="16"/>
        <v>-28.07017543859649</v>
      </c>
      <c r="BT34" s="89">
        <f t="shared" si="17"/>
        <v>-18.577075098814223</v>
      </c>
      <c r="BU34" s="89">
        <f t="shared" si="18"/>
        <v>-15.053763440860216</v>
      </c>
      <c r="BV34" s="89">
        <f t="shared" si="19"/>
        <v>-30.894308943089431</v>
      </c>
      <c r="BW34" s="89">
        <f t="shared" si="20"/>
        <v>-30.894308943089431</v>
      </c>
      <c r="BX34" s="140"/>
      <c r="BY34" s="104">
        <f t="shared" si="21"/>
        <v>158.5185185185185</v>
      </c>
    </row>
    <row r="35" spans="3:77">
      <c r="C35" s="32" t="s">
        <v>66</v>
      </c>
      <c r="D35" s="103">
        <v>28.32</v>
      </c>
      <c r="E35" s="89">
        <v>15.97</v>
      </c>
      <c r="F35" s="89">
        <v>5.71</v>
      </c>
      <c r="G35" s="89">
        <v>8.2899999999999991</v>
      </c>
      <c r="H35" s="89">
        <v>2.79</v>
      </c>
      <c r="I35" s="89">
        <v>1.7</v>
      </c>
      <c r="J35" s="89">
        <v>1.93</v>
      </c>
      <c r="K35" s="89">
        <v>1.25</v>
      </c>
      <c r="L35" s="89">
        <v>1.03</v>
      </c>
      <c r="M35" s="89">
        <v>0.89</v>
      </c>
      <c r="N35" s="89">
        <v>0.45</v>
      </c>
      <c r="O35" s="104">
        <v>7.19</v>
      </c>
      <c r="P35" s="103">
        <v>20.12</v>
      </c>
      <c r="Q35" s="89">
        <v>18.09</v>
      </c>
      <c r="R35" s="89">
        <v>7.08</v>
      </c>
      <c r="S35" s="89">
        <v>5.64</v>
      </c>
      <c r="T35" s="89">
        <v>2.0699999999999998</v>
      </c>
      <c r="U35" s="89">
        <v>0.88</v>
      </c>
      <c r="V35" s="89">
        <v>1.95</v>
      </c>
      <c r="W35" s="89">
        <v>0.74</v>
      </c>
      <c r="X35" s="89">
        <v>0.89</v>
      </c>
      <c r="Y35" s="89">
        <v>1.1100000000000001</v>
      </c>
      <c r="Z35" s="89">
        <v>0.32</v>
      </c>
      <c r="AA35" s="104">
        <v>17.850000000000001</v>
      </c>
      <c r="AB35" s="32" t="s">
        <v>66</v>
      </c>
      <c r="AC35" s="103">
        <v>30.57</v>
      </c>
      <c r="AD35" s="89">
        <v>14.91</v>
      </c>
      <c r="AE35" s="89">
        <v>11.82</v>
      </c>
      <c r="AF35" s="89">
        <v>11.53</v>
      </c>
      <c r="AG35" s="89">
        <v>4.33</v>
      </c>
      <c r="AH35" s="89">
        <v>2.3199999999999998</v>
      </c>
      <c r="AI35" s="89">
        <v>1.8</v>
      </c>
      <c r="AJ35" s="89">
        <v>1.39</v>
      </c>
      <c r="AK35" s="89">
        <v>1.04</v>
      </c>
      <c r="AL35" s="89">
        <v>0.44</v>
      </c>
      <c r="AM35" s="89">
        <v>0.32</v>
      </c>
      <c r="AN35" s="104">
        <v>2.56</v>
      </c>
      <c r="AO35" s="103">
        <v>20.48</v>
      </c>
      <c r="AP35" s="89">
        <v>20.23</v>
      </c>
      <c r="AQ35" s="89">
        <v>16.2</v>
      </c>
      <c r="AR35" s="89">
        <v>11.31</v>
      </c>
      <c r="AS35" s="89">
        <v>2.77</v>
      </c>
      <c r="AT35" s="89">
        <v>1.04</v>
      </c>
      <c r="AU35" s="89">
        <v>2.21</v>
      </c>
      <c r="AV35" s="89">
        <v>0.83</v>
      </c>
      <c r="AW35" s="89">
        <v>1.23</v>
      </c>
      <c r="AX35" s="89">
        <v>1.0900000000000001</v>
      </c>
      <c r="AY35" s="89">
        <v>0.13</v>
      </c>
      <c r="AZ35" s="104">
        <v>6.25</v>
      </c>
      <c r="BA35" s="32" t="s">
        <v>66</v>
      </c>
      <c r="BB35" s="103">
        <f t="shared" si="0"/>
        <v>-7.3601570166830221</v>
      </c>
      <c r="BC35" s="89">
        <f t="shared" si="1"/>
        <v>7.1093226022803515</v>
      </c>
      <c r="BD35" s="89">
        <f t="shared" si="2"/>
        <v>-51.692047377326567</v>
      </c>
      <c r="BE35" s="89">
        <f t="shared" si="3"/>
        <v>-28.100607111882049</v>
      </c>
      <c r="BF35" s="89">
        <f t="shared" si="4"/>
        <v>-35.565819861431869</v>
      </c>
      <c r="BG35" s="89">
        <f t="shared" si="5"/>
        <v>-26.72413793103448</v>
      </c>
      <c r="BH35" s="89">
        <f t="shared" si="6"/>
        <v>7.2222222222222161</v>
      </c>
      <c r="BI35" s="89">
        <f t="shared" si="7"/>
        <v>-10.07194244604316</v>
      </c>
      <c r="BJ35" s="89">
        <f t="shared" si="8"/>
        <v>-0.96153846153846234</v>
      </c>
      <c r="BK35" s="89">
        <f t="shared" si="9"/>
        <v>102.27272727272727</v>
      </c>
      <c r="BL35" s="140"/>
      <c r="BM35" s="104">
        <f t="shared" si="10"/>
        <v>180.85937500000003</v>
      </c>
      <c r="BN35" s="118">
        <f t="shared" si="11"/>
        <v>-1.7578124999999973</v>
      </c>
      <c r="BO35" s="89">
        <f t="shared" si="12"/>
        <v>-10.578348986653488</v>
      </c>
      <c r="BP35" s="89">
        <f t="shared" si="13"/>
        <v>-56.296296296296291</v>
      </c>
      <c r="BQ35" s="89">
        <f t="shared" si="14"/>
        <v>-50.132625994694969</v>
      </c>
      <c r="BR35" s="89">
        <f t="shared" si="15"/>
        <v>-25.270758122743686</v>
      </c>
      <c r="BS35" s="89">
        <f t="shared" si="16"/>
        <v>-15.384615384615389</v>
      </c>
      <c r="BT35" s="89">
        <f t="shared" si="17"/>
        <v>-11.764705882352942</v>
      </c>
      <c r="BU35" s="89">
        <f t="shared" si="18"/>
        <v>-10.843373493975902</v>
      </c>
      <c r="BV35" s="89">
        <f t="shared" si="19"/>
        <v>-27.64227642276423</v>
      </c>
      <c r="BW35" s="89">
        <f t="shared" si="20"/>
        <v>1.8348623853211024</v>
      </c>
      <c r="BX35" s="140"/>
      <c r="BY35" s="104">
        <f t="shared" si="21"/>
        <v>185.60000000000002</v>
      </c>
    </row>
    <row r="36" spans="3:77">
      <c r="C36" s="32" t="s">
        <v>100</v>
      </c>
      <c r="D36" s="103">
        <v>28.64</v>
      </c>
      <c r="E36" s="89">
        <v>15.92</v>
      </c>
      <c r="F36" s="89">
        <v>5.97</v>
      </c>
      <c r="G36" s="89">
        <v>7.62</v>
      </c>
      <c r="H36" s="89">
        <v>3.53</v>
      </c>
      <c r="I36" s="89">
        <v>2.0099999999999998</v>
      </c>
      <c r="J36" s="89">
        <v>2.31</v>
      </c>
      <c r="K36" s="89">
        <v>1.4</v>
      </c>
      <c r="L36" s="89">
        <v>0.84</v>
      </c>
      <c r="M36" s="89">
        <v>0.36</v>
      </c>
      <c r="N36" s="89">
        <v>0.2</v>
      </c>
      <c r="O36" s="104">
        <v>7.26</v>
      </c>
      <c r="P36" s="103">
        <v>19</v>
      </c>
      <c r="Q36" s="89">
        <v>17.82</v>
      </c>
      <c r="R36" s="89">
        <v>6.38</v>
      </c>
      <c r="S36" s="89">
        <v>6.16</v>
      </c>
      <c r="T36" s="89">
        <v>2.63</v>
      </c>
      <c r="U36" s="89">
        <v>0.79</v>
      </c>
      <c r="V36" s="89">
        <v>2.33</v>
      </c>
      <c r="W36" s="89">
        <v>0.75</v>
      </c>
      <c r="X36" s="89">
        <v>0.72</v>
      </c>
      <c r="Y36" s="89">
        <v>0.59</v>
      </c>
      <c r="Z36" s="89">
        <v>0.15</v>
      </c>
      <c r="AA36" s="104">
        <v>19.36</v>
      </c>
      <c r="AB36" s="32" t="s">
        <v>100</v>
      </c>
      <c r="AC36" s="103">
        <v>29.71</v>
      </c>
      <c r="AD36" s="89">
        <v>15.71</v>
      </c>
      <c r="AE36" s="89">
        <v>11.42</v>
      </c>
      <c r="AF36" s="89">
        <v>10.57</v>
      </c>
      <c r="AG36" s="89">
        <v>4.7</v>
      </c>
      <c r="AH36" s="89">
        <v>3.05</v>
      </c>
      <c r="AI36" s="89">
        <v>1.69</v>
      </c>
      <c r="AJ36" s="89">
        <v>1.56</v>
      </c>
      <c r="AK36" s="89">
        <v>0.92</v>
      </c>
      <c r="AL36" s="89">
        <v>0.48</v>
      </c>
      <c r="AM36" s="89">
        <v>0.47</v>
      </c>
      <c r="AN36" s="104">
        <v>3.16</v>
      </c>
      <c r="AO36" s="103">
        <v>19.75</v>
      </c>
      <c r="AP36" s="89">
        <v>19.39</v>
      </c>
      <c r="AQ36" s="89">
        <v>15.54</v>
      </c>
      <c r="AR36" s="89">
        <v>9.8000000000000007</v>
      </c>
      <c r="AS36" s="89">
        <v>3.09</v>
      </c>
      <c r="AT36" s="89">
        <v>1.3</v>
      </c>
      <c r="AU36" s="89">
        <v>2.4500000000000002</v>
      </c>
      <c r="AV36" s="89">
        <v>0.95</v>
      </c>
      <c r="AW36" s="89">
        <v>0.99</v>
      </c>
      <c r="AX36" s="89">
        <v>1.33</v>
      </c>
      <c r="AY36" s="89">
        <v>0.14000000000000001</v>
      </c>
      <c r="AZ36" s="104">
        <v>8.94</v>
      </c>
      <c r="BA36" s="32" t="s">
        <v>100</v>
      </c>
      <c r="BB36" s="103">
        <f t="shared" si="0"/>
        <v>-3.6014809828340635</v>
      </c>
      <c r="BC36" s="89">
        <f t="shared" si="1"/>
        <v>1.3367281985996122</v>
      </c>
      <c r="BD36" s="89">
        <f t="shared" si="2"/>
        <v>-47.72329246935201</v>
      </c>
      <c r="BE36" s="89">
        <f t="shared" si="3"/>
        <v>-27.909176915799431</v>
      </c>
      <c r="BF36" s="89">
        <f t="shared" si="4"/>
        <v>-24.893617021276604</v>
      </c>
      <c r="BG36" s="89">
        <f t="shared" si="5"/>
        <v>-34.098360655737707</v>
      </c>
      <c r="BH36" s="89">
        <f t="shared" si="6"/>
        <v>36.686390532544387</v>
      </c>
      <c r="BI36" s="89">
        <f t="shared" si="7"/>
        <v>-10.256410256410266</v>
      </c>
      <c r="BJ36" s="89">
        <f t="shared" si="8"/>
        <v>-8.6956521739130501</v>
      </c>
      <c r="BK36" s="89">
        <f t="shared" si="9"/>
        <v>-25</v>
      </c>
      <c r="BL36" s="140"/>
      <c r="BM36" s="104">
        <f t="shared" si="10"/>
        <v>129.74683544303795</v>
      </c>
      <c r="BN36" s="118">
        <f t="shared" si="11"/>
        <v>-3.79746835443038</v>
      </c>
      <c r="BO36" s="89">
        <f t="shared" si="12"/>
        <v>-8.0969571944301197</v>
      </c>
      <c r="BP36" s="89">
        <f t="shared" si="13"/>
        <v>-58.944658944658947</v>
      </c>
      <c r="BQ36" s="89">
        <f t="shared" si="14"/>
        <v>-37.142857142857146</v>
      </c>
      <c r="BR36" s="89">
        <f t="shared" si="15"/>
        <v>-14.886731391585762</v>
      </c>
      <c r="BS36" s="89">
        <f t="shared" si="16"/>
        <v>-39.230769230769234</v>
      </c>
      <c r="BT36" s="89">
        <f t="shared" si="17"/>
        <v>-4.897959183673473</v>
      </c>
      <c r="BU36" s="89">
        <f t="shared" si="18"/>
        <v>-21.052631578947363</v>
      </c>
      <c r="BV36" s="89">
        <f t="shared" si="19"/>
        <v>-27.272727272727277</v>
      </c>
      <c r="BW36" s="89">
        <f t="shared" si="20"/>
        <v>-55.63909774436091</v>
      </c>
      <c r="BX36" s="140"/>
      <c r="BY36" s="104">
        <f t="shared" si="21"/>
        <v>116.55480984340045</v>
      </c>
    </row>
    <row r="37" spans="3:77">
      <c r="C37" s="32" t="s">
        <v>99</v>
      </c>
      <c r="D37" s="103">
        <v>29.75</v>
      </c>
      <c r="E37" s="89">
        <v>12</v>
      </c>
      <c r="F37" s="89">
        <v>7.47</v>
      </c>
      <c r="G37" s="89">
        <v>5.82</v>
      </c>
      <c r="H37" s="89">
        <v>3.42</v>
      </c>
      <c r="I37" s="89">
        <v>1.72</v>
      </c>
      <c r="J37" s="89">
        <v>1.96</v>
      </c>
      <c r="K37" s="89">
        <v>1.27</v>
      </c>
      <c r="L37" s="89">
        <v>0.98</v>
      </c>
      <c r="M37" s="89">
        <v>0.39</v>
      </c>
      <c r="N37" s="89">
        <v>0.02</v>
      </c>
      <c r="O37" s="104">
        <v>8.17</v>
      </c>
      <c r="P37" s="103">
        <v>20.260000000000002</v>
      </c>
      <c r="Q37" s="89">
        <v>14.5</v>
      </c>
      <c r="R37" s="89">
        <v>8.89</v>
      </c>
      <c r="S37" s="89">
        <v>4.1500000000000004</v>
      </c>
      <c r="T37" s="89">
        <v>2.44</v>
      </c>
      <c r="U37" s="89">
        <v>0.56999999999999995</v>
      </c>
      <c r="V37" s="89">
        <v>1.48</v>
      </c>
      <c r="W37" s="89">
        <v>0.71</v>
      </c>
      <c r="X37" s="89">
        <v>0.77</v>
      </c>
      <c r="Y37" s="89">
        <v>0.68</v>
      </c>
      <c r="Z37" s="89">
        <v>0.03</v>
      </c>
      <c r="AA37" s="104">
        <v>20.28</v>
      </c>
      <c r="AB37" s="32" t="s">
        <v>99</v>
      </c>
      <c r="AC37" s="103">
        <v>29.5</v>
      </c>
      <c r="AD37" s="89">
        <v>14.47</v>
      </c>
      <c r="AE37" s="89">
        <v>14.08</v>
      </c>
      <c r="AF37" s="89">
        <v>10.67</v>
      </c>
      <c r="AG37" s="89">
        <v>4.5199999999999996</v>
      </c>
      <c r="AH37" s="89">
        <v>2.58</v>
      </c>
      <c r="AI37" s="89">
        <v>1.65</v>
      </c>
      <c r="AJ37" s="89">
        <v>1.47</v>
      </c>
      <c r="AK37" s="89">
        <v>1.19</v>
      </c>
      <c r="AL37" s="89">
        <v>0.37</v>
      </c>
      <c r="AM37" s="89">
        <v>0.13</v>
      </c>
      <c r="AN37" s="104">
        <v>2.4900000000000002</v>
      </c>
      <c r="AO37" s="103">
        <v>20.21</v>
      </c>
      <c r="AP37" s="89">
        <v>18.670000000000002</v>
      </c>
      <c r="AQ37" s="89">
        <v>18.84</v>
      </c>
      <c r="AR37" s="89">
        <v>9.34</v>
      </c>
      <c r="AS37" s="89">
        <v>3.49</v>
      </c>
      <c r="AT37" s="89">
        <v>1</v>
      </c>
      <c r="AU37" s="89">
        <v>2.2599999999999998</v>
      </c>
      <c r="AV37" s="89">
        <v>0.71</v>
      </c>
      <c r="AW37" s="89">
        <v>0.84</v>
      </c>
      <c r="AX37" s="89">
        <v>1.1599999999999999</v>
      </c>
      <c r="AY37" s="89">
        <v>0.17</v>
      </c>
      <c r="AZ37" s="104">
        <v>7.15</v>
      </c>
      <c r="BA37" s="32" t="s">
        <v>99</v>
      </c>
      <c r="BB37" s="103">
        <f t="shared" si="0"/>
        <v>0.84745762711864403</v>
      </c>
      <c r="BC37" s="89">
        <f t="shared" si="1"/>
        <v>-17.069799585349003</v>
      </c>
      <c r="BD37" s="89">
        <f t="shared" si="2"/>
        <v>-46.946022727272727</v>
      </c>
      <c r="BE37" s="89">
        <f t="shared" si="3"/>
        <v>-45.454545454545453</v>
      </c>
      <c r="BF37" s="89">
        <f t="shared" si="4"/>
        <v>-24.336283185840703</v>
      </c>
      <c r="BG37" s="89">
        <f t="shared" si="5"/>
        <v>-33.333333333333336</v>
      </c>
      <c r="BH37" s="89">
        <f t="shared" si="6"/>
        <v>18.787878787878793</v>
      </c>
      <c r="BI37" s="89">
        <f t="shared" si="7"/>
        <v>-13.605442176870747</v>
      </c>
      <c r="BJ37" s="89">
        <f t="shared" si="8"/>
        <v>-17.647058823529409</v>
      </c>
      <c r="BK37" s="89">
        <f t="shared" si="9"/>
        <v>5.4054054054054106</v>
      </c>
      <c r="BL37" s="140"/>
      <c r="BM37" s="104">
        <f t="shared" si="10"/>
        <v>228.11244979919672</v>
      </c>
      <c r="BN37" s="118">
        <f t="shared" si="11"/>
        <v>0.24740227610094362</v>
      </c>
      <c r="BO37" s="89">
        <f t="shared" si="12"/>
        <v>-22.335297268344945</v>
      </c>
      <c r="BP37" s="89">
        <f t="shared" si="13"/>
        <v>-52.813163481953282</v>
      </c>
      <c r="BQ37" s="89">
        <f t="shared" si="14"/>
        <v>-55.567451820128476</v>
      </c>
      <c r="BR37" s="89">
        <f t="shared" si="15"/>
        <v>-30.085959885386828</v>
      </c>
      <c r="BS37" s="89">
        <f t="shared" si="16"/>
        <v>-43.000000000000007</v>
      </c>
      <c r="BT37" s="89">
        <f t="shared" si="17"/>
        <v>-34.513274336283182</v>
      </c>
      <c r="BU37" s="89">
        <f t="shared" si="18"/>
        <v>0</v>
      </c>
      <c r="BV37" s="89">
        <f t="shared" si="19"/>
        <v>-8.3333333333333268</v>
      </c>
      <c r="BW37" s="89">
        <f t="shared" si="20"/>
        <v>-41.37931034482758</v>
      </c>
      <c r="BX37" s="140"/>
      <c r="BY37" s="104">
        <f t="shared" si="21"/>
        <v>183.63636363636365</v>
      </c>
    </row>
    <row r="38" spans="3:77">
      <c r="C38" s="32" t="s">
        <v>92</v>
      </c>
      <c r="D38" s="103">
        <v>28.85</v>
      </c>
      <c r="E38" s="89">
        <v>12.96</v>
      </c>
      <c r="F38" s="89">
        <v>7.25</v>
      </c>
      <c r="G38" s="89">
        <v>5.09</v>
      </c>
      <c r="H38" s="89">
        <v>2.8</v>
      </c>
      <c r="I38" s="89">
        <v>1.95</v>
      </c>
      <c r="J38" s="89">
        <v>2.0099999999999998</v>
      </c>
      <c r="K38" s="89">
        <v>1.26</v>
      </c>
      <c r="L38" s="89">
        <v>1.01</v>
      </c>
      <c r="M38" s="89">
        <v>0.42</v>
      </c>
      <c r="N38" s="89">
        <v>0.04</v>
      </c>
      <c r="O38" s="104">
        <v>6.72</v>
      </c>
      <c r="P38" s="103">
        <v>20.010000000000002</v>
      </c>
      <c r="Q38" s="89">
        <v>15.46</v>
      </c>
      <c r="R38" s="89">
        <v>8.61</v>
      </c>
      <c r="S38" s="89">
        <v>3.28</v>
      </c>
      <c r="T38" s="89">
        <v>2.2000000000000002</v>
      </c>
      <c r="U38" s="89">
        <v>0.75</v>
      </c>
      <c r="V38" s="89">
        <v>1.85</v>
      </c>
      <c r="W38" s="89">
        <v>0.61</v>
      </c>
      <c r="X38" s="89">
        <v>0.85</v>
      </c>
      <c r="Y38" s="89">
        <v>1</v>
      </c>
      <c r="Z38" s="89">
        <v>0.01</v>
      </c>
      <c r="AA38" s="104">
        <v>17.920000000000002</v>
      </c>
      <c r="AB38" s="32" t="s">
        <v>92</v>
      </c>
      <c r="AC38" s="103">
        <v>29.69</v>
      </c>
      <c r="AD38" s="89">
        <v>12.71</v>
      </c>
      <c r="AE38" s="89">
        <v>13.24</v>
      </c>
      <c r="AF38" s="89">
        <v>10.59</v>
      </c>
      <c r="AG38" s="89">
        <v>4.5999999999999996</v>
      </c>
      <c r="AH38" s="89">
        <v>3.53</v>
      </c>
      <c r="AI38" s="89">
        <v>1.85</v>
      </c>
      <c r="AJ38" s="89">
        <v>1.34</v>
      </c>
      <c r="AK38" s="89">
        <v>0.81</v>
      </c>
      <c r="AL38" s="89">
        <v>0.33</v>
      </c>
      <c r="AM38" s="89">
        <v>0.35</v>
      </c>
      <c r="AN38" s="104">
        <v>2.84</v>
      </c>
      <c r="AO38" s="103">
        <v>19.8</v>
      </c>
      <c r="AP38" s="89">
        <v>17.55</v>
      </c>
      <c r="AQ38" s="89">
        <v>16.7</v>
      </c>
      <c r="AR38" s="89">
        <v>9.74</v>
      </c>
      <c r="AS38" s="89">
        <v>3.12</v>
      </c>
      <c r="AT38" s="89">
        <v>1.23</v>
      </c>
      <c r="AU38" s="89">
        <v>2.13</v>
      </c>
      <c r="AV38" s="89">
        <v>0.6</v>
      </c>
      <c r="AW38" s="89">
        <v>0.97</v>
      </c>
      <c r="AX38" s="89">
        <v>1.1200000000000001</v>
      </c>
      <c r="AY38" s="89">
        <v>0.11</v>
      </c>
      <c r="AZ38" s="104">
        <v>7.85</v>
      </c>
      <c r="BA38" s="32" t="s">
        <v>92</v>
      </c>
      <c r="BB38" s="103">
        <f t="shared" si="0"/>
        <v>-2.8292354328056577</v>
      </c>
      <c r="BC38" s="89">
        <f t="shared" si="1"/>
        <v>1.9669551534225018</v>
      </c>
      <c r="BD38" s="89">
        <f t="shared" si="2"/>
        <v>-45.241691842900309</v>
      </c>
      <c r="BE38" s="89">
        <f t="shared" si="3"/>
        <v>-51.935788479697834</v>
      </c>
      <c r="BF38" s="89">
        <f t="shared" si="4"/>
        <v>-39.130434782608695</v>
      </c>
      <c r="BG38" s="89">
        <f t="shared" si="5"/>
        <v>-44.759206798866849</v>
      </c>
      <c r="BH38" s="89">
        <f t="shared" si="6"/>
        <v>8.6486486486486331</v>
      </c>
      <c r="BI38" s="89">
        <f t="shared" si="7"/>
        <v>-5.9701492537313481</v>
      </c>
      <c r="BJ38" s="89">
        <f t="shared" si="8"/>
        <v>24.69135802469135</v>
      </c>
      <c r="BK38" s="89">
        <f t="shared" si="9"/>
        <v>27.272727272727259</v>
      </c>
      <c r="BL38" s="140"/>
      <c r="BM38" s="104">
        <f t="shared" si="10"/>
        <v>136.61971830985914</v>
      </c>
      <c r="BN38" s="118">
        <f t="shared" si="11"/>
        <v>1.0606060606060648</v>
      </c>
      <c r="BO38" s="89">
        <f t="shared" si="12"/>
        <v>-11.908831908831907</v>
      </c>
      <c r="BP38" s="89">
        <f t="shared" si="13"/>
        <v>-48.443113772455092</v>
      </c>
      <c r="BQ38" s="89">
        <f t="shared" si="14"/>
        <v>-66.324435318275164</v>
      </c>
      <c r="BR38" s="89">
        <f t="shared" si="15"/>
        <v>-29.487179487179482</v>
      </c>
      <c r="BS38" s="89">
        <f t="shared" si="16"/>
        <v>-39.024390243902438</v>
      </c>
      <c r="BT38" s="89">
        <f t="shared" si="17"/>
        <v>-13.145539906103279</v>
      </c>
      <c r="BU38" s="89">
        <f t="shared" si="18"/>
        <v>1.6666666666666683</v>
      </c>
      <c r="BV38" s="89">
        <f t="shared" si="19"/>
        <v>-12.371134020618557</v>
      </c>
      <c r="BW38" s="89">
        <f t="shared" si="20"/>
        <v>-10.714285714285724</v>
      </c>
      <c r="BX38" s="140"/>
      <c r="BY38" s="104">
        <f t="shared" si="21"/>
        <v>128.2802547770701</v>
      </c>
    </row>
    <row r="39" spans="3:77">
      <c r="C39" s="32" t="s">
        <v>80</v>
      </c>
      <c r="D39" s="103">
        <v>27.46</v>
      </c>
      <c r="E39" s="89">
        <v>14.42</v>
      </c>
      <c r="F39" s="89">
        <v>6.83</v>
      </c>
      <c r="G39" s="89">
        <v>7.99</v>
      </c>
      <c r="H39" s="89">
        <v>3.34</v>
      </c>
      <c r="I39" s="89">
        <v>1.7</v>
      </c>
      <c r="J39" s="89">
        <v>2.06</v>
      </c>
      <c r="K39" s="89">
        <v>1.35</v>
      </c>
      <c r="L39" s="89">
        <v>0.91</v>
      </c>
      <c r="M39" s="89">
        <v>0.32</v>
      </c>
      <c r="N39" s="89">
        <v>0.3</v>
      </c>
      <c r="O39" s="104">
        <v>6.25</v>
      </c>
      <c r="P39" s="103">
        <v>18.98</v>
      </c>
      <c r="Q39" s="89">
        <v>17.48</v>
      </c>
      <c r="R39" s="89">
        <v>7.3</v>
      </c>
      <c r="S39" s="89">
        <v>6</v>
      </c>
      <c r="T39" s="89">
        <v>2.35</v>
      </c>
      <c r="U39" s="89">
        <v>0.68</v>
      </c>
      <c r="V39" s="89">
        <v>1.99</v>
      </c>
      <c r="W39" s="89">
        <v>0.79</v>
      </c>
      <c r="X39" s="89">
        <v>0.8</v>
      </c>
      <c r="Y39" s="89">
        <v>0.67</v>
      </c>
      <c r="Z39" s="89">
        <v>0.21</v>
      </c>
      <c r="AA39" s="104">
        <v>17.07</v>
      </c>
      <c r="AB39" s="32" t="s">
        <v>80</v>
      </c>
      <c r="AC39" s="103">
        <v>28.23</v>
      </c>
      <c r="AD39" s="89">
        <v>13.8</v>
      </c>
      <c r="AE39" s="89">
        <v>13.13</v>
      </c>
      <c r="AF39" s="89">
        <v>12.66</v>
      </c>
      <c r="AG39" s="89">
        <v>5.03</v>
      </c>
      <c r="AH39" s="89">
        <v>2.34</v>
      </c>
      <c r="AI39" s="89">
        <v>1.95</v>
      </c>
      <c r="AJ39" s="89">
        <v>1.48</v>
      </c>
      <c r="AK39" s="89">
        <v>1.1000000000000001</v>
      </c>
      <c r="AL39" s="89">
        <v>0.31</v>
      </c>
      <c r="AM39" s="89">
        <v>0.19</v>
      </c>
      <c r="AN39" s="104">
        <v>2.86</v>
      </c>
      <c r="AO39" s="103">
        <v>18.850000000000001</v>
      </c>
      <c r="AP39" s="89">
        <v>17.3</v>
      </c>
      <c r="AQ39" s="89">
        <v>17.21</v>
      </c>
      <c r="AR39" s="89">
        <v>12.82</v>
      </c>
      <c r="AS39" s="89">
        <v>3.06</v>
      </c>
      <c r="AT39" s="89">
        <v>1.03</v>
      </c>
      <c r="AU39" s="89">
        <v>2.72</v>
      </c>
      <c r="AV39" s="89">
        <v>0.86</v>
      </c>
      <c r="AW39" s="89">
        <v>1.02</v>
      </c>
      <c r="AX39" s="89">
        <v>0.85</v>
      </c>
      <c r="AY39" s="89">
        <v>0.18</v>
      </c>
      <c r="AZ39" s="104">
        <v>7.66</v>
      </c>
      <c r="BA39" s="32" t="s">
        <v>80</v>
      </c>
      <c r="BB39" s="103">
        <f t="shared" si="0"/>
        <v>-2.7275947573503352</v>
      </c>
      <c r="BC39" s="89">
        <f t="shared" si="1"/>
        <v>4.4927536231884</v>
      </c>
      <c r="BD39" s="89">
        <f t="shared" si="2"/>
        <v>-47.981721249047979</v>
      </c>
      <c r="BE39" s="89">
        <f t="shared" si="3"/>
        <v>-36.887835703001585</v>
      </c>
      <c r="BF39" s="89">
        <f t="shared" si="4"/>
        <v>-33.598409542743546</v>
      </c>
      <c r="BG39" s="89">
        <f t="shared" si="5"/>
        <v>-27.350427350427349</v>
      </c>
      <c r="BH39" s="89">
        <f t="shared" si="6"/>
        <v>5.6410256410256459</v>
      </c>
      <c r="BI39" s="89">
        <f t="shared" si="7"/>
        <v>-8.7837837837837771</v>
      </c>
      <c r="BJ39" s="89">
        <f t="shared" si="8"/>
        <v>-17.272727272727277</v>
      </c>
      <c r="BK39" s="89">
        <f t="shared" si="9"/>
        <v>3.2258064516129057</v>
      </c>
      <c r="BL39" s="140"/>
      <c r="BM39" s="104">
        <f t="shared" si="10"/>
        <v>118.53146853146855</v>
      </c>
      <c r="BN39" s="118">
        <f t="shared" si="11"/>
        <v>0.68965517241378782</v>
      </c>
      <c r="BO39" s="89">
        <f t="shared" si="12"/>
        <v>1.0404624277456631</v>
      </c>
      <c r="BP39" s="89">
        <f t="shared" si="13"/>
        <v>-57.582800697269029</v>
      </c>
      <c r="BQ39" s="89">
        <f t="shared" si="14"/>
        <v>-53.198127925116999</v>
      </c>
      <c r="BR39" s="89">
        <f t="shared" si="15"/>
        <v>-23.202614379084967</v>
      </c>
      <c r="BS39" s="89">
        <f t="shared" si="16"/>
        <v>-33.980582524271838</v>
      </c>
      <c r="BT39" s="89">
        <f t="shared" si="17"/>
        <v>-26.838235294117652</v>
      </c>
      <c r="BU39" s="89">
        <f t="shared" si="18"/>
        <v>-8.1395348837209252</v>
      </c>
      <c r="BV39" s="89">
        <f t="shared" si="19"/>
        <v>-21.56862745098039</v>
      </c>
      <c r="BW39" s="89">
        <f t="shared" si="20"/>
        <v>-21.17647058823529</v>
      </c>
      <c r="BX39" s="140"/>
      <c r="BY39" s="104">
        <f t="shared" si="21"/>
        <v>122.84595300261097</v>
      </c>
    </row>
    <row r="40" spans="3:77">
      <c r="C40" s="32" t="s">
        <v>76</v>
      </c>
      <c r="D40" s="103">
        <v>27.77</v>
      </c>
      <c r="E40" s="89">
        <v>15.42</v>
      </c>
      <c r="F40" s="89">
        <v>6.66</v>
      </c>
      <c r="G40" s="89">
        <v>7.15</v>
      </c>
      <c r="H40" s="89">
        <v>3.24</v>
      </c>
      <c r="I40" s="89">
        <v>1.7</v>
      </c>
      <c r="J40" s="89">
        <v>2.2999999999999998</v>
      </c>
      <c r="K40" s="89">
        <v>1.39</v>
      </c>
      <c r="L40" s="89">
        <v>1</v>
      </c>
      <c r="M40" s="89">
        <v>0.51</v>
      </c>
      <c r="N40" s="89">
        <v>0.23</v>
      </c>
      <c r="O40" s="104">
        <v>6.64</v>
      </c>
      <c r="P40" s="103">
        <v>19.72</v>
      </c>
      <c r="Q40" s="89">
        <v>18.28</v>
      </c>
      <c r="R40" s="89">
        <v>7.39</v>
      </c>
      <c r="S40" s="89">
        <v>5.26</v>
      </c>
      <c r="T40" s="89">
        <v>2.2000000000000002</v>
      </c>
      <c r="U40" s="89">
        <v>0.81</v>
      </c>
      <c r="V40" s="89">
        <v>2.15</v>
      </c>
      <c r="W40" s="89">
        <v>0.75</v>
      </c>
      <c r="X40" s="89">
        <v>0.98</v>
      </c>
      <c r="Y40" s="89">
        <v>0.92</v>
      </c>
      <c r="Z40" s="89">
        <v>0.17</v>
      </c>
      <c r="AA40" s="104">
        <v>17.03</v>
      </c>
      <c r="AB40" s="32" t="s">
        <v>76</v>
      </c>
      <c r="AC40" s="103">
        <v>30.56</v>
      </c>
      <c r="AD40" s="89">
        <v>13.96</v>
      </c>
      <c r="AE40" s="89">
        <v>11.88</v>
      </c>
      <c r="AF40" s="89">
        <v>11.48</v>
      </c>
      <c r="AG40" s="89">
        <v>4.3</v>
      </c>
      <c r="AH40" s="89">
        <v>2.5</v>
      </c>
      <c r="AI40" s="89">
        <v>2.02</v>
      </c>
      <c r="AJ40" s="89">
        <v>1.64</v>
      </c>
      <c r="AK40" s="89">
        <v>1.08</v>
      </c>
      <c r="AL40" s="89">
        <v>0.44</v>
      </c>
      <c r="AM40" s="89">
        <v>0.33</v>
      </c>
      <c r="AN40" s="104">
        <v>2.38</v>
      </c>
      <c r="AO40" s="103">
        <v>20.170000000000002</v>
      </c>
      <c r="AP40" s="89">
        <v>18.75</v>
      </c>
      <c r="AQ40" s="89">
        <v>16.09</v>
      </c>
      <c r="AR40" s="89">
        <v>11.37</v>
      </c>
      <c r="AS40" s="89">
        <v>2.99</v>
      </c>
      <c r="AT40" s="89">
        <v>1.04</v>
      </c>
      <c r="AU40" s="89">
        <v>2.3199999999999998</v>
      </c>
      <c r="AV40" s="89">
        <v>0.91</v>
      </c>
      <c r="AW40" s="89">
        <v>1.19</v>
      </c>
      <c r="AX40" s="89">
        <v>1.1499999999999999</v>
      </c>
      <c r="AY40" s="89">
        <v>0.13</v>
      </c>
      <c r="AZ40" s="104">
        <v>6.25</v>
      </c>
      <c r="BA40" s="32" t="s">
        <v>76</v>
      </c>
      <c r="BB40" s="103">
        <f t="shared" si="0"/>
        <v>-9.1295811518324577</v>
      </c>
      <c r="BC40" s="89">
        <f t="shared" si="1"/>
        <v>10.458452722063031</v>
      </c>
      <c r="BD40" s="89">
        <f t="shared" si="2"/>
        <v>-43.939393939393938</v>
      </c>
      <c r="BE40" s="89">
        <f t="shared" si="3"/>
        <v>-37.717770034843205</v>
      </c>
      <c r="BF40" s="89">
        <f t="shared" si="4"/>
        <v>-24.651162790697668</v>
      </c>
      <c r="BG40" s="89">
        <f t="shared" si="5"/>
        <v>-32</v>
      </c>
      <c r="BH40" s="89">
        <f t="shared" si="6"/>
        <v>13.861386138613852</v>
      </c>
      <c r="BI40" s="89">
        <f t="shared" si="7"/>
        <v>-15.24390243902439</v>
      </c>
      <c r="BJ40" s="89">
        <f t="shared" si="8"/>
        <v>-7.4074074074074137</v>
      </c>
      <c r="BK40" s="89">
        <f t="shared" si="9"/>
        <v>15.909090909090912</v>
      </c>
      <c r="BL40" s="140"/>
      <c r="BM40" s="104">
        <f t="shared" si="10"/>
        <v>178.99159663865547</v>
      </c>
      <c r="BN40" s="118">
        <f t="shared" si="11"/>
        <v>-2.2310361923649125</v>
      </c>
      <c r="BO40" s="89">
        <f t="shared" si="12"/>
        <v>-2.5066666666666606</v>
      </c>
      <c r="BP40" s="89">
        <f t="shared" si="13"/>
        <v>-54.070851460534485</v>
      </c>
      <c r="BQ40" s="89">
        <f t="shared" si="14"/>
        <v>-53.737906772207566</v>
      </c>
      <c r="BR40" s="89">
        <f t="shared" si="15"/>
        <v>-26.421404682274247</v>
      </c>
      <c r="BS40" s="89">
        <f t="shared" si="16"/>
        <v>-22.115384615384613</v>
      </c>
      <c r="BT40" s="89">
        <f t="shared" si="17"/>
        <v>-7.3275862068965498</v>
      </c>
      <c r="BU40" s="89">
        <f t="shared" si="18"/>
        <v>-17.582417582417587</v>
      </c>
      <c r="BV40" s="89">
        <f t="shared" si="19"/>
        <v>-17.647058823529409</v>
      </c>
      <c r="BW40" s="89">
        <f t="shared" si="20"/>
        <v>-19.999999999999989</v>
      </c>
      <c r="BX40" s="140"/>
      <c r="BY40" s="104">
        <f t="shared" si="21"/>
        <v>172.48000000000002</v>
      </c>
    </row>
    <row r="41" spans="3:77">
      <c r="C41" s="32" t="s">
        <v>104</v>
      </c>
      <c r="D41" s="103">
        <v>27.99</v>
      </c>
      <c r="E41" s="89">
        <v>15.47</v>
      </c>
      <c r="F41" s="89">
        <v>7.62</v>
      </c>
      <c r="G41" s="89">
        <v>8.86</v>
      </c>
      <c r="H41" s="89">
        <v>2.95</v>
      </c>
      <c r="I41" s="89">
        <v>1.92</v>
      </c>
      <c r="J41" s="89">
        <v>2.21</v>
      </c>
      <c r="K41" s="89">
        <v>1.35</v>
      </c>
      <c r="L41" s="89">
        <v>0.99</v>
      </c>
      <c r="M41" s="89">
        <v>0.75</v>
      </c>
      <c r="N41" s="89">
        <v>0.18</v>
      </c>
      <c r="O41" s="104">
        <v>4.97</v>
      </c>
      <c r="P41" s="103">
        <v>19.559999999999999</v>
      </c>
      <c r="Q41" s="89">
        <v>18.18</v>
      </c>
      <c r="R41" s="89">
        <v>8.1999999999999993</v>
      </c>
      <c r="S41" s="89">
        <v>7.34</v>
      </c>
      <c r="T41" s="89">
        <v>2.02</v>
      </c>
      <c r="U41" s="89">
        <v>0.67</v>
      </c>
      <c r="V41" s="89">
        <v>2.2799999999999998</v>
      </c>
      <c r="W41" s="89">
        <v>0.66</v>
      </c>
      <c r="X41" s="89">
        <v>0.94</v>
      </c>
      <c r="Y41" s="89">
        <v>0.95</v>
      </c>
      <c r="Z41" s="89">
        <v>0.18</v>
      </c>
      <c r="AA41" s="104">
        <v>15.11</v>
      </c>
      <c r="AB41" s="32" t="s">
        <v>104</v>
      </c>
      <c r="AC41" s="103">
        <v>29.87</v>
      </c>
      <c r="AD41" s="89">
        <v>13.64</v>
      </c>
      <c r="AE41" s="89">
        <v>13.39</v>
      </c>
      <c r="AF41" s="89">
        <v>12.24</v>
      </c>
      <c r="AG41" s="89">
        <v>4.3899999999999997</v>
      </c>
      <c r="AH41" s="89">
        <v>2.83</v>
      </c>
      <c r="AI41" s="89">
        <v>1.73</v>
      </c>
      <c r="AJ41" s="89">
        <v>1.54</v>
      </c>
      <c r="AK41" s="89">
        <v>0.9</v>
      </c>
      <c r="AL41" s="89">
        <v>0.53</v>
      </c>
      <c r="AM41" s="89">
        <v>0.26</v>
      </c>
      <c r="AN41" s="104">
        <v>1.96</v>
      </c>
      <c r="AO41" s="103">
        <v>19.62</v>
      </c>
      <c r="AP41" s="89">
        <v>18.43</v>
      </c>
      <c r="AQ41" s="89">
        <v>17.37</v>
      </c>
      <c r="AR41" s="89">
        <v>12.37</v>
      </c>
      <c r="AS41" s="89">
        <v>2.7</v>
      </c>
      <c r="AT41" s="89">
        <v>1.1299999999999999</v>
      </c>
      <c r="AU41" s="89">
        <v>2.2999999999999998</v>
      </c>
      <c r="AV41" s="89">
        <v>0.81</v>
      </c>
      <c r="AW41" s="89">
        <v>1.02</v>
      </c>
      <c r="AX41" s="89">
        <v>1.19</v>
      </c>
      <c r="AY41" s="89">
        <v>0.1</v>
      </c>
      <c r="AZ41" s="104">
        <v>5.69</v>
      </c>
      <c r="BA41" s="32" t="s">
        <v>104</v>
      </c>
      <c r="BB41" s="103">
        <f t="shared" si="0"/>
        <v>-6.2939404084365673</v>
      </c>
      <c r="BC41" s="89">
        <f t="shared" si="1"/>
        <v>13.416422287390029</v>
      </c>
      <c r="BD41" s="89">
        <f t="shared" si="2"/>
        <v>-43.091859596713967</v>
      </c>
      <c r="BE41" s="89">
        <f t="shared" si="3"/>
        <v>-27.614379084967329</v>
      </c>
      <c r="BF41" s="89">
        <f t="shared" si="4"/>
        <v>-32.801822323462403</v>
      </c>
      <c r="BG41" s="89">
        <f t="shared" si="5"/>
        <v>-32.155477031802128</v>
      </c>
      <c r="BH41" s="89">
        <f t="shared" si="6"/>
        <v>27.74566473988439</v>
      </c>
      <c r="BI41" s="89">
        <f t="shared" si="7"/>
        <v>-12.337662337662334</v>
      </c>
      <c r="BJ41" s="89">
        <f t="shared" si="8"/>
        <v>9.9999999999999964</v>
      </c>
      <c r="BK41" s="89">
        <f t="shared" si="9"/>
        <v>41.50943396226414</v>
      </c>
      <c r="BL41" s="140"/>
      <c r="BM41" s="104">
        <f t="shared" si="10"/>
        <v>153.57142857142856</v>
      </c>
      <c r="BN41" s="118">
        <f t="shared" si="11"/>
        <v>-0.3058103975535284</v>
      </c>
      <c r="BO41" s="89">
        <f t="shared" si="12"/>
        <v>-1.3564839934888768</v>
      </c>
      <c r="BP41" s="89">
        <f t="shared" si="13"/>
        <v>-52.792170408750728</v>
      </c>
      <c r="BQ41" s="89">
        <f t="shared" si="14"/>
        <v>-40.662894098625706</v>
      </c>
      <c r="BR41" s="89">
        <f t="shared" si="15"/>
        <v>-25.185185185185187</v>
      </c>
      <c r="BS41" s="89">
        <f t="shared" si="16"/>
        <v>-40.707964601769902</v>
      </c>
      <c r="BT41" s="89">
        <f t="shared" si="17"/>
        <v>-0.86956521739130521</v>
      </c>
      <c r="BU41" s="89">
        <f t="shared" si="18"/>
        <v>-18.518518518518519</v>
      </c>
      <c r="BV41" s="89">
        <f t="shared" si="19"/>
        <v>-7.8431372549019676</v>
      </c>
      <c r="BW41" s="89">
        <f t="shared" si="20"/>
        <v>-20.168067226890756</v>
      </c>
      <c r="BX41" s="140"/>
      <c r="BY41" s="104">
        <f t="shared" si="21"/>
        <v>165.55360281195075</v>
      </c>
    </row>
    <row r="42" spans="3:77">
      <c r="C42" s="32" t="s">
        <v>101</v>
      </c>
      <c r="D42" s="103">
        <v>26.94</v>
      </c>
      <c r="E42" s="89">
        <v>13.71</v>
      </c>
      <c r="F42" s="89">
        <v>6.72</v>
      </c>
      <c r="G42" s="89">
        <v>8.49</v>
      </c>
      <c r="H42" s="89">
        <v>3.91</v>
      </c>
      <c r="I42" s="89">
        <v>1.7</v>
      </c>
      <c r="J42" s="89">
        <v>2.27</v>
      </c>
      <c r="K42" s="89">
        <v>1.5</v>
      </c>
      <c r="L42" s="89">
        <v>1.21</v>
      </c>
      <c r="M42" s="89">
        <v>0.47</v>
      </c>
      <c r="N42" s="89">
        <v>0.23</v>
      </c>
      <c r="O42" s="104">
        <v>5.88</v>
      </c>
      <c r="P42" s="103">
        <v>18.440000000000001</v>
      </c>
      <c r="Q42" s="89">
        <v>15.77</v>
      </c>
      <c r="R42" s="89">
        <v>7.26</v>
      </c>
      <c r="S42" s="89">
        <v>7.29</v>
      </c>
      <c r="T42" s="89">
        <v>2.4500000000000002</v>
      </c>
      <c r="U42" s="89">
        <v>0.74</v>
      </c>
      <c r="V42" s="89">
        <v>2.35</v>
      </c>
      <c r="W42" s="89">
        <v>1.03</v>
      </c>
      <c r="X42" s="89">
        <v>0.97</v>
      </c>
      <c r="Y42" s="89">
        <v>1.0900000000000001</v>
      </c>
      <c r="Z42" s="89">
        <v>0.19</v>
      </c>
      <c r="AA42" s="104">
        <v>16.829999999999998</v>
      </c>
      <c r="AB42" s="32" t="s">
        <v>101</v>
      </c>
      <c r="AC42" s="103">
        <v>27.59</v>
      </c>
      <c r="AD42" s="89">
        <v>15.5</v>
      </c>
      <c r="AE42" s="89">
        <v>13.44</v>
      </c>
      <c r="AF42" s="89">
        <v>10.72</v>
      </c>
      <c r="AG42" s="89">
        <v>4.71</v>
      </c>
      <c r="AH42" s="89">
        <v>2.15</v>
      </c>
      <c r="AI42" s="89">
        <v>1.99</v>
      </c>
      <c r="AJ42" s="89">
        <v>1.59</v>
      </c>
      <c r="AK42" s="89">
        <v>1.55</v>
      </c>
      <c r="AL42" s="89">
        <v>0.48</v>
      </c>
      <c r="AM42" s="89">
        <v>0.37</v>
      </c>
      <c r="AN42" s="104">
        <v>2.11</v>
      </c>
      <c r="AO42" s="103">
        <v>19.3</v>
      </c>
      <c r="AP42" s="89">
        <v>18.46</v>
      </c>
      <c r="AQ42" s="89">
        <v>15.74</v>
      </c>
      <c r="AR42" s="89">
        <v>12.39</v>
      </c>
      <c r="AS42" s="89">
        <v>3.01</v>
      </c>
      <c r="AT42" s="89">
        <v>0.86</v>
      </c>
      <c r="AU42" s="89">
        <v>2.27</v>
      </c>
      <c r="AV42" s="89">
        <v>1.08</v>
      </c>
      <c r="AW42" s="89">
        <v>1.66</v>
      </c>
      <c r="AX42" s="89">
        <v>1</v>
      </c>
      <c r="AY42" s="89">
        <v>0.18</v>
      </c>
      <c r="AZ42" s="104">
        <v>5.55</v>
      </c>
      <c r="BA42" s="32" t="s">
        <v>101</v>
      </c>
      <c r="BB42" s="103">
        <f t="shared" si="0"/>
        <v>-2.355926060166722</v>
      </c>
      <c r="BC42" s="89">
        <f t="shared" si="1"/>
        <v>-11.548387096774187</v>
      </c>
      <c r="BD42" s="89">
        <f t="shared" si="2"/>
        <v>-50</v>
      </c>
      <c r="BE42" s="89">
        <f t="shared" si="3"/>
        <v>-20.802238805970152</v>
      </c>
      <c r="BF42" s="89">
        <f t="shared" si="4"/>
        <v>-16.985138004246281</v>
      </c>
      <c r="BG42" s="89">
        <f t="shared" si="5"/>
        <v>-20.930232558139533</v>
      </c>
      <c r="BH42" s="89">
        <f t="shared" si="6"/>
        <v>14.070351758793972</v>
      </c>
      <c r="BI42" s="89">
        <f t="shared" si="7"/>
        <v>-5.660377358490571</v>
      </c>
      <c r="BJ42" s="89">
        <f t="shared" si="8"/>
        <v>-21.935483870967744</v>
      </c>
      <c r="BK42" s="89">
        <f t="shared" si="9"/>
        <v>-2.0833333333333353</v>
      </c>
      <c r="BL42" s="140"/>
      <c r="BM42" s="104">
        <f t="shared" si="10"/>
        <v>178.67298578199055</v>
      </c>
      <c r="BN42" s="118">
        <f t="shared" si="11"/>
        <v>-4.4559585492227951</v>
      </c>
      <c r="BO42" s="89">
        <f t="shared" si="12"/>
        <v>-14.572047670639227</v>
      </c>
      <c r="BP42" s="89">
        <f t="shared" si="13"/>
        <v>-53.87547649301144</v>
      </c>
      <c r="BQ42" s="89">
        <f t="shared" si="14"/>
        <v>-41.162227602905574</v>
      </c>
      <c r="BR42" s="89">
        <f t="shared" si="15"/>
        <v>-18.604651162790688</v>
      </c>
      <c r="BS42" s="89">
        <f t="shared" si="16"/>
        <v>-13.953488372093023</v>
      </c>
      <c r="BT42" s="89">
        <f t="shared" si="17"/>
        <v>3.5242290748898708</v>
      </c>
      <c r="BU42" s="89">
        <f t="shared" si="18"/>
        <v>-4.6296296296296333</v>
      </c>
      <c r="BV42" s="89">
        <f t="shared" si="19"/>
        <v>-41.566265060240966</v>
      </c>
      <c r="BW42" s="89">
        <f t="shared" si="20"/>
        <v>9.0000000000000071</v>
      </c>
      <c r="BX42" s="140"/>
      <c r="BY42" s="104">
        <f t="shared" si="21"/>
        <v>203.2432432432432</v>
      </c>
    </row>
    <row r="43" spans="3:77">
      <c r="C43" s="32" t="s">
        <v>94</v>
      </c>
      <c r="D43" s="103">
        <v>26.61</v>
      </c>
      <c r="E43" s="89">
        <v>15.4</v>
      </c>
      <c r="F43" s="89">
        <v>6.65</v>
      </c>
      <c r="G43" s="89">
        <v>4.67</v>
      </c>
      <c r="H43" s="89">
        <v>3.52</v>
      </c>
      <c r="I43" s="89">
        <v>1.73</v>
      </c>
      <c r="J43" s="89">
        <v>2.0499999999999998</v>
      </c>
      <c r="K43" s="89">
        <v>1.25</v>
      </c>
      <c r="L43" s="89">
        <v>1.42</v>
      </c>
      <c r="M43" s="89">
        <v>0.7</v>
      </c>
      <c r="N43" s="89">
        <v>0.14000000000000001</v>
      </c>
      <c r="O43" s="104">
        <v>8.23</v>
      </c>
      <c r="P43" s="103">
        <v>18.57</v>
      </c>
      <c r="Q43" s="89">
        <v>17.53</v>
      </c>
      <c r="R43" s="89">
        <v>7.12</v>
      </c>
      <c r="S43" s="89">
        <v>3.86</v>
      </c>
      <c r="T43" s="89">
        <v>2.2999999999999998</v>
      </c>
      <c r="U43" s="89">
        <v>0.73</v>
      </c>
      <c r="V43" s="89">
        <v>1.99</v>
      </c>
      <c r="W43" s="89">
        <v>0.71</v>
      </c>
      <c r="X43" s="89">
        <v>1.0900000000000001</v>
      </c>
      <c r="Y43" s="89">
        <v>1.1399999999999999</v>
      </c>
      <c r="Z43" s="89">
        <v>0.12</v>
      </c>
      <c r="AA43" s="104">
        <v>19.260000000000002</v>
      </c>
      <c r="AB43" s="32" t="s">
        <v>94</v>
      </c>
      <c r="AC43" s="103">
        <v>28.97</v>
      </c>
      <c r="AD43" s="89">
        <v>14.39</v>
      </c>
      <c r="AE43" s="89">
        <v>12.36</v>
      </c>
      <c r="AF43" s="89">
        <v>12.24</v>
      </c>
      <c r="AG43" s="89">
        <v>5.3</v>
      </c>
      <c r="AH43" s="89">
        <v>2.2000000000000002</v>
      </c>
      <c r="AI43" s="89">
        <v>1.86</v>
      </c>
      <c r="AJ43" s="89">
        <v>1.56</v>
      </c>
      <c r="AK43" s="89">
        <v>1.19</v>
      </c>
      <c r="AL43" s="89">
        <v>0.44</v>
      </c>
      <c r="AM43" s="89">
        <v>0.22</v>
      </c>
      <c r="AN43" s="104">
        <v>2.78</v>
      </c>
      <c r="AO43" s="103">
        <v>18.91</v>
      </c>
      <c r="AP43" s="89">
        <v>18.170000000000002</v>
      </c>
      <c r="AQ43" s="89">
        <v>16.559999999999999</v>
      </c>
      <c r="AR43" s="89">
        <v>12.93</v>
      </c>
      <c r="AS43" s="89">
        <v>3.62</v>
      </c>
      <c r="AT43" s="89">
        <v>0.99</v>
      </c>
      <c r="AU43" s="89">
        <v>2.61</v>
      </c>
      <c r="AV43" s="89">
        <v>0.85</v>
      </c>
      <c r="AW43" s="89">
        <v>1.1299999999999999</v>
      </c>
      <c r="AX43" s="89">
        <v>0.9</v>
      </c>
      <c r="AY43" s="89">
        <v>0.2</v>
      </c>
      <c r="AZ43" s="104">
        <v>7.3</v>
      </c>
      <c r="BA43" s="32" t="s">
        <v>94</v>
      </c>
      <c r="BB43" s="103">
        <f t="shared" si="0"/>
        <v>-8.1463583016914036</v>
      </c>
      <c r="BC43" s="89">
        <f t="shared" si="1"/>
        <v>7.0187630298818613</v>
      </c>
      <c r="BD43" s="89">
        <f t="shared" si="2"/>
        <v>-46.19741100323624</v>
      </c>
      <c r="BE43" s="89">
        <f t="shared" si="3"/>
        <v>-61.846405228758172</v>
      </c>
      <c r="BF43" s="89">
        <f t="shared" si="4"/>
        <v>-33.584905660377359</v>
      </c>
      <c r="BG43" s="89">
        <f t="shared" si="5"/>
        <v>-21.36363636363637</v>
      </c>
      <c r="BH43" s="89">
        <f t="shared" si="6"/>
        <v>10.215053763440844</v>
      </c>
      <c r="BI43" s="89">
        <f t="shared" si="7"/>
        <v>-19.871794871794872</v>
      </c>
      <c r="BJ43" s="89">
        <f t="shared" si="8"/>
        <v>19.327731092436977</v>
      </c>
      <c r="BK43" s="89">
        <f t="shared" si="9"/>
        <v>59.090909090909079</v>
      </c>
      <c r="BL43" s="140"/>
      <c r="BM43" s="104">
        <f t="shared" si="10"/>
        <v>196.04316546762595</v>
      </c>
      <c r="BN43" s="118">
        <f t="shared" si="11"/>
        <v>-1.7979904812268632</v>
      </c>
      <c r="BO43" s="89">
        <f t="shared" si="12"/>
        <v>-3.5222894881673112</v>
      </c>
      <c r="BP43" s="89">
        <f t="shared" si="13"/>
        <v>-57.004830917874386</v>
      </c>
      <c r="BQ43" s="89">
        <f t="shared" si="14"/>
        <v>-70.146945088940456</v>
      </c>
      <c r="BR43" s="89">
        <f t="shared" si="15"/>
        <v>-36.464088397790064</v>
      </c>
      <c r="BS43" s="89">
        <f t="shared" si="16"/>
        <v>-26.262626262626267</v>
      </c>
      <c r="BT43" s="89">
        <f t="shared" si="17"/>
        <v>-23.754789272030649</v>
      </c>
      <c r="BU43" s="89">
        <f t="shared" si="18"/>
        <v>-16.47058823529412</v>
      </c>
      <c r="BV43" s="89">
        <f t="shared" si="19"/>
        <v>-3.5398230088495417</v>
      </c>
      <c r="BW43" s="89">
        <f t="shared" si="20"/>
        <v>26.666666666666654</v>
      </c>
      <c r="BX43" s="140"/>
      <c r="BY43" s="104">
        <f t="shared" si="21"/>
        <v>163.83561643835617</v>
      </c>
    </row>
    <row r="44" spans="3:77">
      <c r="C44" s="32" t="s">
        <v>103</v>
      </c>
      <c r="D44" s="103">
        <v>26.97</v>
      </c>
      <c r="E44" s="89">
        <v>16.920000000000002</v>
      </c>
      <c r="F44" s="89">
        <v>7.3</v>
      </c>
      <c r="G44" s="89">
        <v>6.98</v>
      </c>
      <c r="H44" s="89">
        <v>3.6</v>
      </c>
      <c r="I44" s="89">
        <v>1.92</v>
      </c>
      <c r="J44" s="89">
        <v>2.1</v>
      </c>
      <c r="K44" s="89">
        <v>1.45</v>
      </c>
      <c r="L44" s="89">
        <v>1.1599999999999999</v>
      </c>
      <c r="M44" s="89">
        <v>0.6</v>
      </c>
      <c r="N44" s="89">
        <v>0.17</v>
      </c>
      <c r="O44" s="104">
        <v>6.92</v>
      </c>
      <c r="P44" s="103">
        <v>18.97</v>
      </c>
      <c r="Q44" s="89">
        <v>18.850000000000001</v>
      </c>
      <c r="R44" s="89">
        <v>7.99</v>
      </c>
      <c r="S44" s="89">
        <v>5.64</v>
      </c>
      <c r="T44" s="89">
        <v>2.5099999999999998</v>
      </c>
      <c r="U44" s="89">
        <v>0.66</v>
      </c>
      <c r="V44" s="89">
        <v>1.97</v>
      </c>
      <c r="W44" s="89">
        <v>0.72</v>
      </c>
      <c r="X44" s="89">
        <v>0.94</v>
      </c>
      <c r="Y44" s="89">
        <v>1.02</v>
      </c>
      <c r="Z44" s="89">
        <v>0.12</v>
      </c>
      <c r="AA44" s="104">
        <v>18.2</v>
      </c>
      <c r="AB44" s="32" t="s">
        <v>103</v>
      </c>
      <c r="AC44" s="103">
        <v>28.67</v>
      </c>
      <c r="AD44" s="89">
        <v>15.82</v>
      </c>
      <c r="AE44" s="89">
        <v>12.87</v>
      </c>
      <c r="AF44" s="89">
        <v>10.95</v>
      </c>
      <c r="AG44" s="89">
        <v>5.26</v>
      </c>
      <c r="AH44" s="89">
        <v>2.69</v>
      </c>
      <c r="AI44" s="89">
        <v>1.95</v>
      </c>
      <c r="AJ44" s="89">
        <v>1.62</v>
      </c>
      <c r="AK44" s="89">
        <v>1.06</v>
      </c>
      <c r="AL44" s="89">
        <v>0.49</v>
      </c>
      <c r="AM44" s="89">
        <v>0.23</v>
      </c>
      <c r="AN44" s="104">
        <v>2.4300000000000002</v>
      </c>
      <c r="AO44" s="103">
        <v>19.059999999999999</v>
      </c>
      <c r="AP44" s="89">
        <v>20.329999999999998</v>
      </c>
      <c r="AQ44" s="89">
        <v>16.579999999999998</v>
      </c>
      <c r="AR44" s="89">
        <v>10.51</v>
      </c>
      <c r="AS44" s="89">
        <v>3.55</v>
      </c>
      <c r="AT44" s="89">
        <v>1.05</v>
      </c>
      <c r="AU44" s="89">
        <v>2.4</v>
      </c>
      <c r="AV44" s="89">
        <v>0.94</v>
      </c>
      <c r="AW44" s="89">
        <v>1.31</v>
      </c>
      <c r="AX44" s="89">
        <v>0.79</v>
      </c>
      <c r="AY44" s="89">
        <v>0.12</v>
      </c>
      <c r="AZ44" s="104">
        <v>6.86</v>
      </c>
      <c r="BA44" s="32" t="s">
        <v>103</v>
      </c>
      <c r="BB44" s="103">
        <f t="shared" si="0"/>
        <v>-5.9295430763864756</v>
      </c>
      <c r="BC44" s="89">
        <f t="shared" si="1"/>
        <v>6.9532237673830686</v>
      </c>
      <c r="BD44" s="89">
        <f t="shared" si="2"/>
        <v>-43.278943278943274</v>
      </c>
      <c r="BE44" s="89">
        <f t="shared" si="3"/>
        <v>-36.255707762557073</v>
      </c>
      <c r="BF44" s="89">
        <f t="shared" si="4"/>
        <v>-31.558935361216729</v>
      </c>
      <c r="BG44" s="89">
        <f t="shared" si="5"/>
        <v>-28.624535315985135</v>
      </c>
      <c r="BH44" s="89">
        <f t="shared" si="6"/>
        <v>7.6923076923076996</v>
      </c>
      <c r="BI44" s="89">
        <f t="shared" si="7"/>
        <v>-10.493827160493836</v>
      </c>
      <c r="BJ44" s="89">
        <f t="shared" si="8"/>
        <v>9.4339622641509298</v>
      </c>
      <c r="BK44" s="89">
        <f t="shared" si="9"/>
        <v>22.448979591836732</v>
      </c>
      <c r="BL44" s="140"/>
      <c r="BM44" s="104">
        <f t="shared" si="10"/>
        <v>184.77366255144031</v>
      </c>
      <c r="BN44" s="118">
        <f t="shared" si="11"/>
        <v>-0.47219307450157322</v>
      </c>
      <c r="BO44" s="89">
        <f t="shared" si="12"/>
        <v>-7.2798819478602912</v>
      </c>
      <c r="BP44" s="89">
        <f t="shared" si="13"/>
        <v>-51.809408926417369</v>
      </c>
      <c r="BQ44" s="89">
        <f t="shared" si="14"/>
        <v>-46.336822074215036</v>
      </c>
      <c r="BR44" s="89">
        <f t="shared" si="15"/>
        <v>-29.295774647887324</v>
      </c>
      <c r="BS44" s="89">
        <f t="shared" si="16"/>
        <v>-37.142857142857146</v>
      </c>
      <c r="BT44" s="89">
        <f t="shared" si="17"/>
        <v>-17.916666666666664</v>
      </c>
      <c r="BU44" s="89">
        <f t="shared" si="18"/>
        <v>-23.404255319148934</v>
      </c>
      <c r="BV44" s="89">
        <f t="shared" si="19"/>
        <v>-28.244274809160313</v>
      </c>
      <c r="BW44" s="89">
        <f t="shared" si="20"/>
        <v>29.113924050632907</v>
      </c>
      <c r="BX44" s="140"/>
      <c r="BY44" s="104">
        <f t="shared" si="21"/>
        <v>165.30612244897958</v>
      </c>
    </row>
    <row r="45" spans="3:77">
      <c r="C45" s="32" t="s">
        <v>106</v>
      </c>
      <c r="D45" s="103">
        <v>27.99</v>
      </c>
      <c r="E45" s="89">
        <v>14.49</v>
      </c>
      <c r="F45" s="89">
        <v>7.21</v>
      </c>
      <c r="G45" s="89">
        <v>8.18</v>
      </c>
      <c r="H45" s="89">
        <v>4.05</v>
      </c>
      <c r="I45" s="89">
        <v>2.04</v>
      </c>
      <c r="J45" s="89">
        <v>2.5299999999999998</v>
      </c>
      <c r="K45" s="89">
        <v>1.42</v>
      </c>
      <c r="L45" s="89">
        <v>0.85</v>
      </c>
      <c r="M45" s="89">
        <v>0.45</v>
      </c>
      <c r="N45" s="89">
        <v>0.16</v>
      </c>
      <c r="O45" s="104">
        <v>5.0599999999999996</v>
      </c>
      <c r="P45" s="103">
        <v>19.149999999999999</v>
      </c>
      <c r="Q45" s="89">
        <v>18.239999999999998</v>
      </c>
      <c r="R45" s="89">
        <v>7.98</v>
      </c>
      <c r="S45" s="89">
        <v>7.32</v>
      </c>
      <c r="T45" s="89">
        <v>2.5499999999999998</v>
      </c>
      <c r="U45" s="89">
        <v>0.74</v>
      </c>
      <c r="V45" s="89">
        <v>2.48</v>
      </c>
      <c r="W45" s="89">
        <v>0.74</v>
      </c>
      <c r="X45" s="89">
        <v>0.74</v>
      </c>
      <c r="Y45" s="89">
        <v>0.68</v>
      </c>
      <c r="Z45" s="89">
        <v>0.1</v>
      </c>
      <c r="AA45" s="104">
        <v>14.5</v>
      </c>
      <c r="AB45" s="32" t="s">
        <v>106</v>
      </c>
      <c r="AC45" s="103">
        <v>27.72</v>
      </c>
      <c r="AD45" s="89">
        <v>14.69</v>
      </c>
      <c r="AE45" s="89">
        <v>13.52</v>
      </c>
      <c r="AF45" s="89">
        <v>12.15</v>
      </c>
      <c r="AG45" s="89">
        <v>5.6</v>
      </c>
      <c r="AH45" s="89">
        <v>2.91</v>
      </c>
      <c r="AI45" s="89">
        <v>2.16</v>
      </c>
      <c r="AJ45" s="89">
        <v>1.69</v>
      </c>
      <c r="AK45" s="89">
        <v>0.99</v>
      </c>
      <c r="AL45" s="89">
        <v>0.28000000000000003</v>
      </c>
      <c r="AM45" s="89">
        <v>0.33</v>
      </c>
      <c r="AN45" s="104">
        <v>1.84</v>
      </c>
      <c r="AO45" s="103">
        <v>19.559999999999999</v>
      </c>
      <c r="AP45" s="89">
        <v>18.88</v>
      </c>
      <c r="AQ45" s="89">
        <v>18.62</v>
      </c>
      <c r="AR45" s="89">
        <v>12.11</v>
      </c>
      <c r="AS45" s="89">
        <v>3.96</v>
      </c>
      <c r="AT45" s="89">
        <v>1.04</v>
      </c>
      <c r="AU45" s="89">
        <v>2.5299999999999998</v>
      </c>
      <c r="AV45" s="89">
        <v>0.95</v>
      </c>
      <c r="AW45" s="89">
        <v>0.89</v>
      </c>
      <c r="AX45" s="89">
        <v>0.67</v>
      </c>
      <c r="AY45" s="89">
        <v>0.15</v>
      </c>
      <c r="AZ45" s="104">
        <v>3.89</v>
      </c>
      <c r="BA45" s="32" t="s">
        <v>106</v>
      </c>
      <c r="BB45" s="103">
        <f t="shared" si="0"/>
        <v>0.97402597402597246</v>
      </c>
      <c r="BC45" s="89">
        <f t="shared" si="1"/>
        <v>-1.3614703880190557</v>
      </c>
      <c r="BD45" s="89">
        <f t="shared" si="2"/>
        <v>-46.671597633136095</v>
      </c>
      <c r="BE45" s="89">
        <f t="shared" si="3"/>
        <v>-32.674897119341566</v>
      </c>
      <c r="BF45" s="89">
        <f t="shared" si="4"/>
        <v>-27.678571428571423</v>
      </c>
      <c r="BG45" s="89">
        <f t="shared" si="5"/>
        <v>-29.896907216494849</v>
      </c>
      <c r="BH45" s="89">
        <f t="shared" si="6"/>
        <v>17.129629629629616</v>
      </c>
      <c r="BI45" s="89">
        <f t="shared" si="7"/>
        <v>-15.976331360946746</v>
      </c>
      <c r="BJ45" s="89">
        <f t="shared" si="8"/>
        <v>-14.141414141414144</v>
      </c>
      <c r="BK45" s="89">
        <f t="shared" si="9"/>
        <v>60.714285714285701</v>
      </c>
      <c r="BL45" s="140"/>
      <c r="BM45" s="104">
        <f t="shared" si="10"/>
        <v>174.99999999999997</v>
      </c>
      <c r="BN45" s="118">
        <f t="shared" si="11"/>
        <v>-2.0961145194274038</v>
      </c>
      <c r="BO45" s="89">
        <f t="shared" si="12"/>
        <v>-3.3898305084745797</v>
      </c>
      <c r="BP45" s="89">
        <f t="shared" si="13"/>
        <v>-57.142857142857139</v>
      </c>
      <c r="BQ45" s="89">
        <f t="shared" si="14"/>
        <v>-39.554087530966136</v>
      </c>
      <c r="BR45" s="89">
        <f t="shared" si="15"/>
        <v>-35.606060606060609</v>
      </c>
      <c r="BS45" s="89">
        <f t="shared" si="16"/>
        <v>-28.84615384615385</v>
      </c>
      <c r="BT45" s="89">
        <f t="shared" si="17"/>
        <v>-1.9762845849802302</v>
      </c>
      <c r="BU45" s="89">
        <f t="shared" si="18"/>
        <v>-22.105263157894733</v>
      </c>
      <c r="BV45" s="89">
        <f t="shared" si="19"/>
        <v>-16.853932584269664</v>
      </c>
      <c r="BW45" s="89">
        <f t="shared" si="20"/>
        <v>1.492537313432837</v>
      </c>
      <c r="BX45" s="140"/>
      <c r="BY45" s="104">
        <f t="shared" si="21"/>
        <v>272.75064267352184</v>
      </c>
    </row>
    <row r="46" spans="3:77">
      <c r="C46" s="32" t="s">
        <v>98</v>
      </c>
      <c r="D46" s="103">
        <v>29.91</v>
      </c>
      <c r="E46" s="89">
        <v>10.94</v>
      </c>
      <c r="F46" s="89">
        <v>6.51</v>
      </c>
      <c r="G46" s="89">
        <v>7.63</v>
      </c>
      <c r="H46" s="89">
        <v>3.31</v>
      </c>
      <c r="I46" s="89">
        <v>1.78</v>
      </c>
      <c r="J46" s="89">
        <v>2.02</v>
      </c>
      <c r="K46" s="89">
        <v>1.37</v>
      </c>
      <c r="L46" s="89">
        <v>1.0900000000000001</v>
      </c>
      <c r="M46" s="89">
        <v>0.82</v>
      </c>
      <c r="N46" s="89">
        <v>0.52</v>
      </c>
      <c r="O46" s="104">
        <v>4.34</v>
      </c>
      <c r="P46" s="103">
        <v>21.83</v>
      </c>
      <c r="Q46" s="89">
        <v>14.5</v>
      </c>
      <c r="R46" s="89">
        <v>7.02</v>
      </c>
      <c r="S46" s="89">
        <v>6.19</v>
      </c>
      <c r="T46" s="89">
        <v>2.61</v>
      </c>
      <c r="U46" s="89">
        <v>0.82</v>
      </c>
      <c r="V46" s="89">
        <v>2.1</v>
      </c>
      <c r="W46" s="89">
        <v>0.76</v>
      </c>
      <c r="X46" s="89">
        <v>0.9</v>
      </c>
      <c r="Y46" s="89">
        <v>1.19</v>
      </c>
      <c r="Z46" s="89">
        <v>0.33</v>
      </c>
      <c r="AA46" s="104">
        <v>12.92</v>
      </c>
      <c r="AB46" s="32" t="s">
        <v>98</v>
      </c>
      <c r="AC46" s="103">
        <v>31.53</v>
      </c>
      <c r="AD46" s="89">
        <v>12.04</v>
      </c>
      <c r="AE46" s="89">
        <v>11.58</v>
      </c>
      <c r="AF46" s="89">
        <v>12.6</v>
      </c>
      <c r="AG46" s="89">
        <v>4.33</v>
      </c>
      <c r="AH46" s="89">
        <v>2.98</v>
      </c>
      <c r="AI46" s="89">
        <v>1.79</v>
      </c>
      <c r="AJ46" s="89">
        <v>1.69</v>
      </c>
      <c r="AK46" s="89">
        <v>1.04</v>
      </c>
      <c r="AL46" s="89">
        <v>0.71</v>
      </c>
      <c r="AM46" s="89">
        <v>0.36</v>
      </c>
      <c r="AN46" s="104">
        <v>1.37</v>
      </c>
      <c r="AO46" s="103">
        <v>22.1</v>
      </c>
      <c r="AP46" s="89">
        <v>16.54</v>
      </c>
      <c r="AQ46" s="89">
        <v>15.67</v>
      </c>
      <c r="AR46" s="89">
        <v>12.83</v>
      </c>
      <c r="AS46" s="89">
        <v>3.07</v>
      </c>
      <c r="AT46" s="89">
        <v>1.03</v>
      </c>
      <c r="AU46" s="89">
        <v>2.48</v>
      </c>
      <c r="AV46" s="89">
        <v>0.96</v>
      </c>
      <c r="AW46" s="89">
        <v>1.05</v>
      </c>
      <c r="AX46" s="89">
        <v>1.44</v>
      </c>
      <c r="AY46" s="89">
        <v>0.17</v>
      </c>
      <c r="AZ46" s="104">
        <v>4.12</v>
      </c>
      <c r="BA46" s="32" t="s">
        <v>98</v>
      </c>
      <c r="BB46" s="103">
        <f t="shared" si="0"/>
        <v>-5.1379638439581381</v>
      </c>
      <c r="BC46" s="89">
        <f t="shared" si="1"/>
        <v>-9.1362126245847151</v>
      </c>
      <c r="BD46" s="89">
        <f t="shared" si="2"/>
        <v>-43.782383419689118</v>
      </c>
      <c r="BE46" s="89">
        <f t="shared" si="3"/>
        <v>-39.444444444444443</v>
      </c>
      <c r="BF46" s="89">
        <f t="shared" si="4"/>
        <v>-23.556581986143186</v>
      </c>
      <c r="BG46" s="89">
        <f t="shared" si="5"/>
        <v>-40.268456375838923</v>
      </c>
      <c r="BH46" s="89">
        <f t="shared" si="6"/>
        <v>12.849162011173181</v>
      </c>
      <c r="BI46" s="89">
        <f t="shared" si="7"/>
        <v>-18.93491124260354</v>
      </c>
      <c r="BJ46" s="89">
        <f t="shared" si="8"/>
        <v>4.8076923076923119</v>
      </c>
      <c r="BK46" s="89">
        <f t="shared" si="9"/>
        <v>15.492957746478872</v>
      </c>
      <c r="BL46" s="140"/>
      <c r="BM46" s="104">
        <f t="shared" si="10"/>
        <v>216.78832116788317</v>
      </c>
      <c r="BN46" s="118">
        <f t="shared" si="11"/>
        <v>-1.2217194570135887</v>
      </c>
      <c r="BO46" s="89">
        <f t="shared" si="12"/>
        <v>-12.333736396614265</v>
      </c>
      <c r="BP46" s="89">
        <f t="shared" si="13"/>
        <v>-55.201021059349074</v>
      </c>
      <c r="BQ46" s="89">
        <f t="shared" si="14"/>
        <v>-51.753702260327351</v>
      </c>
      <c r="BR46" s="89">
        <f t="shared" si="15"/>
        <v>-14.983713355048858</v>
      </c>
      <c r="BS46" s="89">
        <f t="shared" si="16"/>
        <v>-20.388349514563114</v>
      </c>
      <c r="BT46" s="89">
        <f t="shared" si="17"/>
        <v>-15.322580645161285</v>
      </c>
      <c r="BU46" s="89">
        <f t="shared" si="18"/>
        <v>-20.833333333333329</v>
      </c>
      <c r="BV46" s="89">
        <f t="shared" si="19"/>
        <v>-14.285714285714288</v>
      </c>
      <c r="BW46" s="89">
        <f t="shared" si="20"/>
        <v>-17.361111111111111</v>
      </c>
      <c r="BX46" s="140"/>
      <c r="BY46" s="104">
        <f t="shared" si="21"/>
        <v>213.59223300970874</v>
      </c>
    </row>
    <row r="47" spans="3:77">
      <c r="C47" s="32" t="s">
        <v>95</v>
      </c>
      <c r="D47" s="103">
        <v>29.44</v>
      </c>
      <c r="E47" s="89">
        <v>12.26</v>
      </c>
      <c r="F47" s="89">
        <v>6.81</v>
      </c>
      <c r="G47" s="89">
        <v>7.94</v>
      </c>
      <c r="H47" s="89">
        <v>3.21</v>
      </c>
      <c r="I47" s="89">
        <v>1.83</v>
      </c>
      <c r="J47" s="89">
        <v>2.0699999999999998</v>
      </c>
      <c r="K47" s="89">
        <v>1.21</v>
      </c>
      <c r="L47" s="89">
        <v>1.01</v>
      </c>
      <c r="M47" s="89">
        <v>0.75</v>
      </c>
      <c r="N47" s="89">
        <v>0.08</v>
      </c>
      <c r="O47" s="104">
        <v>5.18</v>
      </c>
      <c r="P47" s="103">
        <v>20.53</v>
      </c>
      <c r="Q47" s="89">
        <v>16.71</v>
      </c>
      <c r="R47" s="89">
        <v>7.35</v>
      </c>
      <c r="S47" s="89">
        <v>7.35</v>
      </c>
      <c r="T47" s="89">
        <v>2.62</v>
      </c>
      <c r="U47" s="89">
        <v>0.7</v>
      </c>
      <c r="V47" s="89">
        <v>2.17</v>
      </c>
      <c r="W47" s="89">
        <v>0.65</v>
      </c>
      <c r="X47" s="89">
        <v>0.74</v>
      </c>
      <c r="Y47" s="89">
        <v>1.04</v>
      </c>
      <c r="Z47" s="89">
        <v>0.1</v>
      </c>
      <c r="AA47" s="104">
        <v>14.37</v>
      </c>
      <c r="AB47" s="32" t="s">
        <v>95</v>
      </c>
      <c r="AC47" s="103">
        <v>31.59</v>
      </c>
      <c r="AD47" s="89">
        <v>13.06</v>
      </c>
      <c r="AE47" s="89">
        <v>11.85</v>
      </c>
      <c r="AF47" s="89">
        <v>12.14</v>
      </c>
      <c r="AG47" s="89">
        <v>4.71</v>
      </c>
      <c r="AH47" s="89">
        <v>2.97</v>
      </c>
      <c r="AI47" s="89">
        <v>1.29</v>
      </c>
      <c r="AJ47" s="89">
        <v>1.87</v>
      </c>
      <c r="AK47" s="89">
        <v>1.04</v>
      </c>
      <c r="AL47" s="89">
        <v>0.79</v>
      </c>
      <c r="AM47" s="89">
        <v>0.3</v>
      </c>
      <c r="AN47" s="104">
        <v>1.93</v>
      </c>
      <c r="AO47" s="103">
        <v>21.1</v>
      </c>
      <c r="AP47" s="89">
        <v>16.62</v>
      </c>
      <c r="AQ47" s="89">
        <v>16.7</v>
      </c>
      <c r="AR47" s="89">
        <v>13.48</v>
      </c>
      <c r="AS47" s="89">
        <v>3.1</v>
      </c>
      <c r="AT47" s="89">
        <v>0.92</v>
      </c>
      <c r="AU47" s="89">
        <v>2.04</v>
      </c>
      <c r="AV47" s="89">
        <v>0.94</v>
      </c>
      <c r="AW47" s="89">
        <v>0.87</v>
      </c>
      <c r="AX47" s="89">
        <v>1.66</v>
      </c>
      <c r="AY47" s="89">
        <v>0.17</v>
      </c>
      <c r="AZ47" s="104">
        <v>5.79</v>
      </c>
      <c r="BA47" s="32" t="s">
        <v>95</v>
      </c>
      <c r="BB47" s="103">
        <f t="shared" si="0"/>
        <v>-6.8059512503956903</v>
      </c>
      <c r="BC47" s="89">
        <f t="shared" si="1"/>
        <v>-6.12557427258806</v>
      </c>
      <c r="BD47" s="89">
        <f t="shared" si="2"/>
        <v>-42.531645569620252</v>
      </c>
      <c r="BE47" s="89">
        <f t="shared" si="3"/>
        <v>-34.596375617792425</v>
      </c>
      <c r="BF47" s="89">
        <f t="shared" si="4"/>
        <v>-31.847133757961782</v>
      </c>
      <c r="BG47" s="89">
        <f t="shared" si="5"/>
        <v>-38.383838383838388</v>
      </c>
      <c r="BH47" s="89">
        <f t="shared" si="6"/>
        <v>60.465116279069754</v>
      </c>
      <c r="BI47" s="89">
        <f t="shared" si="7"/>
        <v>-35.294117647058833</v>
      </c>
      <c r="BJ47" s="89">
        <f t="shared" si="8"/>
        <v>-2.8846153846153872</v>
      </c>
      <c r="BK47" s="89">
        <f t="shared" si="9"/>
        <v>-5.0632911392405102</v>
      </c>
      <c r="BL47" s="140"/>
      <c r="BM47" s="104">
        <f t="shared" si="10"/>
        <v>168.39378238341968</v>
      </c>
      <c r="BN47" s="118">
        <f t="shared" si="11"/>
        <v>-2.7014218009478683</v>
      </c>
      <c r="BO47" s="89">
        <f t="shared" si="12"/>
        <v>0.54151624548736377</v>
      </c>
      <c r="BP47" s="89">
        <f t="shared" si="13"/>
        <v>-55.988023952095809</v>
      </c>
      <c r="BQ47" s="89">
        <f t="shared" si="14"/>
        <v>-45.474777448071215</v>
      </c>
      <c r="BR47" s="89">
        <f t="shared" si="15"/>
        <v>-15.483870967741934</v>
      </c>
      <c r="BS47" s="89">
        <f t="shared" si="16"/>
        <v>-23.913043478260878</v>
      </c>
      <c r="BT47" s="89">
        <f t="shared" si="17"/>
        <v>6.3725490196078374</v>
      </c>
      <c r="BU47" s="89">
        <f t="shared" si="18"/>
        <v>-30.851063829787229</v>
      </c>
      <c r="BV47" s="89">
        <f t="shared" si="19"/>
        <v>-14.942528735632186</v>
      </c>
      <c r="BW47" s="89">
        <f t="shared" si="20"/>
        <v>-37.349397590361441</v>
      </c>
      <c r="BX47" s="140"/>
      <c r="BY47" s="104">
        <f t="shared" si="21"/>
        <v>148.18652849740928</v>
      </c>
    </row>
    <row r="48" spans="3:77">
      <c r="C48" s="32" t="s">
        <v>105</v>
      </c>
      <c r="D48" s="103">
        <v>29.2</v>
      </c>
      <c r="E48" s="89">
        <v>13.35</v>
      </c>
      <c r="F48" s="89">
        <v>6.65</v>
      </c>
      <c r="G48" s="89">
        <v>7.63</v>
      </c>
      <c r="H48" s="89">
        <v>3.28</v>
      </c>
      <c r="I48" s="89">
        <v>1.65</v>
      </c>
      <c r="J48" s="89">
        <v>2.12</v>
      </c>
      <c r="K48" s="89">
        <v>1.26</v>
      </c>
      <c r="L48" s="89">
        <v>0.84</v>
      </c>
      <c r="M48" s="89">
        <v>0.41</v>
      </c>
      <c r="N48" s="89">
        <v>0.18</v>
      </c>
      <c r="O48" s="104">
        <v>4.7300000000000004</v>
      </c>
      <c r="P48" s="103">
        <v>20.85</v>
      </c>
      <c r="Q48" s="89">
        <v>17.93</v>
      </c>
      <c r="R48" s="89">
        <v>7.04</v>
      </c>
      <c r="S48" s="89">
        <v>6.53</v>
      </c>
      <c r="T48" s="89">
        <v>2.2999999999999998</v>
      </c>
      <c r="U48" s="89">
        <v>0.56999999999999995</v>
      </c>
      <c r="V48" s="89">
        <v>2.1</v>
      </c>
      <c r="W48" s="89">
        <v>0.74</v>
      </c>
      <c r="X48" s="89">
        <v>0.79</v>
      </c>
      <c r="Y48" s="89">
        <v>0.91</v>
      </c>
      <c r="Z48" s="89">
        <v>0.14000000000000001</v>
      </c>
      <c r="AA48" s="104">
        <v>13.34</v>
      </c>
      <c r="AB48" s="32" t="s">
        <v>105</v>
      </c>
      <c r="AC48" s="103">
        <v>31.23</v>
      </c>
      <c r="AD48" s="89">
        <v>13.21</v>
      </c>
      <c r="AE48" s="89">
        <v>12.25</v>
      </c>
      <c r="AF48" s="89">
        <v>11.83</v>
      </c>
      <c r="AG48" s="89">
        <v>3.87</v>
      </c>
      <c r="AH48" s="89">
        <v>2.84</v>
      </c>
      <c r="AI48" s="89">
        <v>1.85</v>
      </c>
      <c r="AJ48" s="89">
        <v>1.52</v>
      </c>
      <c r="AK48" s="89">
        <v>0.85</v>
      </c>
      <c r="AL48" s="89">
        <v>0.63</v>
      </c>
      <c r="AM48" s="89">
        <v>0.4</v>
      </c>
      <c r="AN48" s="104">
        <v>1.48</v>
      </c>
      <c r="AO48" s="103">
        <v>20.96</v>
      </c>
      <c r="AP48" s="89">
        <v>18.97</v>
      </c>
      <c r="AQ48" s="89">
        <v>16.04</v>
      </c>
      <c r="AR48" s="89">
        <v>11.43</v>
      </c>
      <c r="AS48" s="89">
        <v>2.66</v>
      </c>
      <c r="AT48" s="89">
        <v>0.98</v>
      </c>
      <c r="AU48" s="89">
        <v>2.42</v>
      </c>
      <c r="AV48" s="89">
        <v>0.77</v>
      </c>
      <c r="AW48" s="89">
        <v>0.88</v>
      </c>
      <c r="AX48" s="89">
        <v>1.59</v>
      </c>
      <c r="AY48" s="89">
        <v>0.17</v>
      </c>
      <c r="AZ48" s="104">
        <v>4.6399999999999997</v>
      </c>
      <c r="BA48" s="32" t="s">
        <v>105</v>
      </c>
      <c r="BB48" s="103">
        <f t="shared" si="0"/>
        <v>-6.5001601024655811</v>
      </c>
      <c r="BC48" s="89">
        <f t="shared" si="1"/>
        <v>1.0598031794095291</v>
      </c>
      <c r="BD48" s="89">
        <f t="shared" si="2"/>
        <v>-45.714285714285715</v>
      </c>
      <c r="BE48" s="89">
        <f t="shared" si="3"/>
        <v>-35.502958579881664</v>
      </c>
      <c r="BF48" s="89">
        <f t="shared" si="4"/>
        <v>-15.245478036175719</v>
      </c>
      <c r="BG48" s="89">
        <f t="shared" si="5"/>
        <v>-41.901408450704224</v>
      </c>
      <c r="BH48" s="89">
        <f t="shared" si="6"/>
        <v>14.594594594594595</v>
      </c>
      <c r="BI48" s="89">
        <f t="shared" si="7"/>
        <v>-17.105263157894736</v>
      </c>
      <c r="BJ48" s="89">
        <f t="shared" si="8"/>
        <v>-1.176470588235295</v>
      </c>
      <c r="BK48" s="89">
        <f t="shared" si="9"/>
        <v>-34.920634920634924</v>
      </c>
      <c r="BL48" s="140"/>
      <c r="BM48" s="104">
        <f t="shared" si="10"/>
        <v>219.59459459459461</v>
      </c>
      <c r="BN48" s="118">
        <f t="shared" si="11"/>
        <v>-0.52480916030534075</v>
      </c>
      <c r="BO48" s="89">
        <f t="shared" si="12"/>
        <v>-5.482340537691087</v>
      </c>
      <c r="BP48" s="89">
        <f t="shared" si="13"/>
        <v>-56.109725685785541</v>
      </c>
      <c r="BQ48" s="89">
        <f t="shared" si="14"/>
        <v>-42.869641294838139</v>
      </c>
      <c r="BR48" s="89">
        <f t="shared" si="15"/>
        <v>-13.533834586466176</v>
      </c>
      <c r="BS48" s="89">
        <f t="shared" si="16"/>
        <v>-41.836734693877553</v>
      </c>
      <c r="BT48" s="89">
        <f t="shared" si="17"/>
        <v>-13.223140495867764</v>
      </c>
      <c r="BU48" s="89">
        <f t="shared" si="18"/>
        <v>-3.8961038961038996</v>
      </c>
      <c r="BV48" s="89">
        <f t="shared" si="19"/>
        <v>-10.227272727272723</v>
      </c>
      <c r="BW48" s="89">
        <f t="shared" si="20"/>
        <v>-42.767295597484278</v>
      </c>
      <c r="BX48" s="140"/>
      <c r="BY48" s="104">
        <f t="shared" si="21"/>
        <v>187.5</v>
      </c>
    </row>
    <row r="49" spans="3:77">
      <c r="C49" s="32" t="s">
        <v>78</v>
      </c>
      <c r="D49" s="103">
        <v>27.06</v>
      </c>
      <c r="E49" s="89">
        <v>14</v>
      </c>
      <c r="F49" s="89">
        <v>6.69</v>
      </c>
      <c r="G49" s="89">
        <v>6.96</v>
      </c>
      <c r="H49" s="89">
        <v>3.54</v>
      </c>
      <c r="I49" s="89">
        <v>1.84</v>
      </c>
      <c r="J49" s="89">
        <v>2.2999999999999998</v>
      </c>
      <c r="K49" s="89">
        <v>1.38</v>
      </c>
      <c r="L49" s="89">
        <v>0.9</v>
      </c>
      <c r="M49" s="89">
        <v>0.42</v>
      </c>
      <c r="N49" s="89">
        <v>0.21</v>
      </c>
      <c r="O49" s="104">
        <v>6.14</v>
      </c>
      <c r="P49" s="103">
        <v>19.920000000000002</v>
      </c>
      <c r="Q49" s="89">
        <v>16.93</v>
      </c>
      <c r="R49" s="89">
        <v>7.41</v>
      </c>
      <c r="S49" s="89">
        <v>5.66</v>
      </c>
      <c r="T49" s="89">
        <v>2.36</v>
      </c>
      <c r="U49" s="89">
        <v>0.7</v>
      </c>
      <c r="V49" s="89">
        <v>2.2599999999999998</v>
      </c>
      <c r="W49" s="89">
        <v>0.78</v>
      </c>
      <c r="X49" s="89">
        <v>0.78</v>
      </c>
      <c r="Y49" s="89">
        <v>0.81</v>
      </c>
      <c r="Z49" s="89">
        <v>0.18</v>
      </c>
      <c r="AA49" s="104">
        <v>16.07</v>
      </c>
      <c r="AB49" s="32" t="s">
        <v>78</v>
      </c>
      <c r="AC49" s="103">
        <v>28.55</v>
      </c>
      <c r="AD49" s="89">
        <v>13.89</v>
      </c>
      <c r="AE49" s="89">
        <v>12.08</v>
      </c>
      <c r="AF49" s="89">
        <v>12.67</v>
      </c>
      <c r="AG49" s="89">
        <v>4.5</v>
      </c>
      <c r="AH49" s="89">
        <v>2.76</v>
      </c>
      <c r="AI49" s="89">
        <v>2.2599999999999998</v>
      </c>
      <c r="AJ49" s="89">
        <v>1.46</v>
      </c>
      <c r="AK49" s="89">
        <v>0.95</v>
      </c>
      <c r="AL49" s="89">
        <v>0.57999999999999996</v>
      </c>
      <c r="AM49" s="89">
        <v>0.31</v>
      </c>
      <c r="AN49" s="104">
        <v>1.92</v>
      </c>
      <c r="AO49" s="103">
        <v>19.29</v>
      </c>
      <c r="AP49" s="89">
        <v>18.34</v>
      </c>
      <c r="AQ49" s="89">
        <v>15.31</v>
      </c>
      <c r="AR49" s="89">
        <v>12.45</v>
      </c>
      <c r="AS49" s="89">
        <v>2.98</v>
      </c>
      <c r="AT49" s="89">
        <v>1.1299999999999999</v>
      </c>
      <c r="AU49" s="89">
        <v>2.97</v>
      </c>
      <c r="AV49" s="89">
        <v>0.84</v>
      </c>
      <c r="AW49" s="89">
        <v>1.08</v>
      </c>
      <c r="AX49" s="89">
        <v>1.37</v>
      </c>
      <c r="AY49" s="89">
        <v>0.1</v>
      </c>
      <c r="AZ49" s="104">
        <v>5.45</v>
      </c>
      <c r="BA49" s="32" t="s">
        <v>78</v>
      </c>
      <c r="BB49" s="103">
        <f t="shared" si="0"/>
        <v>-5.2189141856392363</v>
      </c>
      <c r="BC49" s="89">
        <f t="shared" si="1"/>
        <v>0.79193664506839045</v>
      </c>
      <c r="BD49" s="89">
        <f t="shared" si="2"/>
        <v>-44.619205298013242</v>
      </c>
      <c r="BE49" s="89">
        <f t="shared" si="3"/>
        <v>-45.067087608524069</v>
      </c>
      <c r="BF49" s="89">
        <f t="shared" si="4"/>
        <v>-21.333333333333332</v>
      </c>
      <c r="BG49" s="89">
        <f t="shared" si="5"/>
        <v>-33.333333333333329</v>
      </c>
      <c r="BH49" s="89">
        <f t="shared" si="6"/>
        <v>1.7699115044247804</v>
      </c>
      <c r="BI49" s="89">
        <f t="shared" si="7"/>
        <v>-5.4794520547945256</v>
      </c>
      <c r="BJ49" s="89">
        <f t="shared" si="8"/>
        <v>-5.2631578947368354</v>
      </c>
      <c r="BK49" s="89">
        <f t="shared" si="9"/>
        <v>-27.586206896551722</v>
      </c>
      <c r="BL49" s="140"/>
      <c r="BM49" s="104">
        <f t="shared" si="10"/>
        <v>219.79166666666666</v>
      </c>
      <c r="BN49" s="118">
        <f t="shared" si="11"/>
        <v>3.2659409020217862</v>
      </c>
      <c r="BO49" s="89">
        <f t="shared" si="12"/>
        <v>-7.6881134133042544</v>
      </c>
      <c r="BP49" s="89">
        <f t="shared" si="13"/>
        <v>-51.600261267145655</v>
      </c>
      <c r="BQ49" s="89">
        <f t="shared" si="14"/>
        <v>-54.538152610441756</v>
      </c>
      <c r="BR49" s="89">
        <f t="shared" si="15"/>
        <v>-20.805369127516784</v>
      </c>
      <c r="BS49" s="89">
        <f t="shared" si="16"/>
        <v>-38.053097345132741</v>
      </c>
      <c r="BT49" s="89">
        <f t="shared" si="17"/>
        <v>-23.905723905723917</v>
      </c>
      <c r="BU49" s="89">
        <f t="shared" si="18"/>
        <v>-7.142857142857137</v>
      </c>
      <c r="BV49" s="89">
        <f t="shared" si="19"/>
        <v>-27.777777777777779</v>
      </c>
      <c r="BW49" s="89">
        <f t="shared" si="20"/>
        <v>-40.875912408759127</v>
      </c>
      <c r="BX49" s="140"/>
      <c r="BY49" s="104">
        <f t="shared" si="21"/>
        <v>194.86238532110093</v>
      </c>
    </row>
    <row r="50" spans="3:77">
      <c r="C50" s="32" t="s">
        <v>84</v>
      </c>
      <c r="D50" s="103">
        <v>27.01</v>
      </c>
      <c r="E50" s="89">
        <v>13.81</v>
      </c>
      <c r="F50" s="89">
        <v>7.73</v>
      </c>
      <c r="G50" s="89">
        <v>6.99</v>
      </c>
      <c r="H50" s="89">
        <v>3.62</v>
      </c>
      <c r="I50" s="89">
        <v>1.9</v>
      </c>
      <c r="J50" s="89">
        <v>2.29</v>
      </c>
      <c r="K50" s="89">
        <v>1.24</v>
      </c>
      <c r="L50" s="89">
        <v>0.93</v>
      </c>
      <c r="M50" s="89">
        <v>0.56000000000000005</v>
      </c>
      <c r="N50" s="89">
        <v>0.23</v>
      </c>
      <c r="O50" s="104">
        <v>5.99</v>
      </c>
      <c r="P50" s="103">
        <v>19.43</v>
      </c>
      <c r="Q50" s="89">
        <v>16.77</v>
      </c>
      <c r="R50" s="89">
        <v>8.15</v>
      </c>
      <c r="S50" s="89">
        <v>5.86</v>
      </c>
      <c r="T50" s="89">
        <v>2.62</v>
      </c>
      <c r="U50" s="89">
        <v>0.7</v>
      </c>
      <c r="V50" s="89">
        <v>2.34</v>
      </c>
      <c r="W50" s="89">
        <v>0.84</v>
      </c>
      <c r="X50" s="89">
        <v>0.89</v>
      </c>
      <c r="Y50" s="89">
        <v>0.97</v>
      </c>
      <c r="Z50" s="89">
        <v>0.16</v>
      </c>
      <c r="AA50" s="104">
        <v>15.39</v>
      </c>
      <c r="AB50" s="32" t="s">
        <v>84</v>
      </c>
      <c r="AC50" s="103">
        <v>28.48</v>
      </c>
      <c r="AD50" s="89">
        <v>14.72</v>
      </c>
      <c r="AE50" s="89">
        <v>13.37</v>
      </c>
      <c r="AF50" s="89">
        <v>10.62</v>
      </c>
      <c r="AG50" s="89">
        <v>4.28</v>
      </c>
      <c r="AH50" s="89">
        <v>2.64</v>
      </c>
      <c r="AI50" s="89">
        <v>1.88</v>
      </c>
      <c r="AJ50" s="89">
        <v>1.46</v>
      </c>
      <c r="AK50" s="89">
        <v>1.1599999999999999</v>
      </c>
      <c r="AL50" s="89">
        <v>0.64</v>
      </c>
      <c r="AM50" s="89">
        <v>0.35</v>
      </c>
      <c r="AN50" s="104">
        <v>1.79</v>
      </c>
      <c r="AO50" s="103">
        <v>19.05</v>
      </c>
      <c r="AP50" s="89">
        <v>19.690000000000001</v>
      </c>
      <c r="AQ50" s="89">
        <v>17.45</v>
      </c>
      <c r="AR50" s="89">
        <v>11.09</v>
      </c>
      <c r="AS50" s="89">
        <v>2.56</v>
      </c>
      <c r="AT50" s="89">
        <v>1.1000000000000001</v>
      </c>
      <c r="AU50" s="89">
        <v>2.2200000000000002</v>
      </c>
      <c r="AV50" s="89">
        <v>0.87</v>
      </c>
      <c r="AW50" s="89">
        <v>1.01</v>
      </c>
      <c r="AX50" s="89">
        <v>1.59</v>
      </c>
      <c r="AY50" s="89">
        <v>0.27</v>
      </c>
      <c r="AZ50" s="104">
        <v>5.5</v>
      </c>
      <c r="BA50" s="32" t="s">
        <v>84</v>
      </c>
      <c r="BB50" s="103">
        <f t="shared" si="0"/>
        <v>-5.1615168539325804</v>
      </c>
      <c r="BC50" s="89">
        <f t="shared" si="1"/>
        <v>-6.1820652173913047</v>
      </c>
      <c r="BD50" s="89">
        <f t="shared" si="2"/>
        <v>-42.183994016454747</v>
      </c>
      <c r="BE50" s="89">
        <f t="shared" si="3"/>
        <v>-34.180790960451972</v>
      </c>
      <c r="BF50" s="89">
        <f t="shared" si="4"/>
        <v>-15.420560747663552</v>
      </c>
      <c r="BG50" s="89">
        <f t="shared" si="5"/>
        <v>-28.030303030303038</v>
      </c>
      <c r="BH50" s="89">
        <f t="shared" si="6"/>
        <v>21.808510638297882</v>
      </c>
      <c r="BI50" s="89">
        <f t="shared" si="7"/>
        <v>-15.068493150684931</v>
      </c>
      <c r="BJ50" s="89">
        <f t="shared" si="8"/>
        <v>-19.827586206896541</v>
      </c>
      <c r="BK50" s="89">
        <f t="shared" si="9"/>
        <v>-12.499999999999993</v>
      </c>
      <c r="BL50" s="140"/>
      <c r="BM50" s="104">
        <f t="shared" si="10"/>
        <v>234.6368715083799</v>
      </c>
      <c r="BN50" s="118">
        <f t="shared" si="11"/>
        <v>1.9947506561679738</v>
      </c>
      <c r="BO50" s="89">
        <f t="shared" si="12"/>
        <v>-14.829862874555619</v>
      </c>
      <c r="BP50" s="89">
        <f t="shared" si="13"/>
        <v>-53.295128939828075</v>
      </c>
      <c r="BQ50" s="89">
        <f t="shared" si="14"/>
        <v>-47.159603246167713</v>
      </c>
      <c r="BR50" s="89">
        <f t="shared" si="15"/>
        <v>2.3437500000000022</v>
      </c>
      <c r="BS50" s="89">
        <f t="shared" si="16"/>
        <v>-36.363636363636367</v>
      </c>
      <c r="BT50" s="89">
        <f t="shared" si="17"/>
        <v>5.4054054054053902</v>
      </c>
      <c r="BU50" s="89">
        <f t="shared" si="18"/>
        <v>-3.4482758620689689</v>
      </c>
      <c r="BV50" s="89">
        <f t="shared" si="19"/>
        <v>-11.881188118811881</v>
      </c>
      <c r="BW50" s="89">
        <f t="shared" si="20"/>
        <v>-38.9937106918239</v>
      </c>
      <c r="BX50" s="140"/>
      <c r="BY50" s="104">
        <f t="shared" si="21"/>
        <v>179.81818181818184</v>
      </c>
    </row>
    <row r="51" spans="3:77">
      <c r="C51" s="32" t="s">
        <v>102</v>
      </c>
      <c r="D51" s="103">
        <v>27.27</v>
      </c>
      <c r="E51" s="89">
        <v>15.11</v>
      </c>
      <c r="F51" s="89">
        <v>7.62</v>
      </c>
      <c r="G51" s="89">
        <v>7.76</v>
      </c>
      <c r="H51" s="89">
        <v>3.41</v>
      </c>
      <c r="I51" s="89">
        <v>2.2200000000000002</v>
      </c>
      <c r="J51" s="89">
        <v>2.04</v>
      </c>
      <c r="K51" s="89">
        <v>1.47</v>
      </c>
      <c r="L51" s="89">
        <v>1.26</v>
      </c>
      <c r="M51" s="89">
        <v>0.73</v>
      </c>
      <c r="N51" s="89">
        <v>0.15</v>
      </c>
      <c r="O51" s="104">
        <v>5.4</v>
      </c>
      <c r="P51" s="103">
        <v>19.12</v>
      </c>
      <c r="Q51" s="89">
        <v>18.66</v>
      </c>
      <c r="R51" s="89">
        <v>8.61</v>
      </c>
      <c r="S51" s="89">
        <v>6.82</v>
      </c>
      <c r="T51" s="89">
        <v>2.5099999999999998</v>
      </c>
      <c r="U51" s="89">
        <v>0.86</v>
      </c>
      <c r="V51" s="89">
        <v>2.33</v>
      </c>
      <c r="W51" s="89">
        <v>0.8</v>
      </c>
      <c r="X51" s="89">
        <v>0.85</v>
      </c>
      <c r="Y51" s="89">
        <v>1.05</v>
      </c>
      <c r="Z51" s="89">
        <v>0.09</v>
      </c>
      <c r="AA51" s="104">
        <v>14.34</v>
      </c>
      <c r="AB51" s="32" t="s">
        <v>102</v>
      </c>
      <c r="AC51" s="103">
        <v>29.14</v>
      </c>
      <c r="AD51" s="89">
        <v>14.17</v>
      </c>
      <c r="AE51" s="89">
        <v>13.2</v>
      </c>
      <c r="AF51" s="89">
        <v>11.13</v>
      </c>
      <c r="AG51" s="89">
        <v>4.41</v>
      </c>
      <c r="AH51" s="89">
        <v>3.59</v>
      </c>
      <c r="AI51" s="89">
        <v>1.91</v>
      </c>
      <c r="AJ51" s="89">
        <v>1.43</v>
      </c>
      <c r="AK51" s="89">
        <v>0.89</v>
      </c>
      <c r="AL51" s="89">
        <v>0.56000000000000005</v>
      </c>
      <c r="AM51" s="89">
        <v>0.28999999999999998</v>
      </c>
      <c r="AN51" s="104">
        <v>1.68</v>
      </c>
      <c r="AO51" s="103">
        <v>18.53</v>
      </c>
      <c r="AP51" s="89">
        <v>18.5</v>
      </c>
      <c r="AQ51" s="89">
        <v>17.66</v>
      </c>
      <c r="AR51" s="89">
        <v>12.31</v>
      </c>
      <c r="AS51" s="89">
        <v>2.4700000000000002</v>
      </c>
      <c r="AT51" s="89">
        <v>1.45</v>
      </c>
      <c r="AU51" s="89">
        <v>2.54</v>
      </c>
      <c r="AV51" s="89">
        <v>0.96</v>
      </c>
      <c r="AW51" s="89">
        <v>0.87</v>
      </c>
      <c r="AX51" s="89">
        <v>1.03</v>
      </c>
      <c r="AY51" s="89">
        <v>0.16</v>
      </c>
      <c r="AZ51" s="104">
        <v>5.19</v>
      </c>
      <c r="BA51" s="32" t="s">
        <v>102</v>
      </c>
      <c r="BB51" s="103">
        <f t="shared" si="0"/>
        <v>-6.4172958133150342</v>
      </c>
      <c r="BC51" s="89">
        <f t="shared" si="1"/>
        <v>6.6337332392378228</v>
      </c>
      <c r="BD51" s="89">
        <f t="shared" si="2"/>
        <v>-42.272727272727266</v>
      </c>
      <c r="BE51" s="89">
        <f t="shared" si="3"/>
        <v>-30.278526504941606</v>
      </c>
      <c r="BF51" s="89">
        <f t="shared" si="4"/>
        <v>-22.675736961451246</v>
      </c>
      <c r="BG51" s="89">
        <f t="shared" si="5"/>
        <v>-38.161559888579376</v>
      </c>
      <c r="BH51" s="89">
        <f t="shared" si="6"/>
        <v>6.8062827225130951</v>
      </c>
      <c r="BI51" s="89">
        <f t="shared" si="7"/>
        <v>2.7972027972028002</v>
      </c>
      <c r="BJ51" s="89">
        <f t="shared" si="8"/>
        <v>41.573033707865171</v>
      </c>
      <c r="BK51" s="89">
        <f t="shared" si="9"/>
        <v>30.357142857142843</v>
      </c>
      <c r="BL51" s="140"/>
      <c r="BM51" s="104">
        <f t="shared" si="10"/>
        <v>221.42857142857147</v>
      </c>
      <c r="BN51" s="118">
        <f t="shared" si="11"/>
        <v>3.1840259039395566</v>
      </c>
      <c r="BO51" s="89">
        <f t="shared" si="12"/>
        <v>0.86486486486486558</v>
      </c>
      <c r="BP51" s="89">
        <f t="shared" si="13"/>
        <v>-51.245753114382786</v>
      </c>
      <c r="BQ51" s="89">
        <f t="shared" si="14"/>
        <v>-44.597887896019493</v>
      </c>
      <c r="BR51" s="89">
        <f t="shared" si="15"/>
        <v>1.6194331983805501</v>
      </c>
      <c r="BS51" s="89">
        <f t="shared" si="16"/>
        <v>-40.689655172413794</v>
      </c>
      <c r="BT51" s="89">
        <f t="shared" si="17"/>
        <v>-8.2677165354330686</v>
      </c>
      <c r="BU51" s="89">
        <f t="shared" si="18"/>
        <v>-16.666666666666661</v>
      </c>
      <c r="BV51" s="89">
        <f t="shared" si="19"/>
        <v>-2.2988505747126458</v>
      </c>
      <c r="BW51" s="89">
        <f t="shared" si="20"/>
        <v>1.9417475728155356</v>
      </c>
      <c r="BX51" s="140"/>
      <c r="BY51" s="104">
        <f t="shared" si="21"/>
        <v>176.30057803468205</v>
      </c>
    </row>
    <row r="52" spans="3:77">
      <c r="C52" s="32" t="s">
        <v>96</v>
      </c>
      <c r="D52" s="103">
        <v>26.75</v>
      </c>
      <c r="E52" s="89">
        <v>13.86</v>
      </c>
      <c r="F52" s="89">
        <v>7.33</v>
      </c>
      <c r="G52" s="89">
        <v>8.4600000000000009</v>
      </c>
      <c r="H52" s="89">
        <v>3.36</v>
      </c>
      <c r="I52" s="89">
        <v>2.04</v>
      </c>
      <c r="J52" s="89">
        <v>2.4</v>
      </c>
      <c r="K52" s="89">
        <v>1.32</v>
      </c>
      <c r="L52" s="89">
        <v>1.0900000000000001</v>
      </c>
      <c r="M52" s="89">
        <v>0.44</v>
      </c>
      <c r="N52" s="89">
        <v>0.08</v>
      </c>
      <c r="O52" s="104">
        <v>5.7</v>
      </c>
      <c r="P52" s="103">
        <v>19.260000000000002</v>
      </c>
      <c r="Q52" s="89">
        <v>16.670000000000002</v>
      </c>
      <c r="R52" s="89">
        <v>8.52</v>
      </c>
      <c r="S52" s="89">
        <v>7.23</v>
      </c>
      <c r="T52" s="89">
        <v>2.39</v>
      </c>
      <c r="U52" s="89">
        <v>0.75</v>
      </c>
      <c r="V52" s="89">
        <v>2.46</v>
      </c>
      <c r="W52" s="89">
        <v>0.75</v>
      </c>
      <c r="X52" s="89">
        <v>0.89</v>
      </c>
      <c r="Y52" s="89">
        <v>0.66</v>
      </c>
      <c r="Z52" s="89">
        <v>0.09</v>
      </c>
      <c r="AA52" s="104">
        <v>15.14</v>
      </c>
      <c r="AB52" s="32" t="s">
        <v>96</v>
      </c>
      <c r="AC52" s="103">
        <v>28.25</v>
      </c>
      <c r="AD52" s="89">
        <v>13.28</v>
      </c>
      <c r="AE52" s="89">
        <v>14.28</v>
      </c>
      <c r="AF52" s="89">
        <v>12.32</v>
      </c>
      <c r="AG52" s="89">
        <v>4.09</v>
      </c>
      <c r="AH52" s="89">
        <v>3.11</v>
      </c>
      <c r="AI52" s="89">
        <v>2</v>
      </c>
      <c r="AJ52" s="89">
        <v>1.53</v>
      </c>
      <c r="AK52" s="89">
        <v>0.89</v>
      </c>
      <c r="AL52" s="89">
        <v>0.4</v>
      </c>
      <c r="AM52" s="89">
        <v>0.26</v>
      </c>
      <c r="AN52" s="104">
        <v>1.63</v>
      </c>
      <c r="AO52" s="103">
        <v>19.34</v>
      </c>
      <c r="AP52" s="89">
        <v>17.37</v>
      </c>
      <c r="AQ52" s="89">
        <v>17.809999999999999</v>
      </c>
      <c r="AR52" s="89">
        <v>12.98</v>
      </c>
      <c r="AS52" s="89">
        <v>2.61</v>
      </c>
      <c r="AT52" s="89">
        <v>1.1000000000000001</v>
      </c>
      <c r="AU52" s="89">
        <v>2.76</v>
      </c>
      <c r="AV52" s="89">
        <v>1</v>
      </c>
      <c r="AW52" s="89">
        <v>1.18</v>
      </c>
      <c r="AX52" s="89">
        <v>0.74</v>
      </c>
      <c r="AY52" s="89">
        <v>0.13</v>
      </c>
      <c r="AZ52" s="104">
        <v>4.5</v>
      </c>
      <c r="BA52" s="32" t="s">
        <v>96</v>
      </c>
      <c r="BB52" s="103">
        <f t="shared" si="0"/>
        <v>-5.3097345132743365</v>
      </c>
      <c r="BC52" s="89">
        <f t="shared" si="1"/>
        <v>4.3674698795180733</v>
      </c>
      <c r="BD52" s="89">
        <f t="shared" si="2"/>
        <v>-48.669467787114847</v>
      </c>
      <c r="BE52" s="89">
        <f t="shared" si="3"/>
        <v>-31.331168831168828</v>
      </c>
      <c r="BF52" s="89">
        <f t="shared" si="4"/>
        <v>-17.848410757946208</v>
      </c>
      <c r="BG52" s="89">
        <f t="shared" si="5"/>
        <v>-34.40514469453376</v>
      </c>
      <c r="BH52" s="89">
        <f t="shared" si="6"/>
        <v>19.999999999999996</v>
      </c>
      <c r="BI52" s="89">
        <f t="shared" si="7"/>
        <v>-13.725490196078431</v>
      </c>
      <c r="BJ52" s="89">
        <f t="shared" si="8"/>
        <v>22.471910112359559</v>
      </c>
      <c r="BK52" s="89">
        <f t="shared" si="9"/>
        <v>9.9999999999999947</v>
      </c>
      <c r="BL52" s="140"/>
      <c r="BM52" s="104">
        <f t="shared" si="10"/>
        <v>249.69325153374234</v>
      </c>
      <c r="BN52" s="118">
        <f t="shared" si="11"/>
        <v>-0.4136504653567647</v>
      </c>
      <c r="BO52" s="89">
        <f t="shared" si="12"/>
        <v>-4.0299366724237142</v>
      </c>
      <c r="BP52" s="89">
        <f t="shared" si="13"/>
        <v>-52.161706906232453</v>
      </c>
      <c r="BQ52" s="89">
        <f t="shared" si="14"/>
        <v>-44.298921417565481</v>
      </c>
      <c r="BR52" s="89">
        <f t="shared" si="15"/>
        <v>-8.4291187739463513</v>
      </c>
      <c r="BS52" s="89">
        <f t="shared" si="16"/>
        <v>-31.818181818181824</v>
      </c>
      <c r="BT52" s="89">
        <f t="shared" si="17"/>
        <v>-10.869565217391299</v>
      </c>
      <c r="BU52" s="89">
        <f t="shared" si="18"/>
        <v>-25</v>
      </c>
      <c r="BV52" s="89">
        <f t="shared" si="19"/>
        <v>-24.576271186440675</v>
      </c>
      <c r="BW52" s="89">
        <f t="shared" si="20"/>
        <v>-10.810810810810805</v>
      </c>
      <c r="BX52" s="140"/>
      <c r="BY52" s="104">
        <f t="shared" si="21"/>
        <v>236.44444444444446</v>
      </c>
    </row>
    <row r="53" spans="3:77" ht="18.600000000000001" thickBot="1">
      <c r="C53" s="48" t="s">
        <v>59</v>
      </c>
      <c r="D53" s="108">
        <v>25.91</v>
      </c>
      <c r="E53" s="109">
        <v>13.2</v>
      </c>
      <c r="F53" s="109">
        <v>7.45</v>
      </c>
      <c r="G53" s="109">
        <v>5.54</v>
      </c>
      <c r="H53" s="109">
        <v>2.4300000000000002</v>
      </c>
      <c r="I53" s="109">
        <v>1.93</v>
      </c>
      <c r="J53" s="109">
        <v>2.11</v>
      </c>
      <c r="K53" s="109">
        <v>2.61</v>
      </c>
      <c r="L53" s="109">
        <v>1.3</v>
      </c>
      <c r="M53" s="109">
        <v>0.87</v>
      </c>
      <c r="N53" s="109">
        <v>1.23</v>
      </c>
      <c r="O53" s="110">
        <v>6.81</v>
      </c>
      <c r="P53" s="108">
        <v>18.82</v>
      </c>
      <c r="Q53" s="109">
        <v>14.51</v>
      </c>
      <c r="R53" s="109">
        <v>7.75</v>
      </c>
      <c r="S53" s="109">
        <v>3.69</v>
      </c>
      <c r="T53" s="109">
        <v>1.48</v>
      </c>
      <c r="U53" s="109">
        <v>0.63</v>
      </c>
      <c r="V53" s="109">
        <v>2.36</v>
      </c>
      <c r="W53" s="109">
        <v>1.37</v>
      </c>
      <c r="X53" s="109">
        <v>1.1499999999999999</v>
      </c>
      <c r="Y53" s="109">
        <v>1.43</v>
      </c>
      <c r="Z53" s="109">
        <v>1.1200000000000001</v>
      </c>
      <c r="AA53" s="110">
        <v>17.32</v>
      </c>
      <c r="AB53" s="48" t="s">
        <v>59</v>
      </c>
      <c r="AC53" s="108">
        <v>28.18</v>
      </c>
      <c r="AD53" s="109">
        <v>13.16</v>
      </c>
      <c r="AE53" s="109">
        <v>9.84</v>
      </c>
      <c r="AF53" s="109">
        <v>12.55</v>
      </c>
      <c r="AG53" s="109">
        <v>3.52</v>
      </c>
      <c r="AH53" s="109">
        <v>3.34</v>
      </c>
      <c r="AI53" s="109">
        <v>1.47</v>
      </c>
      <c r="AJ53" s="109">
        <v>1.84</v>
      </c>
      <c r="AK53" s="109">
        <v>1.23</v>
      </c>
      <c r="AL53" s="109">
        <v>0.43</v>
      </c>
      <c r="AM53" s="109">
        <v>0.46</v>
      </c>
      <c r="AN53" s="110">
        <v>1.49</v>
      </c>
      <c r="AO53" s="108">
        <v>19.09</v>
      </c>
      <c r="AP53" s="109">
        <v>16.28</v>
      </c>
      <c r="AQ53" s="109">
        <v>11.91</v>
      </c>
      <c r="AR53" s="109">
        <v>12.39</v>
      </c>
      <c r="AS53" s="109">
        <v>2.2200000000000002</v>
      </c>
      <c r="AT53" s="109">
        <v>0.93</v>
      </c>
      <c r="AU53" s="109">
        <v>2.4900000000000002</v>
      </c>
      <c r="AV53" s="109">
        <v>1.0900000000000001</v>
      </c>
      <c r="AW53" s="109">
        <v>1.51</v>
      </c>
      <c r="AX53" s="109">
        <v>0.88</v>
      </c>
      <c r="AY53" s="109">
        <v>0.17</v>
      </c>
      <c r="AZ53" s="110">
        <v>5.66</v>
      </c>
      <c r="BA53" s="48" t="s">
        <v>59</v>
      </c>
      <c r="BB53" s="108">
        <f t="shared" si="0"/>
        <v>-8.0553584102200126</v>
      </c>
      <c r="BC53" s="109">
        <f t="shared" si="1"/>
        <v>0.30395136778114856</v>
      </c>
      <c r="BD53" s="109">
        <f t="shared" si="2"/>
        <v>-24.288617886178859</v>
      </c>
      <c r="BE53" s="109">
        <f t="shared" si="3"/>
        <v>-55.856573705179279</v>
      </c>
      <c r="BF53" s="109">
        <f t="shared" si="4"/>
        <v>-30.96590909090909</v>
      </c>
      <c r="BG53" s="109">
        <f t="shared" si="5"/>
        <v>-42.215568862275447</v>
      </c>
      <c r="BH53" s="109">
        <f t="shared" si="6"/>
        <v>43.537414965986386</v>
      </c>
      <c r="BI53" s="109">
        <f t="shared" si="7"/>
        <v>41.847826086956509</v>
      </c>
      <c r="BJ53" s="109">
        <f t="shared" si="8"/>
        <v>5.6910569105691113</v>
      </c>
      <c r="BK53" s="109">
        <f t="shared" si="9"/>
        <v>102.32558139534885</v>
      </c>
      <c r="BL53" s="142"/>
      <c r="BM53" s="110">
        <f t="shared" si="10"/>
        <v>357.04697986577179</v>
      </c>
      <c r="BN53" s="120">
        <f t="shared" si="11"/>
        <v>-1.4143530644316373</v>
      </c>
      <c r="BO53" s="121">
        <f t="shared" si="12"/>
        <v>-10.87223587223588</v>
      </c>
      <c r="BP53" s="121">
        <f t="shared" si="13"/>
        <v>-34.928631402183044</v>
      </c>
      <c r="BQ53" s="121">
        <f t="shared" si="14"/>
        <v>-70.217917675544797</v>
      </c>
      <c r="BR53" s="121">
        <f t="shared" si="15"/>
        <v>-33.333333333333343</v>
      </c>
      <c r="BS53" s="121">
        <f t="shared" si="16"/>
        <v>-32.258064516129039</v>
      </c>
      <c r="BT53" s="121">
        <f t="shared" si="17"/>
        <v>-5.2208835341365587</v>
      </c>
      <c r="BU53" s="121">
        <f t="shared" si="18"/>
        <v>25.688073394495415</v>
      </c>
      <c r="BV53" s="121">
        <f t="shared" si="19"/>
        <v>-23.841059602649011</v>
      </c>
      <c r="BW53" s="121">
        <f t="shared" si="20"/>
        <v>62.499999999999986</v>
      </c>
      <c r="BX53" s="144"/>
      <c r="BY53" s="122">
        <f t="shared" si="21"/>
        <v>206.00706713780917</v>
      </c>
    </row>
    <row r="54" spans="3:77" ht="18.600000000000001" thickBot="1">
      <c r="C54" s="31" t="s">
        <v>58</v>
      </c>
      <c r="D54" s="111">
        <v>28.13</v>
      </c>
      <c r="E54" s="112">
        <v>14.33</v>
      </c>
      <c r="F54" s="112">
        <v>7.03</v>
      </c>
      <c r="G54" s="112">
        <v>7.21</v>
      </c>
      <c r="H54" s="112">
        <v>3.06</v>
      </c>
      <c r="I54" s="112">
        <v>1.72</v>
      </c>
      <c r="J54" s="112">
        <v>2.1</v>
      </c>
      <c r="K54" s="112">
        <v>1.38</v>
      </c>
      <c r="L54" s="112">
        <v>1</v>
      </c>
      <c r="M54" s="112">
        <v>0.6</v>
      </c>
      <c r="N54" s="112">
        <v>0.53</v>
      </c>
      <c r="O54" s="113">
        <v>6.92</v>
      </c>
      <c r="P54" s="111">
        <v>20.05</v>
      </c>
      <c r="Q54" s="112">
        <v>16.45</v>
      </c>
      <c r="R54" s="112">
        <v>7.78</v>
      </c>
      <c r="S54" s="112">
        <v>5.5</v>
      </c>
      <c r="T54" s="112">
        <v>2.31</v>
      </c>
      <c r="U54" s="112">
        <v>0.83</v>
      </c>
      <c r="V54" s="112">
        <v>1.94</v>
      </c>
      <c r="W54" s="112">
        <v>0.77</v>
      </c>
      <c r="X54" s="112">
        <v>0.86</v>
      </c>
      <c r="Y54" s="112">
        <v>0.92</v>
      </c>
      <c r="Z54" s="112">
        <v>0.39</v>
      </c>
      <c r="AA54" s="113">
        <v>17.690000000000001</v>
      </c>
      <c r="AB54" s="31" t="s">
        <v>58</v>
      </c>
      <c r="AC54" s="111">
        <v>29.77</v>
      </c>
      <c r="AD54" s="112">
        <v>14.45</v>
      </c>
      <c r="AE54" s="112">
        <v>13.23</v>
      </c>
      <c r="AF54" s="112">
        <v>11.72</v>
      </c>
      <c r="AG54" s="112">
        <v>4.12</v>
      </c>
      <c r="AH54" s="112">
        <v>2.67</v>
      </c>
      <c r="AI54" s="112">
        <v>1.85</v>
      </c>
      <c r="AJ54" s="112">
        <v>1.52</v>
      </c>
      <c r="AK54" s="112">
        <v>1.08</v>
      </c>
      <c r="AL54" s="112">
        <v>0.54</v>
      </c>
      <c r="AM54" s="112">
        <v>0.36</v>
      </c>
      <c r="AN54" s="113">
        <v>2.19</v>
      </c>
      <c r="AO54" s="111">
        <v>20.3</v>
      </c>
      <c r="AP54" s="112">
        <v>18.57</v>
      </c>
      <c r="AQ54" s="112">
        <v>16.989999999999998</v>
      </c>
      <c r="AR54" s="112">
        <v>11.51</v>
      </c>
      <c r="AS54" s="112">
        <v>2.88</v>
      </c>
      <c r="AT54" s="112">
        <v>1.18</v>
      </c>
      <c r="AU54" s="112">
        <v>2.37</v>
      </c>
      <c r="AV54" s="112">
        <v>0.87</v>
      </c>
      <c r="AW54" s="112">
        <v>1.18</v>
      </c>
      <c r="AX54" s="112">
        <v>1.17</v>
      </c>
      <c r="AY54" s="112">
        <v>0.17</v>
      </c>
      <c r="AZ54" s="113">
        <v>6.07</v>
      </c>
      <c r="BA54" s="31" t="s">
        <v>58</v>
      </c>
      <c r="BB54" s="111">
        <f t="shared" si="0"/>
        <v>-5.5089015787705771</v>
      </c>
      <c r="BC54" s="112">
        <f t="shared" si="1"/>
        <v>-0.83044982698961411</v>
      </c>
      <c r="BD54" s="112">
        <f t="shared" si="2"/>
        <v>-46.863189720332578</v>
      </c>
      <c r="BE54" s="112">
        <f t="shared" si="3"/>
        <v>-38.481228668941988</v>
      </c>
      <c r="BF54" s="112">
        <f t="shared" si="4"/>
        <v>-25.728155339805824</v>
      </c>
      <c r="BG54" s="112">
        <f t="shared" si="5"/>
        <v>-35.580524344569284</v>
      </c>
      <c r="BH54" s="112">
        <f t="shared" si="6"/>
        <v>13.513513513513512</v>
      </c>
      <c r="BI54" s="112">
        <f t="shared" si="7"/>
        <v>-9.2105263157894814</v>
      </c>
      <c r="BJ54" s="112">
        <f t="shared" si="8"/>
        <v>-7.4074074074074137</v>
      </c>
      <c r="BK54" s="112">
        <f t="shared" si="9"/>
        <v>11.1111111111111</v>
      </c>
      <c r="BL54" s="143"/>
      <c r="BM54" s="113">
        <f t="shared" si="10"/>
        <v>215.98173515981736</v>
      </c>
      <c r="BN54" s="115">
        <f t="shared" si="11"/>
        <v>-1.2315270935960589</v>
      </c>
      <c r="BO54" s="116">
        <f t="shared" si="12"/>
        <v>-11.416262789445348</v>
      </c>
      <c r="BP54" s="116">
        <f t="shared" si="13"/>
        <v>-54.208357857563257</v>
      </c>
      <c r="BQ54" s="116">
        <f t="shared" si="14"/>
        <v>-52.215464813205905</v>
      </c>
      <c r="BR54" s="116">
        <f t="shared" si="15"/>
        <v>-19.791666666666664</v>
      </c>
      <c r="BS54" s="116">
        <f t="shared" si="16"/>
        <v>-29.66101694915254</v>
      </c>
      <c r="BT54" s="116">
        <f t="shared" si="17"/>
        <v>-18.143459915611821</v>
      </c>
      <c r="BU54" s="116">
        <f t="shared" si="18"/>
        <v>-11.494252873563216</v>
      </c>
      <c r="BV54" s="116">
        <f t="shared" si="19"/>
        <v>-27.118644067796609</v>
      </c>
      <c r="BW54" s="116">
        <f t="shared" si="20"/>
        <v>-21.367521367521359</v>
      </c>
      <c r="BX54" s="145"/>
      <c r="BY54" s="117">
        <f t="shared" si="21"/>
        <v>191.43327841845141</v>
      </c>
    </row>
  </sheetData>
  <mergeCells count="12">
    <mergeCell ref="AO5:AZ5"/>
    <mergeCell ref="BN5:BY5"/>
    <mergeCell ref="AC4:AZ4"/>
    <mergeCell ref="AC5:AN5"/>
    <mergeCell ref="BA4:BA6"/>
    <mergeCell ref="BB4:BY4"/>
    <mergeCell ref="BB5:BM5"/>
    <mergeCell ref="P5:AA5"/>
    <mergeCell ref="C4:C6"/>
    <mergeCell ref="D5:O5"/>
    <mergeCell ref="D4:AA4"/>
    <mergeCell ref="AB4:AB6"/>
  </mergeCells>
  <phoneticPr fontId="7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D8D67-83EF-4EEC-97EA-E0C2AD741AE6}">
  <dimension ref="B2:Z55"/>
  <sheetViews>
    <sheetView zoomScale="78" zoomScaleNormal="55" workbookViewId="0"/>
  </sheetViews>
  <sheetFormatPr defaultColWidth="8.69921875" defaultRowHeight="18"/>
  <cols>
    <col min="1" max="3" width="8.69921875" style="1"/>
    <col min="4" max="21" width="13.69921875" style="1" customWidth="1"/>
    <col min="22" max="22" width="8.69921875" style="1"/>
    <col min="23" max="23" width="13.19921875" style="1" customWidth="1"/>
    <col min="24" max="24" width="12.5" style="1" customWidth="1"/>
    <col min="25" max="25" width="14.69921875" style="1" bestFit="1" customWidth="1"/>
    <col min="26" max="26" width="8.69921875" style="1" bestFit="1" customWidth="1"/>
    <col min="27" max="16384" width="8.69921875" style="1"/>
  </cols>
  <sheetData>
    <row r="2" spans="2:26" ht="26.4">
      <c r="B2" s="172" t="s">
        <v>170</v>
      </c>
      <c r="C2" s="172"/>
      <c r="D2" s="153"/>
    </row>
    <row r="3" spans="2:26" ht="18.600000000000001" thickBot="1"/>
    <row r="4" spans="2:26" ht="18.600000000000001" thickBot="1">
      <c r="C4" s="209"/>
      <c r="D4" s="237" t="s">
        <v>124</v>
      </c>
      <c r="E4" s="237"/>
      <c r="F4" s="237"/>
      <c r="G4" s="237"/>
      <c r="H4" s="237"/>
      <c r="I4" s="212"/>
      <c r="J4" s="222" t="s">
        <v>125</v>
      </c>
      <c r="K4" s="222"/>
      <c r="L4" s="222"/>
      <c r="M4" s="222"/>
      <c r="N4" s="222"/>
      <c r="O4" s="238"/>
      <c r="P4" s="222" t="s">
        <v>126</v>
      </c>
      <c r="Q4" s="222"/>
      <c r="R4" s="222"/>
      <c r="S4" s="222"/>
      <c r="T4" s="222"/>
      <c r="U4" s="239"/>
    </row>
    <row r="5" spans="2:26" ht="18.600000000000001" thickBot="1">
      <c r="C5" s="209"/>
      <c r="D5" s="235" t="s">
        <v>162</v>
      </c>
      <c r="E5" s="235"/>
      <c r="F5" s="233" t="s">
        <v>128</v>
      </c>
      <c r="G5" s="233"/>
      <c r="H5" s="233" t="s">
        <v>163</v>
      </c>
      <c r="I5" s="233"/>
      <c r="J5" s="240" t="s">
        <v>162</v>
      </c>
      <c r="K5" s="235"/>
      <c r="L5" s="233" t="s">
        <v>128</v>
      </c>
      <c r="M5" s="233"/>
      <c r="N5" s="233" t="s">
        <v>163</v>
      </c>
      <c r="O5" s="234"/>
      <c r="P5" s="235" t="s">
        <v>162</v>
      </c>
      <c r="Q5" s="235"/>
      <c r="R5" s="233" t="s">
        <v>128</v>
      </c>
      <c r="S5" s="233"/>
      <c r="T5" s="233" t="s">
        <v>163</v>
      </c>
      <c r="U5" s="233"/>
    </row>
    <row r="6" spans="2:26" ht="70.2" customHeight="1" thickBot="1">
      <c r="C6" s="236"/>
      <c r="D6" s="44" t="s">
        <v>183</v>
      </c>
      <c r="E6" s="45" t="s">
        <v>129</v>
      </c>
      <c r="F6" s="45" t="s">
        <v>183</v>
      </c>
      <c r="G6" s="45" t="s">
        <v>129</v>
      </c>
      <c r="H6" s="45" t="s">
        <v>130</v>
      </c>
      <c r="I6" s="93" t="s">
        <v>131</v>
      </c>
      <c r="J6" s="50" t="s">
        <v>183</v>
      </c>
      <c r="K6" s="45" t="s">
        <v>129</v>
      </c>
      <c r="L6" s="45" t="s">
        <v>183</v>
      </c>
      <c r="M6" s="45" t="s">
        <v>129</v>
      </c>
      <c r="N6" s="45" t="s">
        <v>130</v>
      </c>
      <c r="O6" s="49" t="s">
        <v>131</v>
      </c>
      <c r="P6" s="50" t="s">
        <v>183</v>
      </c>
      <c r="Q6" s="45" t="s">
        <v>129</v>
      </c>
      <c r="R6" s="45" t="s">
        <v>183</v>
      </c>
      <c r="S6" s="45" t="s">
        <v>129</v>
      </c>
      <c r="T6" s="45" t="s">
        <v>130</v>
      </c>
      <c r="U6" s="93" t="s">
        <v>131</v>
      </c>
    </row>
    <row r="7" spans="2:26">
      <c r="C7" s="47" t="s">
        <v>11</v>
      </c>
      <c r="D7" s="52">
        <v>9594</v>
      </c>
      <c r="E7" s="56">
        <v>182.74285714285713</v>
      </c>
      <c r="F7" s="56">
        <v>9739</v>
      </c>
      <c r="G7" s="56">
        <v>191.26080125687352</v>
      </c>
      <c r="H7" s="64">
        <f t="shared" ref="H7:I54" si="0">(F7-D7)/D7*100</f>
        <v>1.5113612674588284</v>
      </c>
      <c r="I7" s="65">
        <f t="shared" si="0"/>
        <v>4.6611639147994621</v>
      </c>
      <c r="J7" s="60">
        <v>6435</v>
      </c>
      <c r="K7" s="56">
        <v>122.57142857142857</v>
      </c>
      <c r="L7" s="56">
        <v>6938</v>
      </c>
      <c r="M7" s="56">
        <v>136.25294579732915</v>
      </c>
      <c r="N7" s="64">
        <f t="shared" ref="N7:O54" si="1">(L7-J7)/J7*100</f>
        <v>7.8166278166278165</v>
      </c>
      <c r="O7" s="65">
        <f t="shared" si="1"/>
        <v>11.162076990827979</v>
      </c>
      <c r="P7" s="60">
        <v>3768</v>
      </c>
      <c r="Q7" s="56">
        <v>71.771428571428572</v>
      </c>
      <c r="R7" s="56">
        <v>3964</v>
      </c>
      <c r="S7" s="56">
        <v>77.847604084838963</v>
      </c>
      <c r="T7" s="73">
        <f>(R7-P7)/P7*100</f>
        <v>5.2016985138004248</v>
      </c>
      <c r="U7" s="74">
        <f t="shared" ref="U7:U54" si="2">(S7-Q7)/Q7*100</f>
        <v>8.4660088761689352</v>
      </c>
      <c r="W7" s="87"/>
      <c r="Y7" s="114"/>
      <c r="Z7" s="114"/>
    </row>
    <row r="8" spans="2:26">
      <c r="C8" s="32" t="s">
        <v>12</v>
      </c>
      <c r="D8" s="53">
        <v>1660</v>
      </c>
      <c r="E8" s="57">
        <v>133.22632423756019</v>
      </c>
      <c r="F8" s="57">
        <v>1706</v>
      </c>
      <c r="G8" s="57">
        <v>144.08783783783784</v>
      </c>
      <c r="H8" s="72">
        <f t="shared" si="0"/>
        <v>2.7710843373493974</v>
      </c>
      <c r="I8" s="67">
        <f t="shared" si="0"/>
        <v>8.1526782806903295</v>
      </c>
      <c r="J8" s="61">
        <v>1504</v>
      </c>
      <c r="K8" s="57">
        <v>120.70626003210272</v>
      </c>
      <c r="L8" s="57">
        <v>1540</v>
      </c>
      <c r="M8" s="57">
        <v>130.06756756756758</v>
      </c>
      <c r="N8" s="66">
        <f t="shared" si="1"/>
        <v>2.3936170212765959</v>
      </c>
      <c r="O8" s="67">
        <f t="shared" si="1"/>
        <v>7.7554449396204896</v>
      </c>
      <c r="P8" s="61">
        <v>960</v>
      </c>
      <c r="Q8" s="57">
        <v>77.046548956661326</v>
      </c>
      <c r="R8" s="57">
        <v>956</v>
      </c>
      <c r="S8" s="57">
        <v>80.743243243243242</v>
      </c>
      <c r="T8" s="72">
        <f>(R8-P8)/P8*100</f>
        <v>-0.41666666666666669</v>
      </c>
      <c r="U8" s="75">
        <f t="shared" si="2"/>
        <v>4.7980011261261124</v>
      </c>
      <c r="W8" s="87"/>
      <c r="Y8" s="114"/>
      <c r="Z8" s="114"/>
    </row>
    <row r="9" spans="2:26">
      <c r="C9" s="32" t="s">
        <v>13</v>
      </c>
      <c r="D9" s="53">
        <v>1553</v>
      </c>
      <c r="E9" s="57">
        <v>126.56886715566422</v>
      </c>
      <c r="F9" s="57">
        <v>1605</v>
      </c>
      <c r="G9" s="57">
        <v>138.00515907136713</v>
      </c>
      <c r="H9" s="66">
        <f t="shared" si="0"/>
        <v>3.3483580167417899</v>
      </c>
      <c r="I9" s="67">
        <f t="shared" si="0"/>
        <v>9.0356279333982421</v>
      </c>
      <c r="J9" s="61">
        <v>1366</v>
      </c>
      <c r="K9" s="57">
        <v>111.3284433577832</v>
      </c>
      <c r="L9" s="57">
        <v>1425</v>
      </c>
      <c r="M9" s="57">
        <v>122.52794496990542</v>
      </c>
      <c r="N9" s="66">
        <f t="shared" si="1"/>
        <v>4.3191800878477311</v>
      </c>
      <c r="O9" s="67">
        <f t="shared" si="1"/>
        <v>10.059874434900413</v>
      </c>
      <c r="P9" s="61">
        <v>880</v>
      </c>
      <c r="Q9" s="57">
        <v>71.719641401792984</v>
      </c>
      <c r="R9" s="57">
        <v>888</v>
      </c>
      <c r="S9" s="57">
        <v>76.354256233877905</v>
      </c>
      <c r="T9" s="72">
        <f t="shared" ref="T9:T53" si="3">(R9-P9)/P9*100</f>
        <v>0.90909090909090906</v>
      </c>
      <c r="U9" s="75">
        <f t="shared" si="2"/>
        <v>6.462127726100225</v>
      </c>
      <c r="W9" s="87"/>
      <c r="Y9" s="114"/>
      <c r="Z9" s="114"/>
    </row>
    <row r="10" spans="2:26">
      <c r="C10" s="32" t="s">
        <v>14</v>
      </c>
      <c r="D10" s="53">
        <v>2750</v>
      </c>
      <c r="E10" s="57">
        <v>119.25411968777104</v>
      </c>
      <c r="F10" s="57">
        <v>2900</v>
      </c>
      <c r="G10" s="57">
        <v>128.09187279151942</v>
      </c>
      <c r="H10" s="66">
        <f t="shared" si="0"/>
        <v>5.4545454545454541</v>
      </c>
      <c r="I10" s="67">
        <f t="shared" si="0"/>
        <v>7.4108576935431891</v>
      </c>
      <c r="J10" s="61">
        <v>2622</v>
      </c>
      <c r="K10" s="57">
        <v>113.70338248048569</v>
      </c>
      <c r="L10" s="57">
        <v>2876</v>
      </c>
      <c r="M10" s="57">
        <v>127.03180212014134</v>
      </c>
      <c r="N10" s="66">
        <f t="shared" si="1"/>
        <v>9.6872616323417233</v>
      </c>
      <c r="O10" s="67">
        <f t="shared" si="1"/>
        <v>11.722095991245588</v>
      </c>
      <c r="P10" s="61">
        <v>1508</v>
      </c>
      <c r="Q10" s="57">
        <v>65.394622723330443</v>
      </c>
      <c r="R10" s="57">
        <v>1609</v>
      </c>
      <c r="S10" s="57">
        <v>71.068904593639587</v>
      </c>
      <c r="T10" s="72">
        <f t="shared" si="3"/>
        <v>6.6976127320954912</v>
      </c>
      <c r="U10" s="75">
        <f t="shared" si="2"/>
        <v>8.6769854064541683</v>
      </c>
      <c r="W10" s="87"/>
      <c r="Y10" s="114"/>
      <c r="Z10" s="114"/>
    </row>
    <row r="11" spans="2:26">
      <c r="C11" s="32" t="s">
        <v>15</v>
      </c>
      <c r="D11" s="53">
        <v>1463</v>
      </c>
      <c r="E11" s="57">
        <v>151.44927536231884</v>
      </c>
      <c r="F11" s="57">
        <v>1479</v>
      </c>
      <c r="G11" s="57">
        <v>161.81619256017507</v>
      </c>
      <c r="H11" s="66">
        <f t="shared" si="0"/>
        <v>1.0936431989063569</v>
      </c>
      <c r="I11" s="67">
        <f t="shared" si="0"/>
        <v>6.8451414990629624</v>
      </c>
      <c r="J11" s="61">
        <v>1123</v>
      </c>
      <c r="K11" s="57">
        <v>116.25258799171843</v>
      </c>
      <c r="L11" s="57">
        <v>1153</v>
      </c>
      <c r="M11" s="57">
        <v>126.14879649890591</v>
      </c>
      <c r="N11" s="66">
        <f t="shared" si="1"/>
        <v>2.6714158504007122</v>
      </c>
      <c r="O11" s="67">
        <f t="shared" si="1"/>
        <v>8.5126780213206654</v>
      </c>
      <c r="P11" s="61">
        <v>810</v>
      </c>
      <c r="Q11" s="57">
        <v>83.850931677018636</v>
      </c>
      <c r="R11" s="57">
        <v>796</v>
      </c>
      <c r="S11" s="57">
        <v>87.089715536105032</v>
      </c>
      <c r="T11" s="72">
        <f t="shared" si="3"/>
        <v>-1.728395061728395</v>
      </c>
      <c r="U11" s="75">
        <f t="shared" si="2"/>
        <v>3.8625496393548877</v>
      </c>
      <c r="W11" s="87"/>
      <c r="Y11" s="114"/>
      <c r="Z11" s="114"/>
    </row>
    <row r="12" spans="2:26">
      <c r="C12" s="32" t="s">
        <v>16</v>
      </c>
      <c r="D12" s="53">
        <v>1514</v>
      </c>
      <c r="E12" s="57">
        <v>140.44526901669758</v>
      </c>
      <c r="F12" s="57">
        <v>1547</v>
      </c>
      <c r="G12" s="57">
        <v>150.77972709551656</v>
      </c>
      <c r="H12" s="66">
        <f t="shared" si="0"/>
        <v>2.179656538969617</v>
      </c>
      <c r="I12" s="67">
        <f t="shared" si="0"/>
        <v>7.358352581880359</v>
      </c>
      <c r="J12" s="61">
        <v>1290</v>
      </c>
      <c r="K12" s="57">
        <v>119.66604823747682</v>
      </c>
      <c r="L12" s="57">
        <v>1358</v>
      </c>
      <c r="M12" s="57">
        <v>132.35867446393763</v>
      </c>
      <c r="N12" s="66">
        <f t="shared" si="1"/>
        <v>5.2713178294573639</v>
      </c>
      <c r="O12" s="67">
        <f t="shared" si="1"/>
        <v>10.606706257461054</v>
      </c>
      <c r="P12" s="61">
        <v>732</v>
      </c>
      <c r="Q12" s="57">
        <v>67.903525046382185</v>
      </c>
      <c r="R12" s="57">
        <v>756</v>
      </c>
      <c r="S12" s="57">
        <v>73.68421052631578</v>
      </c>
      <c r="T12" s="72">
        <f t="shared" si="3"/>
        <v>3.278688524590164</v>
      </c>
      <c r="U12" s="75">
        <f t="shared" si="2"/>
        <v>8.5130859936726999</v>
      </c>
      <c r="W12" s="87"/>
      <c r="Y12" s="114"/>
      <c r="Z12" s="114"/>
    </row>
    <row r="13" spans="2:26">
      <c r="C13" s="32" t="s">
        <v>17</v>
      </c>
      <c r="D13" s="53">
        <v>2380</v>
      </c>
      <c r="E13" s="57">
        <v>128.92741061755146</v>
      </c>
      <c r="F13" s="57">
        <v>2412</v>
      </c>
      <c r="G13" s="57">
        <v>136.5025466893039</v>
      </c>
      <c r="H13" s="66">
        <f t="shared" si="0"/>
        <v>1.3445378151260505</v>
      </c>
      <c r="I13" s="67">
        <f t="shared" si="0"/>
        <v>5.875504701031514</v>
      </c>
      <c r="J13" s="61">
        <v>2153</v>
      </c>
      <c r="K13" s="57">
        <v>116.63055254604551</v>
      </c>
      <c r="L13" s="57">
        <v>2250</v>
      </c>
      <c r="M13" s="57">
        <v>127.33446519524618</v>
      </c>
      <c r="N13" s="66">
        <f t="shared" si="1"/>
        <v>4.5053413841151881</v>
      </c>
      <c r="O13" s="67">
        <f t="shared" si="1"/>
        <v>9.1776232003829286</v>
      </c>
      <c r="P13" s="61">
        <v>1239</v>
      </c>
      <c r="Q13" s="57">
        <v>67.118093174431209</v>
      </c>
      <c r="R13" s="57">
        <v>1230</v>
      </c>
      <c r="S13" s="57">
        <v>69.609507640067918</v>
      </c>
      <c r="T13" s="72">
        <f t="shared" si="3"/>
        <v>-0.72639225181598066</v>
      </c>
      <c r="U13" s="75">
        <f t="shared" si="2"/>
        <v>3.7119863628453298</v>
      </c>
      <c r="W13" s="87"/>
      <c r="Y13" s="114"/>
      <c r="Z13" s="114"/>
    </row>
    <row r="14" spans="2:26">
      <c r="C14" s="32" t="s">
        <v>18</v>
      </c>
      <c r="D14" s="53">
        <v>3304</v>
      </c>
      <c r="E14" s="57">
        <v>115.52447552447553</v>
      </c>
      <c r="F14" s="57">
        <v>3572</v>
      </c>
      <c r="G14" s="57">
        <v>126.44247787610618</v>
      </c>
      <c r="H14" s="66">
        <f t="shared" si="0"/>
        <v>8.1113801452784511</v>
      </c>
      <c r="I14" s="67">
        <f t="shared" si="0"/>
        <v>9.4508131736270116</v>
      </c>
      <c r="J14" s="61">
        <v>3213</v>
      </c>
      <c r="K14" s="57">
        <v>112.34265734265733</v>
      </c>
      <c r="L14" s="57">
        <v>3565</v>
      </c>
      <c r="M14" s="57">
        <v>126.19469026548673</v>
      </c>
      <c r="N14" s="66">
        <f t="shared" si="1"/>
        <v>10.955493308434484</v>
      </c>
      <c r="O14" s="67">
        <f t="shared" si="1"/>
        <v>12.330163137034569</v>
      </c>
      <c r="P14" s="61">
        <v>1856</v>
      </c>
      <c r="Q14" s="57">
        <v>64.895104895104893</v>
      </c>
      <c r="R14" s="57">
        <v>1974</v>
      </c>
      <c r="S14" s="57">
        <v>69.876106194690266</v>
      </c>
      <c r="T14" s="72">
        <f t="shared" si="3"/>
        <v>6.3577586206896548</v>
      </c>
      <c r="U14" s="75">
        <f t="shared" si="2"/>
        <v>7.6754653646628048</v>
      </c>
      <c r="W14" s="87"/>
      <c r="Y14" s="114"/>
      <c r="Z14" s="114"/>
    </row>
    <row r="15" spans="2:26">
      <c r="C15" s="32" t="s">
        <v>19</v>
      </c>
      <c r="D15" s="53">
        <v>2249</v>
      </c>
      <c r="E15" s="57">
        <v>116.28748707342295</v>
      </c>
      <c r="F15" s="57">
        <v>2402</v>
      </c>
      <c r="G15" s="57">
        <v>126.62098049551925</v>
      </c>
      <c r="H15" s="66">
        <f t="shared" si="0"/>
        <v>6.8030235660293465</v>
      </c>
      <c r="I15" s="67">
        <f t="shared" si="0"/>
        <v>8.8861610841859662</v>
      </c>
      <c r="J15" s="61">
        <v>2374</v>
      </c>
      <c r="K15" s="57">
        <v>122.75077559462255</v>
      </c>
      <c r="L15" s="57">
        <v>2560</v>
      </c>
      <c r="M15" s="57">
        <v>134.94992092778071</v>
      </c>
      <c r="N15" s="66">
        <f t="shared" si="1"/>
        <v>7.8348778433024426</v>
      </c>
      <c r="O15" s="67">
        <f t="shared" si="1"/>
        <v>9.938141143356308</v>
      </c>
      <c r="P15" s="61">
        <v>1048</v>
      </c>
      <c r="Q15" s="57">
        <v>54.188210961737326</v>
      </c>
      <c r="R15" s="57">
        <v>1182</v>
      </c>
      <c r="S15" s="57">
        <v>62.308908803373754</v>
      </c>
      <c r="T15" s="72">
        <f t="shared" si="3"/>
        <v>12.786259541984732</v>
      </c>
      <c r="U15" s="75">
        <f t="shared" si="2"/>
        <v>14.9860969711115</v>
      </c>
      <c r="W15" s="87"/>
      <c r="Y15" s="114"/>
      <c r="Z15" s="114"/>
    </row>
    <row r="16" spans="2:26">
      <c r="C16" s="32" t="s">
        <v>20</v>
      </c>
      <c r="D16" s="53">
        <v>2454</v>
      </c>
      <c r="E16" s="57">
        <v>126.36457260556129</v>
      </c>
      <c r="F16" s="57">
        <v>2598</v>
      </c>
      <c r="G16" s="57">
        <v>136.5930599369085</v>
      </c>
      <c r="H16" s="66">
        <f t="shared" si="0"/>
        <v>5.8679706601466997</v>
      </c>
      <c r="I16" s="67">
        <f t="shared" si="0"/>
        <v>8.0944264048395596</v>
      </c>
      <c r="J16" s="61">
        <v>2309</v>
      </c>
      <c r="K16" s="57">
        <v>118.89804325437694</v>
      </c>
      <c r="L16" s="57">
        <v>2507</v>
      </c>
      <c r="M16" s="57">
        <v>131.80862250262882</v>
      </c>
      <c r="N16" s="66">
        <f t="shared" si="1"/>
        <v>8.5751407535729758</v>
      </c>
      <c r="O16" s="67">
        <f t="shared" si="1"/>
        <v>10.858529623259049</v>
      </c>
      <c r="P16" s="61">
        <v>1020</v>
      </c>
      <c r="Q16" s="57">
        <v>52.523171987641604</v>
      </c>
      <c r="R16" s="57">
        <v>1131</v>
      </c>
      <c r="S16" s="57">
        <v>59.463722397476339</v>
      </c>
      <c r="T16" s="72">
        <f t="shared" si="3"/>
        <v>10.882352941176471</v>
      </c>
      <c r="U16" s="75">
        <f t="shared" si="2"/>
        <v>13.214263623430448</v>
      </c>
      <c r="W16" s="87"/>
      <c r="Y16" s="114"/>
      <c r="Z16" s="114"/>
    </row>
    <row r="17" spans="3:26">
      <c r="C17" s="32" t="s">
        <v>21</v>
      </c>
      <c r="D17" s="53">
        <v>8062</v>
      </c>
      <c r="E17" s="57">
        <v>109.68707482993196</v>
      </c>
      <c r="F17" s="57">
        <v>8653</v>
      </c>
      <c r="G17" s="57">
        <v>118.03301050334196</v>
      </c>
      <c r="H17" s="66">
        <f t="shared" si="0"/>
        <v>7.3306871743984123</v>
      </c>
      <c r="I17" s="67">
        <f t="shared" si="0"/>
        <v>7.6088597369838116</v>
      </c>
      <c r="J17" s="61">
        <v>7992</v>
      </c>
      <c r="K17" s="57">
        <v>108.73469387755101</v>
      </c>
      <c r="L17" s="57">
        <v>9035</v>
      </c>
      <c r="M17" s="57">
        <v>123.24375937798391</v>
      </c>
      <c r="N17" s="66">
        <f t="shared" si="1"/>
        <v>13.050550550550549</v>
      </c>
      <c r="O17" s="67">
        <f t="shared" si="1"/>
        <v>13.343547475998724</v>
      </c>
      <c r="P17" s="61">
        <v>4359</v>
      </c>
      <c r="Q17" s="57">
        <v>59.306122448979593</v>
      </c>
      <c r="R17" s="57">
        <v>4771</v>
      </c>
      <c r="S17" s="57">
        <v>65.079798117582868</v>
      </c>
      <c r="T17" s="72">
        <f t="shared" si="3"/>
        <v>9.4517091075934854</v>
      </c>
      <c r="U17" s="75">
        <f t="shared" si="2"/>
        <v>9.7353787942725543</v>
      </c>
      <c r="W17" s="87"/>
      <c r="Y17" s="114"/>
      <c r="Z17" s="114"/>
    </row>
    <row r="18" spans="3:26">
      <c r="C18" s="30" t="s">
        <v>160</v>
      </c>
      <c r="D18" s="80">
        <v>6933</v>
      </c>
      <c r="E18" s="81">
        <v>110.76849336954785</v>
      </c>
      <c r="F18" s="81">
        <v>7610</v>
      </c>
      <c r="G18" s="81">
        <v>121.62378136487135</v>
      </c>
      <c r="H18" s="82">
        <f t="shared" si="0"/>
        <v>9.764892542910717</v>
      </c>
      <c r="I18" s="83">
        <f t="shared" si="0"/>
        <v>9.7999780127981744</v>
      </c>
      <c r="J18" s="84">
        <v>6660</v>
      </c>
      <c r="K18" s="81">
        <v>106.40677424508706</v>
      </c>
      <c r="L18" s="81">
        <v>7812</v>
      </c>
      <c r="M18" s="81">
        <v>124.85216557455649</v>
      </c>
      <c r="N18" s="82">
        <f t="shared" si="1"/>
        <v>17.297297297297298</v>
      </c>
      <c r="O18" s="83">
        <f t="shared" si="1"/>
        <v>17.334790440112489</v>
      </c>
      <c r="P18" s="84">
        <v>3673</v>
      </c>
      <c r="Q18" s="81">
        <v>58.683495766096819</v>
      </c>
      <c r="R18" s="81">
        <v>4036</v>
      </c>
      <c r="S18" s="81">
        <v>64.50375579351126</v>
      </c>
      <c r="T18" s="85">
        <f t="shared" si="3"/>
        <v>9.88292948543425</v>
      </c>
      <c r="U18" s="86">
        <f t="shared" si="2"/>
        <v>9.9180526848861952</v>
      </c>
      <c r="W18" s="87"/>
      <c r="Y18" s="114"/>
      <c r="Z18" s="114"/>
    </row>
    <row r="19" spans="3:26">
      <c r="C19" s="32" t="s">
        <v>23</v>
      </c>
      <c r="D19" s="53">
        <v>15134</v>
      </c>
      <c r="E19" s="57">
        <v>108.7134544932117</v>
      </c>
      <c r="F19" s="57">
        <v>16269</v>
      </c>
      <c r="G19" s="57">
        <v>115.49765724833168</v>
      </c>
      <c r="H19" s="66">
        <f t="shared" si="0"/>
        <v>7.4996696180784985</v>
      </c>
      <c r="I19" s="67">
        <f t="shared" si="0"/>
        <v>6.2404444663687855</v>
      </c>
      <c r="J19" s="61">
        <v>15803</v>
      </c>
      <c r="K19" s="57">
        <v>113.51914373967386</v>
      </c>
      <c r="L19" s="57">
        <v>18863</v>
      </c>
      <c r="M19" s="57">
        <v>133.91310521084765</v>
      </c>
      <c r="N19" s="66">
        <f t="shared" si="1"/>
        <v>19.363412010377775</v>
      </c>
      <c r="O19" s="67">
        <f t="shared" si="1"/>
        <v>17.965217847257499</v>
      </c>
      <c r="P19" s="61">
        <v>8533</v>
      </c>
      <c r="Q19" s="57">
        <v>61.295883916385321</v>
      </c>
      <c r="R19" s="57">
        <v>9389</v>
      </c>
      <c r="S19" s="57">
        <v>66.654834587533713</v>
      </c>
      <c r="T19" s="72">
        <f t="shared" si="3"/>
        <v>10.031641861010195</v>
      </c>
      <c r="U19" s="75">
        <f t="shared" si="2"/>
        <v>8.7427577983190847</v>
      </c>
      <c r="W19" s="87"/>
      <c r="Y19" s="114"/>
      <c r="Z19" s="114"/>
    </row>
    <row r="20" spans="3:26">
      <c r="C20" s="32" t="s">
        <v>24</v>
      </c>
      <c r="D20" s="53">
        <v>9858</v>
      </c>
      <c r="E20" s="57">
        <v>107.17547292889759</v>
      </c>
      <c r="F20" s="57">
        <v>10789</v>
      </c>
      <c r="G20" s="57">
        <v>116.90323978762595</v>
      </c>
      <c r="H20" s="66">
        <f t="shared" si="0"/>
        <v>9.4441063095962683</v>
      </c>
      <c r="I20" s="67">
        <f t="shared" si="0"/>
        <v>9.0764860586917671</v>
      </c>
      <c r="J20" s="61">
        <v>10008</v>
      </c>
      <c r="K20" s="57">
        <v>108.80626223091976</v>
      </c>
      <c r="L20" s="57">
        <v>11678</v>
      </c>
      <c r="M20" s="57">
        <v>126.53591938454871</v>
      </c>
      <c r="N20" s="66">
        <f t="shared" si="1"/>
        <v>16.686650679456434</v>
      </c>
      <c r="O20" s="67">
        <f t="shared" si="1"/>
        <v>16.294702887597833</v>
      </c>
      <c r="P20" s="61">
        <v>5890</v>
      </c>
      <c r="Q20" s="57">
        <v>64.035659926070892</v>
      </c>
      <c r="R20" s="57">
        <v>6501</v>
      </c>
      <c r="S20" s="57">
        <v>70.441001191895111</v>
      </c>
      <c r="T20" s="72">
        <f t="shared" si="3"/>
        <v>10.373514431239389</v>
      </c>
      <c r="U20" s="75">
        <f t="shared" si="2"/>
        <v>10.002772319703084</v>
      </c>
      <c r="W20" s="87"/>
      <c r="Y20" s="114"/>
      <c r="Z20" s="114"/>
    </row>
    <row r="21" spans="3:26">
      <c r="C21" s="32" t="s">
        <v>25</v>
      </c>
      <c r="D21" s="53">
        <v>2709</v>
      </c>
      <c r="E21" s="57">
        <v>121.86234817813767</v>
      </c>
      <c r="F21" s="57">
        <v>2822</v>
      </c>
      <c r="G21" s="57">
        <v>132.73753527751646</v>
      </c>
      <c r="H21" s="66">
        <f t="shared" si="0"/>
        <v>4.1712809154669621</v>
      </c>
      <c r="I21" s="67">
        <f t="shared" si="0"/>
        <v>8.924156855636415</v>
      </c>
      <c r="J21" s="61">
        <v>2421</v>
      </c>
      <c r="K21" s="57">
        <v>108.90688259109311</v>
      </c>
      <c r="L21" s="57">
        <v>2528</v>
      </c>
      <c r="M21" s="57">
        <v>118.90874882408278</v>
      </c>
      <c r="N21" s="66">
        <f t="shared" si="1"/>
        <v>4.4196612969847173</v>
      </c>
      <c r="O21" s="67">
        <f t="shared" si="1"/>
        <v>9.1838697380983234</v>
      </c>
      <c r="P21" s="61">
        <v>1399</v>
      </c>
      <c r="Q21" s="57">
        <v>62.932973459289258</v>
      </c>
      <c r="R21" s="57">
        <v>1441</v>
      </c>
      <c r="S21" s="57">
        <v>67.779868297271875</v>
      </c>
      <c r="T21" s="72">
        <f t="shared" si="3"/>
        <v>3.0021443888491777</v>
      </c>
      <c r="U21" s="75">
        <f t="shared" si="2"/>
        <v>7.7016777875878173</v>
      </c>
      <c r="W21" s="87"/>
      <c r="Y21" s="114"/>
      <c r="Z21" s="114"/>
    </row>
    <row r="22" spans="3:26">
      <c r="C22" s="32" t="s">
        <v>26</v>
      </c>
      <c r="D22" s="53">
        <v>1582</v>
      </c>
      <c r="E22" s="57">
        <v>151.53256704980842</v>
      </c>
      <c r="F22" s="57">
        <v>1663</v>
      </c>
      <c r="G22" s="57">
        <v>165.14399205561071</v>
      </c>
      <c r="H22" s="66">
        <f t="shared" si="0"/>
        <v>5.120101137800253</v>
      </c>
      <c r="I22" s="67">
        <f t="shared" si="0"/>
        <v>8.9825080316419648</v>
      </c>
      <c r="J22" s="61">
        <v>1212</v>
      </c>
      <c r="K22" s="57">
        <v>116.0919540229885</v>
      </c>
      <c r="L22" s="57">
        <v>1281</v>
      </c>
      <c r="M22" s="57">
        <v>127.2095332671301</v>
      </c>
      <c r="N22" s="66">
        <f t="shared" si="1"/>
        <v>5.6930693069306937</v>
      </c>
      <c r="O22" s="67">
        <f t="shared" si="1"/>
        <v>9.57652865584474</v>
      </c>
      <c r="P22" s="61">
        <v>570</v>
      </c>
      <c r="Q22" s="57">
        <v>54.597701149425291</v>
      </c>
      <c r="R22" s="57">
        <v>652</v>
      </c>
      <c r="S22" s="57">
        <v>64.74677259185701</v>
      </c>
      <c r="T22" s="72">
        <f t="shared" si="3"/>
        <v>14.385964912280702</v>
      </c>
      <c r="U22" s="75">
        <f t="shared" si="2"/>
        <v>18.58882558929599</v>
      </c>
      <c r="W22" s="87"/>
      <c r="Y22" s="114"/>
      <c r="Z22" s="114"/>
    </row>
    <row r="23" spans="3:26">
      <c r="C23" s="32" t="s">
        <v>27</v>
      </c>
      <c r="D23" s="53">
        <v>1743</v>
      </c>
      <c r="E23" s="57">
        <v>153.16344463971882</v>
      </c>
      <c r="F23" s="57">
        <v>1800</v>
      </c>
      <c r="G23" s="57">
        <v>162.3083859332732</v>
      </c>
      <c r="H23" s="66">
        <f t="shared" si="0"/>
        <v>3.2702237521514634</v>
      </c>
      <c r="I23" s="67">
        <f t="shared" si="0"/>
        <v>5.970707511224834</v>
      </c>
      <c r="J23" s="61">
        <v>1316</v>
      </c>
      <c r="K23" s="57">
        <v>115.64147627416521</v>
      </c>
      <c r="L23" s="57">
        <v>1429</v>
      </c>
      <c r="M23" s="57">
        <v>128.85482416591526</v>
      </c>
      <c r="N23" s="66">
        <f t="shared" si="1"/>
        <v>8.5866261398176302</v>
      </c>
      <c r="O23" s="67">
        <f t="shared" si="1"/>
        <v>11.426132143473824</v>
      </c>
      <c r="P23" s="61">
        <v>661</v>
      </c>
      <c r="Q23" s="57">
        <v>58.084358523725832</v>
      </c>
      <c r="R23" s="57">
        <v>723</v>
      </c>
      <c r="S23" s="57">
        <v>65.193868349864744</v>
      </c>
      <c r="T23" s="72">
        <f t="shared" si="3"/>
        <v>9.379727685325264</v>
      </c>
      <c r="U23" s="75">
        <f t="shared" si="2"/>
        <v>12.239973044093921</v>
      </c>
      <c r="W23" s="87"/>
      <c r="Y23" s="114"/>
      <c r="Z23" s="114"/>
    </row>
    <row r="24" spans="3:26">
      <c r="C24" s="32" t="s">
        <v>28</v>
      </c>
      <c r="D24" s="53">
        <v>1147</v>
      </c>
      <c r="E24" s="57">
        <v>149.34895833333331</v>
      </c>
      <c r="F24" s="57">
        <v>1172</v>
      </c>
      <c r="G24" s="57">
        <v>157.52688172043011</v>
      </c>
      <c r="H24" s="66">
        <f t="shared" si="0"/>
        <v>2.1795989537925022</v>
      </c>
      <c r="I24" s="67">
        <f t="shared" si="0"/>
        <v>5.4757150490761468</v>
      </c>
      <c r="J24" s="61">
        <v>952</v>
      </c>
      <c r="K24" s="57">
        <v>123.95833333333333</v>
      </c>
      <c r="L24" s="57">
        <v>1005</v>
      </c>
      <c r="M24" s="57">
        <v>135.08064516129033</v>
      </c>
      <c r="N24" s="66">
        <f t="shared" si="1"/>
        <v>5.5672268907563032</v>
      </c>
      <c r="O24" s="67">
        <f t="shared" si="1"/>
        <v>8.9726213065871647</v>
      </c>
      <c r="P24" s="61">
        <v>385</v>
      </c>
      <c r="Q24" s="57">
        <v>50.130208333333336</v>
      </c>
      <c r="R24" s="57">
        <v>429</v>
      </c>
      <c r="S24" s="57">
        <v>57.661290322580648</v>
      </c>
      <c r="T24" s="72">
        <f t="shared" si="3"/>
        <v>11.428571428571429</v>
      </c>
      <c r="U24" s="75">
        <f t="shared" si="2"/>
        <v>15.023041474654377</v>
      </c>
      <c r="W24" s="87"/>
      <c r="Y24" s="114"/>
      <c r="Z24" s="114"/>
    </row>
    <row r="25" spans="3:26">
      <c r="C25" s="32" t="s">
        <v>29</v>
      </c>
      <c r="D25" s="53">
        <v>1076</v>
      </c>
      <c r="E25" s="57">
        <v>132.67570900123303</v>
      </c>
      <c r="F25" s="57">
        <v>1124</v>
      </c>
      <c r="G25" s="57">
        <v>141.20603015075378</v>
      </c>
      <c r="H25" s="66">
        <f t="shared" si="0"/>
        <v>4.4609665427509295</v>
      </c>
      <c r="I25" s="67">
        <f t="shared" si="0"/>
        <v>6.4294520931796706</v>
      </c>
      <c r="J25" s="61">
        <v>941</v>
      </c>
      <c r="K25" s="57">
        <v>116.02959309494452</v>
      </c>
      <c r="L25" s="57">
        <v>1033</v>
      </c>
      <c r="M25" s="57">
        <v>129.77386934673368</v>
      </c>
      <c r="N25" s="66">
        <f t="shared" si="1"/>
        <v>9.7768331562167905</v>
      </c>
      <c r="O25" s="67">
        <f t="shared" si="1"/>
        <v>11.84549207247716</v>
      </c>
      <c r="P25" s="61">
        <v>530</v>
      </c>
      <c r="Q25" s="57">
        <v>65.35141800246609</v>
      </c>
      <c r="R25" s="57">
        <v>545</v>
      </c>
      <c r="S25" s="57">
        <v>68.467336683417088</v>
      </c>
      <c r="T25" s="72">
        <f t="shared" si="3"/>
        <v>2.8301886792452833</v>
      </c>
      <c r="U25" s="75">
        <f t="shared" si="2"/>
        <v>4.7679434910401115</v>
      </c>
      <c r="W25" s="87"/>
      <c r="Y25" s="114"/>
      <c r="Z25" s="114"/>
    </row>
    <row r="26" spans="3:26">
      <c r="C26" s="32" t="s">
        <v>30</v>
      </c>
      <c r="D26" s="53">
        <v>2706</v>
      </c>
      <c r="E26" s="57">
        <v>132.06442166910688</v>
      </c>
      <c r="F26" s="57">
        <v>2890</v>
      </c>
      <c r="G26" s="57">
        <v>144.21157684630739</v>
      </c>
      <c r="H26" s="66">
        <f t="shared" si="0"/>
        <v>6.7997043606799696</v>
      </c>
      <c r="I26" s="67">
        <f t="shared" si="0"/>
        <v>9.1979013148868667</v>
      </c>
      <c r="J26" s="61">
        <v>2308</v>
      </c>
      <c r="K26" s="57">
        <v>112.64031234748657</v>
      </c>
      <c r="L26" s="57">
        <v>2504</v>
      </c>
      <c r="M26" s="57">
        <v>124.9500998003992</v>
      </c>
      <c r="N26" s="66">
        <f t="shared" si="1"/>
        <v>8.492201039861353</v>
      </c>
      <c r="O26" s="67">
        <f t="shared" si="1"/>
        <v>10.928403159019922</v>
      </c>
      <c r="P26" s="61">
        <v>1315</v>
      </c>
      <c r="Q26" s="57">
        <v>64.177647632991707</v>
      </c>
      <c r="R26" s="57">
        <v>1395</v>
      </c>
      <c r="S26" s="57">
        <v>69.610778443113773</v>
      </c>
      <c r="T26" s="72">
        <f t="shared" si="3"/>
        <v>6.083650190114068</v>
      </c>
      <c r="U26" s="75">
        <f t="shared" si="2"/>
        <v>8.4657680836046474</v>
      </c>
      <c r="W26" s="87"/>
      <c r="Y26" s="114"/>
      <c r="Z26" s="114"/>
    </row>
    <row r="27" spans="3:26">
      <c r="C27" s="32" t="s">
        <v>31</v>
      </c>
      <c r="D27" s="53">
        <v>2400</v>
      </c>
      <c r="E27" s="57">
        <v>120.78510317060895</v>
      </c>
      <c r="F27" s="57">
        <v>2528</v>
      </c>
      <c r="G27" s="57">
        <v>130.91662351113413</v>
      </c>
      <c r="H27" s="66">
        <f t="shared" si="0"/>
        <v>5.3333333333333339</v>
      </c>
      <c r="I27" s="67">
        <f t="shared" si="0"/>
        <v>8.3880545485931428</v>
      </c>
      <c r="J27" s="61">
        <v>2485</v>
      </c>
      <c r="K27" s="57">
        <v>125.06290890790135</v>
      </c>
      <c r="L27" s="57">
        <v>2743</v>
      </c>
      <c r="M27" s="57">
        <v>142.05075090626619</v>
      </c>
      <c r="N27" s="66">
        <f t="shared" si="1"/>
        <v>10.382293762575452</v>
      </c>
      <c r="O27" s="67">
        <f t="shared" si="1"/>
        <v>13.583437444970201</v>
      </c>
      <c r="P27" s="61">
        <v>1189</v>
      </c>
      <c r="Q27" s="57">
        <v>59.838953195772525</v>
      </c>
      <c r="R27" s="57">
        <v>1298</v>
      </c>
      <c r="S27" s="57">
        <v>67.219057483169337</v>
      </c>
      <c r="T27" s="72">
        <f t="shared" si="3"/>
        <v>9.1673675357443223</v>
      </c>
      <c r="U27" s="75">
        <f t="shared" si="2"/>
        <v>12.333277728391474</v>
      </c>
      <c r="W27" s="87"/>
      <c r="Y27" s="114"/>
      <c r="Z27" s="114"/>
    </row>
    <row r="28" spans="3:26">
      <c r="C28" s="32" t="s">
        <v>32</v>
      </c>
      <c r="D28" s="53">
        <v>4208</v>
      </c>
      <c r="E28" s="57">
        <v>115.47749725576291</v>
      </c>
      <c r="F28" s="57">
        <v>4528</v>
      </c>
      <c r="G28" s="57">
        <v>127.36990154711674</v>
      </c>
      <c r="H28" s="66">
        <f t="shared" si="0"/>
        <v>7.6045627376425857</v>
      </c>
      <c r="I28" s="67">
        <f t="shared" si="0"/>
        <v>10.298460370174272</v>
      </c>
      <c r="J28" s="61">
        <v>4453</v>
      </c>
      <c r="K28" s="57">
        <v>122.20087815587266</v>
      </c>
      <c r="L28" s="57">
        <v>4924</v>
      </c>
      <c r="M28" s="57">
        <v>138.50914205344586</v>
      </c>
      <c r="N28" s="66">
        <f t="shared" si="1"/>
        <v>10.577139007410734</v>
      </c>
      <c r="O28" s="67">
        <f t="shared" si="1"/>
        <v>13.345455567652534</v>
      </c>
      <c r="P28" s="61">
        <v>2208</v>
      </c>
      <c r="Q28" s="57">
        <v>60.592755214050499</v>
      </c>
      <c r="R28" s="57">
        <v>2334</v>
      </c>
      <c r="S28" s="57">
        <v>65.654008438818565</v>
      </c>
      <c r="T28" s="72">
        <f t="shared" si="3"/>
        <v>5.7065217391304346</v>
      </c>
      <c r="U28" s="75">
        <f t="shared" si="2"/>
        <v>8.3529016082675867</v>
      </c>
      <c r="W28" s="87"/>
      <c r="Y28" s="114"/>
      <c r="Z28" s="114"/>
    </row>
    <row r="29" spans="3:26">
      <c r="C29" s="32" t="s">
        <v>33</v>
      </c>
      <c r="D29" s="53">
        <v>8074</v>
      </c>
      <c r="E29" s="57">
        <v>106.91207627118644</v>
      </c>
      <c r="F29" s="57">
        <v>8998</v>
      </c>
      <c r="G29" s="57">
        <v>120.34238330881371</v>
      </c>
      <c r="H29" s="66">
        <f t="shared" si="0"/>
        <v>11.444141689373296</v>
      </c>
      <c r="I29" s="67">
        <f t="shared" si="0"/>
        <v>12.562011239554268</v>
      </c>
      <c r="J29" s="61">
        <v>9093</v>
      </c>
      <c r="K29" s="57">
        <v>120.40519067796612</v>
      </c>
      <c r="L29" s="57">
        <v>10393</v>
      </c>
      <c r="M29" s="57">
        <v>138.99959876955998</v>
      </c>
      <c r="N29" s="66">
        <f t="shared" si="1"/>
        <v>14.296711756296052</v>
      </c>
      <c r="O29" s="67">
        <f t="shared" si="1"/>
        <v>15.44319475505519</v>
      </c>
      <c r="P29" s="61">
        <v>4007</v>
      </c>
      <c r="Q29" s="57">
        <v>53.058792372881356</v>
      </c>
      <c r="R29" s="57">
        <v>4493</v>
      </c>
      <c r="S29" s="57">
        <v>60.09094556640364</v>
      </c>
      <c r="T29" s="72">
        <f t="shared" si="3"/>
        <v>12.128774644372349</v>
      </c>
      <c r="U29" s="75">
        <f t="shared" si="2"/>
        <v>13.253511584097899</v>
      </c>
      <c r="W29" s="87"/>
      <c r="Y29" s="114"/>
      <c r="Z29" s="114"/>
    </row>
    <row r="30" spans="3:26">
      <c r="C30" s="32" t="s">
        <v>34</v>
      </c>
      <c r="D30" s="53">
        <v>2271</v>
      </c>
      <c r="E30" s="57">
        <v>127.51263335204941</v>
      </c>
      <c r="F30" s="57">
        <v>2389</v>
      </c>
      <c r="G30" s="57">
        <v>138.332368268674</v>
      </c>
      <c r="H30" s="66">
        <f t="shared" si="0"/>
        <v>5.1959489211800971</v>
      </c>
      <c r="I30" s="67">
        <f t="shared" si="0"/>
        <v>8.485225841703393</v>
      </c>
      <c r="J30" s="61">
        <v>2228</v>
      </c>
      <c r="K30" s="57">
        <v>125.09825940482875</v>
      </c>
      <c r="L30" s="57">
        <v>2396</v>
      </c>
      <c r="M30" s="57">
        <v>138.7376954255935</v>
      </c>
      <c r="N30" s="66">
        <f t="shared" si="1"/>
        <v>7.5403949730700175</v>
      </c>
      <c r="O30" s="67">
        <f t="shared" si="1"/>
        <v>10.902978255377924</v>
      </c>
      <c r="P30" s="61">
        <v>1053</v>
      </c>
      <c r="Q30" s="57">
        <v>59.12408759124088</v>
      </c>
      <c r="R30" s="57">
        <v>1173</v>
      </c>
      <c r="S30" s="57">
        <v>67.921250723798494</v>
      </c>
      <c r="T30" s="72">
        <f t="shared" si="3"/>
        <v>11.396011396011396</v>
      </c>
      <c r="U30" s="75">
        <f t="shared" si="2"/>
        <v>14.879152458770283</v>
      </c>
      <c r="W30" s="87"/>
      <c r="Y30" s="114"/>
      <c r="Z30" s="114"/>
    </row>
    <row r="31" spans="3:26">
      <c r="C31" s="32" t="s">
        <v>35</v>
      </c>
      <c r="D31" s="53">
        <v>1745</v>
      </c>
      <c r="E31" s="57">
        <v>123.40876944837341</v>
      </c>
      <c r="F31" s="57">
        <v>1877</v>
      </c>
      <c r="G31" s="57">
        <v>133.40440653873489</v>
      </c>
      <c r="H31" s="66">
        <f t="shared" si="0"/>
        <v>7.5644699140401146</v>
      </c>
      <c r="I31" s="67">
        <f t="shared" si="0"/>
        <v>8.0996165305278733</v>
      </c>
      <c r="J31" s="61">
        <v>1492</v>
      </c>
      <c r="K31" s="57">
        <v>105.51626591230551</v>
      </c>
      <c r="L31" s="57">
        <v>1664</v>
      </c>
      <c r="M31" s="57">
        <v>118.26581378820184</v>
      </c>
      <c r="N31" s="66">
        <f t="shared" si="1"/>
        <v>11.528150134048257</v>
      </c>
      <c r="O31" s="67">
        <f t="shared" si="1"/>
        <v>12.083016552625606</v>
      </c>
      <c r="P31" s="61">
        <v>835</v>
      </c>
      <c r="Q31" s="57">
        <v>59.052333804809052</v>
      </c>
      <c r="R31" s="57">
        <v>928</v>
      </c>
      <c r="S31" s="57">
        <v>65.955934612651035</v>
      </c>
      <c r="T31" s="72">
        <f t="shared" si="3"/>
        <v>11.137724550898204</v>
      </c>
      <c r="U31" s="75">
        <f t="shared" si="2"/>
        <v>11.690648553638997</v>
      </c>
      <c r="W31" s="87"/>
      <c r="Y31" s="114"/>
      <c r="Z31" s="114"/>
    </row>
    <row r="32" spans="3:26">
      <c r="C32" s="32" t="s">
        <v>36</v>
      </c>
      <c r="D32" s="53">
        <v>3757</v>
      </c>
      <c r="E32" s="57">
        <v>145.45102593883081</v>
      </c>
      <c r="F32" s="57">
        <v>3987</v>
      </c>
      <c r="G32" s="57">
        <v>157.27810650887574</v>
      </c>
      <c r="H32" s="66">
        <f t="shared" si="0"/>
        <v>6.1219057758850148</v>
      </c>
      <c r="I32" s="67">
        <f t="shared" si="0"/>
        <v>8.1313146426473377</v>
      </c>
      <c r="J32" s="61">
        <v>3230</v>
      </c>
      <c r="K32" s="57">
        <v>125.04839334107626</v>
      </c>
      <c r="L32" s="57">
        <v>3455</v>
      </c>
      <c r="M32" s="57">
        <v>136.29191321499013</v>
      </c>
      <c r="N32" s="66">
        <f t="shared" si="1"/>
        <v>6.96594427244582</v>
      </c>
      <c r="O32" s="67">
        <f t="shared" si="1"/>
        <v>8.9913349332258576</v>
      </c>
      <c r="P32" s="61">
        <v>1507</v>
      </c>
      <c r="Q32" s="57">
        <v>58.343012001548587</v>
      </c>
      <c r="R32" s="57">
        <v>1643</v>
      </c>
      <c r="S32" s="57">
        <v>64.812623274161737</v>
      </c>
      <c r="T32" s="72">
        <f t="shared" si="3"/>
        <v>9.0245520902455212</v>
      </c>
      <c r="U32" s="75">
        <f t="shared" si="2"/>
        <v>11.08892230733893</v>
      </c>
      <c r="W32" s="87"/>
      <c r="Y32" s="114"/>
      <c r="Z32" s="114"/>
    </row>
    <row r="33" spans="3:26">
      <c r="C33" s="32" t="s">
        <v>37</v>
      </c>
      <c r="D33" s="53">
        <v>12747</v>
      </c>
      <c r="E33" s="57">
        <v>144.70427971392894</v>
      </c>
      <c r="F33" s="57">
        <v>13453</v>
      </c>
      <c r="G33" s="57">
        <v>153.52048385256191</v>
      </c>
      <c r="H33" s="66">
        <f t="shared" si="0"/>
        <v>5.5385580921001019</v>
      </c>
      <c r="I33" s="67">
        <f t="shared" si="0"/>
        <v>6.0925662710612549</v>
      </c>
      <c r="J33" s="61">
        <v>11565</v>
      </c>
      <c r="K33" s="57">
        <v>131.28618458394823</v>
      </c>
      <c r="L33" s="57">
        <v>12731</v>
      </c>
      <c r="M33" s="57">
        <v>145.28129635969418</v>
      </c>
      <c r="N33" s="66">
        <f t="shared" si="1"/>
        <v>10.082144401210549</v>
      </c>
      <c r="O33" s="67">
        <f t="shared" si="1"/>
        <v>10.660003426938705</v>
      </c>
      <c r="P33" s="61">
        <v>5341</v>
      </c>
      <c r="Q33" s="57">
        <v>60.631172664320573</v>
      </c>
      <c r="R33" s="57">
        <v>5900</v>
      </c>
      <c r="S33" s="57">
        <v>67.32854045418236</v>
      </c>
      <c r="T33" s="72">
        <f t="shared" si="3"/>
        <v>10.466204830556075</v>
      </c>
      <c r="U33" s="75">
        <f t="shared" si="2"/>
        <v>11.046079921530142</v>
      </c>
      <c r="W33" s="87"/>
      <c r="Y33" s="114"/>
      <c r="Z33" s="114"/>
    </row>
    <row r="34" spans="3:26">
      <c r="C34" s="32" t="s">
        <v>38</v>
      </c>
      <c r="D34" s="53">
        <v>7753</v>
      </c>
      <c r="E34" s="57">
        <v>141.84046834979875</v>
      </c>
      <c r="F34" s="57">
        <v>8136</v>
      </c>
      <c r="G34" s="57">
        <v>151.50837988826817</v>
      </c>
      <c r="H34" s="66">
        <f t="shared" si="0"/>
        <v>4.9400232168192959</v>
      </c>
      <c r="I34" s="67">
        <f t="shared" si="0"/>
        <v>6.8160459782373017</v>
      </c>
      <c r="J34" s="61">
        <v>7027</v>
      </c>
      <c r="K34" s="57">
        <v>128.55836077570436</v>
      </c>
      <c r="L34" s="57">
        <v>7675</v>
      </c>
      <c r="M34" s="57">
        <v>142.92364990689012</v>
      </c>
      <c r="N34" s="66">
        <f t="shared" si="1"/>
        <v>9.2215739291304963</v>
      </c>
      <c r="O34" s="67">
        <f t="shared" si="1"/>
        <v>11.174138379260192</v>
      </c>
      <c r="P34" s="61">
        <v>3605</v>
      </c>
      <c r="Q34" s="57">
        <v>65.953165020124402</v>
      </c>
      <c r="R34" s="57">
        <v>3873</v>
      </c>
      <c r="S34" s="57">
        <v>72.122905027932958</v>
      </c>
      <c r="T34" s="72">
        <f>(R34-P34)/P34*100</f>
        <v>7.4341192787794732</v>
      </c>
      <c r="U34" s="75">
        <f>(S34-Q34)/Q34*100</f>
        <v>9.3547292323665943</v>
      </c>
      <c r="W34" s="87"/>
      <c r="Y34" s="114"/>
      <c r="Z34" s="114"/>
    </row>
    <row r="35" spans="3:26">
      <c r="C35" s="32" t="s">
        <v>39</v>
      </c>
      <c r="D35" s="53">
        <v>1909</v>
      </c>
      <c r="E35" s="57">
        <v>143.53383458646616</v>
      </c>
      <c r="F35" s="57">
        <v>1969</v>
      </c>
      <c r="G35" s="57">
        <v>151.92901234567901</v>
      </c>
      <c r="H35" s="66">
        <f>(F35-D35)/D35*100</f>
        <v>3.1430068098480883</v>
      </c>
      <c r="I35" s="67">
        <f t="shared" si="0"/>
        <v>5.8489190255385539</v>
      </c>
      <c r="J35" s="61">
        <v>1822</v>
      </c>
      <c r="K35" s="57">
        <v>136.99248120300751</v>
      </c>
      <c r="L35" s="57">
        <v>2005</v>
      </c>
      <c r="M35" s="57">
        <v>154.70679012345678</v>
      </c>
      <c r="N35" s="66">
        <f t="shared" si="1"/>
        <v>10.04390779363337</v>
      </c>
      <c r="O35" s="67">
        <f t="shared" si="1"/>
        <v>12.93086216476264</v>
      </c>
      <c r="P35" s="61">
        <v>694</v>
      </c>
      <c r="Q35" s="57">
        <v>52.180451127819552</v>
      </c>
      <c r="R35" s="57">
        <v>756</v>
      </c>
      <c r="S35" s="57">
        <v>58.333333333333336</v>
      </c>
      <c r="T35" s="72">
        <f t="shared" si="3"/>
        <v>8.93371757925072</v>
      </c>
      <c r="U35" s="75">
        <f>(S35-Q35)/Q35*100</f>
        <v>11.79154658981748</v>
      </c>
      <c r="W35" s="87"/>
      <c r="Y35" s="114"/>
      <c r="Z35" s="114"/>
    </row>
    <row r="36" spans="3:26">
      <c r="C36" s="32" t="s">
        <v>40</v>
      </c>
      <c r="D36" s="53">
        <v>1453</v>
      </c>
      <c r="E36" s="57">
        <v>157.08108108108107</v>
      </c>
      <c r="F36" s="57">
        <v>1463</v>
      </c>
      <c r="G36" s="57">
        <v>164.01345291479822</v>
      </c>
      <c r="H36" s="66">
        <f t="shared" si="0"/>
        <v>0.68823124569855476</v>
      </c>
      <c r="I36" s="67">
        <f t="shared" si="0"/>
        <v>4.4132442850573774</v>
      </c>
      <c r="J36" s="61">
        <v>1314</v>
      </c>
      <c r="K36" s="57">
        <v>142.05405405405403</v>
      </c>
      <c r="L36" s="57">
        <v>1379</v>
      </c>
      <c r="M36" s="57">
        <v>154.59641255605382</v>
      </c>
      <c r="N36" s="66">
        <f t="shared" si="1"/>
        <v>4.9467275494672753</v>
      </c>
      <c r="O36" s="67">
        <f t="shared" si="1"/>
        <v>8.8292858556695606</v>
      </c>
      <c r="P36" s="61">
        <v>559</v>
      </c>
      <c r="Q36" s="57">
        <v>60.432432432432435</v>
      </c>
      <c r="R36" s="57">
        <v>603</v>
      </c>
      <c r="S36" s="57">
        <v>67.600896860986552</v>
      </c>
      <c r="T36" s="72">
        <f t="shared" si="3"/>
        <v>7.8711985688729875</v>
      </c>
      <c r="U36" s="75">
        <f t="shared" si="2"/>
        <v>11.861949188573448</v>
      </c>
      <c r="W36" s="87"/>
      <c r="Y36" s="114"/>
      <c r="Z36" s="114"/>
    </row>
    <row r="37" spans="3:26">
      <c r="C37" s="32" t="s">
        <v>41</v>
      </c>
      <c r="D37" s="53">
        <v>870</v>
      </c>
      <c r="E37" s="57">
        <v>156.4748201438849</v>
      </c>
      <c r="F37" s="57">
        <v>906</v>
      </c>
      <c r="G37" s="57">
        <v>168.71508379888269</v>
      </c>
      <c r="H37" s="66">
        <f t="shared" si="0"/>
        <v>4.1379310344827589</v>
      </c>
      <c r="I37" s="67">
        <f t="shared" si="0"/>
        <v>7.8225133243434151</v>
      </c>
      <c r="J37" s="61">
        <v>645</v>
      </c>
      <c r="K37" s="57">
        <v>116.00719424460431</v>
      </c>
      <c r="L37" s="57">
        <v>683</v>
      </c>
      <c r="M37" s="57">
        <v>127.18808193668529</v>
      </c>
      <c r="N37" s="66">
        <f t="shared" si="1"/>
        <v>5.8914728682170541</v>
      </c>
      <c r="O37" s="67">
        <f t="shared" si="1"/>
        <v>9.6380985376698121</v>
      </c>
      <c r="P37" s="61">
        <v>351</v>
      </c>
      <c r="Q37" s="57">
        <v>63.129496402877692</v>
      </c>
      <c r="R37" s="57">
        <v>364</v>
      </c>
      <c r="S37" s="57">
        <v>67.783985102420857</v>
      </c>
      <c r="T37" s="72">
        <f t="shared" si="3"/>
        <v>3.7037037037037033</v>
      </c>
      <c r="U37" s="75">
        <f t="shared" si="2"/>
        <v>7.3729222705014248</v>
      </c>
      <c r="W37" s="87"/>
      <c r="Y37" s="114"/>
      <c r="Z37" s="114"/>
    </row>
    <row r="38" spans="3:26">
      <c r="C38" s="32" t="s">
        <v>42</v>
      </c>
      <c r="D38" s="53">
        <v>1135</v>
      </c>
      <c r="E38" s="57">
        <v>168.39762611275964</v>
      </c>
      <c r="F38" s="57">
        <v>1158</v>
      </c>
      <c r="G38" s="57">
        <v>178.15384615384616</v>
      </c>
      <c r="H38" s="66">
        <f t="shared" si="0"/>
        <v>2.0264317180616742</v>
      </c>
      <c r="I38" s="67">
        <f t="shared" si="0"/>
        <v>5.7935615045747273</v>
      </c>
      <c r="J38" s="61">
        <v>826</v>
      </c>
      <c r="K38" s="57">
        <v>122.55192878338279</v>
      </c>
      <c r="L38" s="57">
        <v>876</v>
      </c>
      <c r="M38" s="57">
        <v>134.76923076923077</v>
      </c>
      <c r="N38" s="66">
        <f t="shared" si="1"/>
        <v>6.053268765133172</v>
      </c>
      <c r="O38" s="67">
        <f t="shared" si="1"/>
        <v>9.9690817656919375</v>
      </c>
      <c r="P38" s="61">
        <v>493</v>
      </c>
      <c r="Q38" s="57">
        <v>73.145400593471805</v>
      </c>
      <c r="R38" s="57">
        <v>515</v>
      </c>
      <c r="S38" s="57">
        <v>79.230769230769226</v>
      </c>
      <c r="T38" s="72">
        <f t="shared" si="3"/>
        <v>4.4624746450304258</v>
      </c>
      <c r="U38" s="75">
        <f t="shared" si="2"/>
        <v>8.3195506319238586</v>
      </c>
      <c r="W38" s="87"/>
      <c r="Y38" s="114"/>
      <c r="Z38" s="114"/>
    </row>
    <row r="39" spans="3:26">
      <c r="C39" s="32" t="s">
        <v>43</v>
      </c>
      <c r="D39" s="53">
        <v>2929</v>
      </c>
      <c r="E39" s="57">
        <v>154.97354497354496</v>
      </c>
      <c r="F39" s="57">
        <v>3045</v>
      </c>
      <c r="G39" s="57">
        <v>164.86193827828913</v>
      </c>
      <c r="H39" s="66">
        <f t="shared" si="0"/>
        <v>3.9603960396039604</v>
      </c>
      <c r="I39" s="67">
        <f t="shared" si="0"/>
        <v>6.3806976257994137</v>
      </c>
      <c r="J39" s="61">
        <v>2528</v>
      </c>
      <c r="K39" s="57">
        <v>133.75661375661377</v>
      </c>
      <c r="L39" s="57">
        <v>2697</v>
      </c>
      <c r="M39" s="57">
        <v>146.02057390362751</v>
      </c>
      <c r="N39" s="66">
        <f t="shared" si="1"/>
        <v>6.6851265822784809</v>
      </c>
      <c r="O39" s="67">
        <f t="shared" si="1"/>
        <v>9.1688626099113737</v>
      </c>
      <c r="P39" s="61">
        <v>1033</v>
      </c>
      <c r="Q39" s="57">
        <v>54.656084656084658</v>
      </c>
      <c r="R39" s="57">
        <v>1073</v>
      </c>
      <c r="S39" s="57">
        <v>58.094206821873307</v>
      </c>
      <c r="T39" s="72">
        <f t="shared" si="3"/>
        <v>3.8722168441432716</v>
      </c>
      <c r="U39" s="75">
        <f t="shared" si="2"/>
        <v>6.290465530823373</v>
      </c>
      <c r="W39" s="87"/>
      <c r="Y39" s="114"/>
      <c r="Z39" s="114"/>
    </row>
    <row r="40" spans="3:26">
      <c r="C40" s="32" t="s">
        <v>44</v>
      </c>
      <c r="D40" s="53">
        <v>4023</v>
      </c>
      <c r="E40" s="57">
        <v>143.47360912981455</v>
      </c>
      <c r="F40" s="57">
        <v>4295</v>
      </c>
      <c r="G40" s="57">
        <v>156.8663257852447</v>
      </c>
      <c r="H40" s="66">
        <f t="shared" si="0"/>
        <v>6.7611235396470288</v>
      </c>
      <c r="I40" s="67">
        <f t="shared" si="0"/>
        <v>9.3346203086816146</v>
      </c>
      <c r="J40" s="61">
        <v>3585</v>
      </c>
      <c r="K40" s="57">
        <v>127.8530670470756</v>
      </c>
      <c r="L40" s="57">
        <v>3849</v>
      </c>
      <c r="M40" s="57">
        <v>140.57706355003651</v>
      </c>
      <c r="N40" s="66">
        <f t="shared" si="1"/>
        <v>7.3640167364016742</v>
      </c>
      <c r="O40" s="67">
        <f t="shared" si="1"/>
        <v>9.9520463582433489</v>
      </c>
      <c r="P40" s="61">
        <v>1857</v>
      </c>
      <c r="Q40" s="57">
        <v>66.226818830242507</v>
      </c>
      <c r="R40" s="57">
        <v>1910</v>
      </c>
      <c r="S40" s="57">
        <v>69.758948137326513</v>
      </c>
      <c r="T40" s="72">
        <f t="shared" si="3"/>
        <v>2.8540656973613352</v>
      </c>
      <c r="U40" s="75">
        <f t="shared" si="2"/>
        <v>5.3333821093503246</v>
      </c>
      <c r="W40" s="87"/>
      <c r="Y40" s="114"/>
      <c r="Z40" s="114"/>
    </row>
    <row r="41" spans="3:26">
      <c r="C41" s="32" t="s">
        <v>45</v>
      </c>
      <c r="D41" s="53">
        <v>2464</v>
      </c>
      <c r="E41" s="57">
        <v>181.44329896907217</v>
      </c>
      <c r="F41" s="57">
        <v>2532</v>
      </c>
      <c r="G41" s="57">
        <v>195.0693374422188</v>
      </c>
      <c r="H41" s="66">
        <f t="shared" si="0"/>
        <v>2.7597402597402598</v>
      </c>
      <c r="I41" s="67">
        <f t="shared" si="0"/>
        <v>7.509805294859218</v>
      </c>
      <c r="J41" s="61">
        <v>1718</v>
      </c>
      <c r="K41" s="57">
        <v>126.50957290132547</v>
      </c>
      <c r="L41" s="57">
        <v>1816</v>
      </c>
      <c r="M41" s="57">
        <v>139.90755007704161</v>
      </c>
      <c r="N41" s="66">
        <f t="shared" si="1"/>
        <v>5.7043073341094299</v>
      </c>
      <c r="O41" s="67">
        <f t="shared" si="1"/>
        <v>10.590484868814036</v>
      </c>
      <c r="P41" s="61">
        <v>978</v>
      </c>
      <c r="Q41" s="57">
        <v>72.017673048600884</v>
      </c>
      <c r="R41" s="57">
        <v>997</v>
      </c>
      <c r="S41" s="57">
        <v>76.81047765793528</v>
      </c>
      <c r="T41" s="72">
        <f t="shared" si="3"/>
        <v>1.9427402862985685</v>
      </c>
      <c r="U41" s="75">
        <f t="shared" si="2"/>
        <v>6.6550395291166771</v>
      </c>
      <c r="W41" s="87"/>
      <c r="Y41" s="114"/>
      <c r="Z41" s="114"/>
    </row>
    <row r="42" spans="3:26">
      <c r="C42" s="32" t="s">
        <v>46</v>
      </c>
      <c r="D42" s="53">
        <v>1303</v>
      </c>
      <c r="E42" s="57">
        <v>178.9835164835165</v>
      </c>
      <c r="F42" s="57">
        <v>1369</v>
      </c>
      <c r="G42" s="57">
        <v>196.97841726618705</v>
      </c>
      <c r="H42" s="66">
        <f t="shared" si="0"/>
        <v>5.0652340752110518</v>
      </c>
      <c r="I42" s="67">
        <f t="shared" si="0"/>
        <v>10.053943031300202</v>
      </c>
      <c r="J42" s="61">
        <v>1049</v>
      </c>
      <c r="K42" s="57">
        <v>144.0934065934066</v>
      </c>
      <c r="L42" s="57">
        <v>1067</v>
      </c>
      <c r="M42" s="57">
        <v>153.5251798561151</v>
      </c>
      <c r="N42" s="66">
        <f t="shared" si="1"/>
        <v>1.7159199237368923</v>
      </c>
      <c r="O42" s="67">
        <f t="shared" si="1"/>
        <v>6.5455966970941759</v>
      </c>
      <c r="P42" s="61">
        <v>438</v>
      </c>
      <c r="Q42" s="57">
        <v>60.164835164835161</v>
      </c>
      <c r="R42" s="57">
        <v>478</v>
      </c>
      <c r="S42" s="57">
        <v>68.776978417266193</v>
      </c>
      <c r="T42" s="72">
        <f t="shared" si="3"/>
        <v>9.1324200913241995</v>
      </c>
      <c r="U42" s="75">
        <f t="shared" si="2"/>
        <v>14.314247232351123</v>
      </c>
      <c r="W42" s="87"/>
      <c r="Y42" s="114"/>
      <c r="Z42" s="114"/>
    </row>
    <row r="43" spans="3:26">
      <c r="C43" s="32" t="s">
        <v>47</v>
      </c>
      <c r="D43" s="53">
        <v>1479</v>
      </c>
      <c r="E43" s="57">
        <v>154.70711297071128</v>
      </c>
      <c r="F43" s="57">
        <v>1510</v>
      </c>
      <c r="G43" s="57">
        <v>163.06695464362849</v>
      </c>
      <c r="H43" s="66">
        <f t="shared" si="0"/>
        <v>2.0960108181203516</v>
      </c>
      <c r="I43" s="67">
        <f t="shared" si="0"/>
        <v>5.4036569569363468</v>
      </c>
      <c r="J43" s="61">
        <v>1293</v>
      </c>
      <c r="K43" s="57">
        <v>135.25104602510461</v>
      </c>
      <c r="L43" s="57">
        <v>1382</v>
      </c>
      <c r="M43" s="57">
        <v>149.244060475162</v>
      </c>
      <c r="N43" s="66">
        <f t="shared" si="1"/>
        <v>6.8832173240525911</v>
      </c>
      <c r="O43" s="67">
        <f t="shared" si="1"/>
        <v>10.345956546214124</v>
      </c>
      <c r="P43" s="61">
        <v>671</v>
      </c>
      <c r="Q43" s="57">
        <v>70.188284518828453</v>
      </c>
      <c r="R43" s="57">
        <v>705</v>
      </c>
      <c r="S43" s="57">
        <v>76.133909287257012</v>
      </c>
      <c r="T43" s="72">
        <f t="shared" si="3"/>
        <v>5.0670640834575256</v>
      </c>
      <c r="U43" s="75">
        <f t="shared" si="2"/>
        <v>8.4709646477163965</v>
      </c>
      <c r="W43" s="87"/>
      <c r="Y43" s="114"/>
      <c r="Z43" s="114"/>
    </row>
    <row r="44" spans="3:26">
      <c r="C44" s="32" t="s">
        <v>48</v>
      </c>
      <c r="D44" s="53">
        <v>2180</v>
      </c>
      <c r="E44" s="57">
        <v>162.8080657206871</v>
      </c>
      <c r="F44" s="57">
        <v>2195</v>
      </c>
      <c r="G44" s="57">
        <v>170.0232378001549</v>
      </c>
      <c r="H44" s="66">
        <f t="shared" si="0"/>
        <v>0.68807339449541294</v>
      </c>
      <c r="I44" s="67">
        <f t="shared" si="0"/>
        <v>4.4317043185355001</v>
      </c>
      <c r="J44" s="61">
        <v>1839</v>
      </c>
      <c r="K44" s="57">
        <v>137.34129947722181</v>
      </c>
      <c r="L44" s="57">
        <v>1912</v>
      </c>
      <c r="M44" s="57">
        <v>148.10224632068164</v>
      </c>
      <c r="N44" s="66">
        <f t="shared" si="1"/>
        <v>3.9695486677542142</v>
      </c>
      <c r="O44" s="67">
        <f t="shared" si="1"/>
        <v>7.835186418375593</v>
      </c>
      <c r="P44" s="61">
        <v>828</v>
      </c>
      <c r="Q44" s="57">
        <v>61.837191934279311</v>
      </c>
      <c r="R44" s="57">
        <v>889</v>
      </c>
      <c r="S44" s="57">
        <v>68.861347792408992</v>
      </c>
      <c r="T44" s="72">
        <f t="shared" si="3"/>
        <v>7.3671497584541061</v>
      </c>
      <c r="U44" s="75">
        <f t="shared" si="2"/>
        <v>11.359111949318411</v>
      </c>
      <c r="W44" s="87"/>
      <c r="Y44" s="114"/>
      <c r="Z44" s="114"/>
    </row>
    <row r="45" spans="3:26">
      <c r="C45" s="32" t="s">
        <v>49</v>
      </c>
      <c r="D45" s="53">
        <v>1552</v>
      </c>
      <c r="E45" s="57">
        <v>222.34957020057305</v>
      </c>
      <c r="F45" s="57">
        <v>1581</v>
      </c>
      <c r="G45" s="57">
        <v>237.38738738738738</v>
      </c>
      <c r="H45" s="72">
        <f t="shared" si="0"/>
        <v>1.8685567010309279</v>
      </c>
      <c r="I45" s="67">
        <f t="shared" si="0"/>
        <v>6.7631420079873701</v>
      </c>
      <c r="J45" s="61">
        <v>889</v>
      </c>
      <c r="K45" s="57">
        <v>127.36389684813754</v>
      </c>
      <c r="L45" s="57">
        <v>914</v>
      </c>
      <c r="M45" s="57">
        <v>137.23723723723725</v>
      </c>
      <c r="N45" s="66">
        <f t="shared" si="1"/>
        <v>2.8121484814398201</v>
      </c>
      <c r="O45" s="67">
        <f t="shared" si="1"/>
        <v>7.7520715315990962</v>
      </c>
      <c r="P45" s="61">
        <v>511</v>
      </c>
      <c r="Q45" s="57">
        <v>73.209169054441261</v>
      </c>
      <c r="R45" s="57">
        <v>514</v>
      </c>
      <c r="S45" s="57">
        <v>77.177177177177185</v>
      </c>
      <c r="T45" s="72">
        <f t="shared" si="3"/>
        <v>0.58708414872798431</v>
      </c>
      <c r="U45" s="75">
        <f t="shared" si="2"/>
        <v>5.4200972009191286</v>
      </c>
      <c r="W45" s="87"/>
      <c r="Y45" s="114"/>
      <c r="Z45" s="114"/>
    </row>
    <row r="46" spans="3:26">
      <c r="C46" s="32" t="s">
        <v>50</v>
      </c>
      <c r="D46" s="53">
        <v>8565</v>
      </c>
      <c r="E46" s="57">
        <v>167.80956112852664</v>
      </c>
      <c r="F46" s="57">
        <v>9055</v>
      </c>
      <c r="G46" s="57">
        <v>177.44464040760337</v>
      </c>
      <c r="H46" s="72">
        <f t="shared" si="0"/>
        <v>5.720957384705196</v>
      </c>
      <c r="I46" s="67">
        <f t="shared" si="0"/>
        <v>5.7416747974790026</v>
      </c>
      <c r="J46" s="61">
        <v>6145</v>
      </c>
      <c r="K46" s="57">
        <v>120.39576802507837</v>
      </c>
      <c r="L46" s="57">
        <v>6824</v>
      </c>
      <c r="M46" s="57">
        <v>133.72525965118558</v>
      </c>
      <c r="N46" s="66">
        <f t="shared" si="1"/>
        <v>11.049633848657445</v>
      </c>
      <c r="O46" s="67">
        <f t="shared" si="1"/>
        <v>11.071395485704022</v>
      </c>
      <c r="P46" s="61">
        <v>3237</v>
      </c>
      <c r="Q46" s="57">
        <v>63.420846394984331</v>
      </c>
      <c r="R46" s="57">
        <v>3552</v>
      </c>
      <c r="S46" s="57">
        <v>69.606114050558503</v>
      </c>
      <c r="T46" s="72">
        <f t="shared" si="3"/>
        <v>9.7312326227988883</v>
      </c>
      <c r="U46" s="75">
        <f t="shared" si="2"/>
        <v>9.7527359017765125</v>
      </c>
      <c r="W46" s="87"/>
      <c r="Y46" s="114"/>
      <c r="Z46" s="114"/>
    </row>
    <row r="47" spans="3:26">
      <c r="C47" s="32" t="s">
        <v>51</v>
      </c>
      <c r="D47" s="53">
        <v>1417</v>
      </c>
      <c r="E47" s="57">
        <v>173.86503067484662</v>
      </c>
      <c r="F47" s="57">
        <v>1485</v>
      </c>
      <c r="G47" s="57">
        <v>186.79245283018869</v>
      </c>
      <c r="H47" s="72">
        <f t="shared" si="0"/>
        <v>4.7988708539167257</v>
      </c>
      <c r="I47" s="67">
        <f t="shared" si="0"/>
        <v>7.4353204351473456</v>
      </c>
      <c r="J47" s="61">
        <v>1069</v>
      </c>
      <c r="K47" s="57">
        <v>131.16564417177915</v>
      </c>
      <c r="L47" s="57">
        <v>1127</v>
      </c>
      <c r="M47" s="57">
        <v>141.76100628930817</v>
      </c>
      <c r="N47" s="66">
        <f t="shared" si="1"/>
        <v>5.4256314312441534</v>
      </c>
      <c r="O47" s="67">
        <f t="shared" si="1"/>
        <v>8.0778485741685238</v>
      </c>
      <c r="P47" s="61">
        <v>592</v>
      </c>
      <c r="Q47" s="57">
        <v>72.638036809815958</v>
      </c>
      <c r="R47" s="57">
        <v>592</v>
      </c>
      <c r="S47" s="57">
        <v>74.465408805031444</v>
      </c>
      <c r="T47" s="72">
        <f t="shared" si="3"/>
        <v>0</v>
      </c>
      <c r="U47" s="75">
        <f t="shared" si="2"/>
        <v>2.5157232704402386</v>
      </c>
      <c r="W47" s="87"/>
      <c r="Y47" s="114"/>
      <c r="Z47" s="114"/>
    </row>
    <row r="48" spans="3:26">
      <c r="C48" s="32" t="s">
        <v>52</v>
      </c>
      <c r="D48" s="53">
        <v>2577</v>
      </c>
      <c r="E48" s="57">
        <v>194.19743782969104</v>
      </c>
      <c r="F48" s="57">
        <v>2597</v>
      </c>
      <c r="G48" s="57">
        <v>204.97237569060775</v>
      </c>
      <c r="H48" s="72">
        <f t="shared" si="0"/>
        <v>0.77609623593325572</v>
      </c>
      <c r="I48" s="67">
        <f t="shared" si="0"/>
        <v>5.5484449132465929</v>
      </c>
      <c r="J48" s="61">
        <v>1665</v>
      </c>
      <c r="K48" s="57">
        <v>125.47098718914846</v>
      </c>
      <c r="L48" s="57">
        <v>1746</v>
      </c>
      <c r="M48" s="57">
        <v>137.80584056827149</v>
      </c>
      <c r="N48" s="66">
        <f t="shared" si="1"/>
        <v>4.8648648648648649</v>
      </c>
      <c r="O48" s="67">
        <f t="shared" si="1"/>
        <v>9.8308411015593187</v>
      </c>
      <c r="P48" s="61">
        <v>959</v>
      </c>
      <c r="Q48" s="57">
        <v>72.268274302938963</v>
      </c>
      <c r="R48" s="57">
        <v>990</v>
      </c>
      <c r="S48" s="57">
        <v>78.137332280978683</v>
      </c>
      <c r="T48" s="72">
        <f t="shared" si="3"/>
        <v>3.2325338894681961</v>
      </c>
      <c r="U48" s="75">
        <f t="shared" si="2"/>
        <v>8.12120952748562</v>
      </c>
      <c r="W48" s="87"/>
      <c r="Y48" s="114"/>
      <c r="Z48" s="114"/>
    </row>
    <row r="49" spans="3:26">
      <c r="C49" s="32" t="s">
        <v>53</v>
      </c>
      <c r="D49" s="53">
        <v>3162</v>
      </c>
      <c r="E49" s="57">
        <v>180.89244851258582</v>
      </c>
      <c r="F49" s="57">
        <v>3285</v>
      </c>
      <c r="G49" s="57">
        <v>192.21767115272087</v>
      </c>
      <c r="H49" s="66">
        <f t="shared" si="0"/>
        <v>3.8899430740037952</v>
      </c>
      <c r="I49" s="67">
        <f t="shared" si="0"/>
        <v>6.2607492646919898</v>
      </c>
      <c r="J49" s="61">
        <v>2281</v>
      </c>
      <c r="K49" s="57">
        <v>130.49199084668192</v>
      </c>
      <c r="L49" s="57">
        <v>2404</v>
      </c>
      <c r="M49" s="57">
        <v>140.66705675833822</v>
      </c>
      <c r="N49" s="66">
        <f t="shared" si="1"/>
        <v>5.392371766768961</v>
      </c>
      <c r="O49" s="67">
        <f t="shared" si="1"/>
        <v>7.7974639252850597</v>
      </c>
      <c r="P49" s="61">
        <v>1059</v>
      </c>
      <c r="Q49" s="57">
        <v>60.583524027459958</v>
      </c>
      <c r="R49" s="57">
        <v>1130</v>
      </c>
      <c r="S49" s="57">
        <v>66.120538326506733</v>
      </c>
      <c r="T49" s="72">
        <f t="shared" si="3"/>
        <v>6.7044381491973564</v>
      </c>
      <c r="U49" s="75">
        <f t="shared" si="2"/>
        <v>9.1394721385587925</v>
      </c>
      <c r="W49" s="87"/>
      <c r="Y49" s="114"/>
      <c r="Z49" s="114"/>
    </row>
    <row r="50" spans="3:26">
      <c r="C50" s="32" t="s">
        <v>54</v>
      </c>
      <c r="D50" s="53">
        <v>2107</v>
      </c>
      <c r="E50" s="57">
        <v>185.63876651982378</v>
      </c>
      <c r="F50" s="57">
        <v>2218</v>
      </c>
      <c r="G50" s="57">
        <v>202.37226277372264</v>
      </c>
      <c r="H50" s="66">
        <f t="shared" si="0"/>
        <v>5.2681537731371613</v>
      </c>
      <c r="I50" s="67">
        <f t="shared" si="0"/>
        <v>9.0140096099550124</v>
      </c>
      <c r="J50" s="61">
        <v>1448</v>
      </c>
      <c r="K50" s="57">
        <v>127.57709251101321</v>
      </c>
      <c r="L50" s="57">
        <v>1552</v>
      </c>
      <c r="M50" s="57">
        <v>141.60583941605839</v>
      </c>
      <c r="N50" s="66">
        <f t="shared" si="1"/>
        <v>7.1823204419889501</v>
      </c>
      <c r="O50" s="67">
        <f t="shared" si="1"/>
        <v>10.996289873775057</v>
      </c>
      <c r="P50" s="61">
        <v>785</v>
      </c>
      <c r="Q50" s="57">
        <v>69.162995594713664</v>
      </c>
      <c r="R50" s="57">
        <v>827</v>
      </c>
      <c r="S50" s="57">
        <v>75.456204379562038</v>
      </c>
      <c r="T50" s="72">
        <f t="shared" si="3"/>
        <v>5.3503184713375802</v>
      </c>
      <c r="U50" s="75">
        <f t="shared" si="2"/>
        <v>9.0990980519782223</v>
      </c>
      <c r="W50" s="87"/>
      <c r="Y50" s="114"/>
      <c r="Z50" s="114"/>
    </row>
    <row r="51" spans="3:26">
      <c r="C51" s="32" t="s">
        <v>55</v>
      </c>
      <c r="D51" s="53">
        <v>1675</v>
      </c>
      <c r="E51" s="57">
        <v>156.10438024231129</v>
      </c>
      <c r="F51" s="57">
        <v>1716</v>
      </c>
      <c r="G51" s="57">
        <v>164.68330134357007</v>
      </c>
      <c r="H51" s="66">
        <f t="shared" si="0"/>
        <v>2.4477611940298507</v>
      </c>
      <c r="I51" s="67">
        <f t="shared" si="0"/>
        <v>5.4956312487466628</v>
      </c>
      <c r="J51" s="61">
        <v>1334</v>
      </c>
      <c r="K51" s="57">
        <v>124.32432432432432</v>
      </c>
      <c r="L51" s="57">
        <v>1448</v>
      </c>
      <c r="M51" s="57">
        <v>138.96353166986563</v>
      </c>
      <c r="N51" s="66">
        <f t="shared" si="1"/>
        <v>8.5457271364317844</v>
      </c>
      <c r="O51" s="67">
        <f t="shared" si="1"/>
        <v>11.775014604022358</v>
      </c>
      <c r="P51" s="61">
        <v>698</v>
      </c>
      <c r="Q51" s="57">
        <v>65.051258154706431</v>
      </c>
      <c r="R51" s="57">
        <v>738</v>
      </c>
      <c r="S51" s="57">
        <v>70.825335892514403</v>
      </c>
      <c r="T51" s="72">
        <f t="shared" si="3"/>
        <v>5.7306590257879657</v>
      </c>
      <c r="U51" s="75">
        <f t="shared" si="2"/>
        <v>8.8761968662864668</v>
      </c>
      <c r="W51" s="87"/>
      <c r="Y51" s="114"/>
      <c r="Z51" s="114"/>
    </row>
    <row r="52" spans="3:26">
      <c r="C52" s="32" t="s">
        <v>56</v>
      </c>
      <c r="D52" s="53">
        <v>3198</v>
      </c>
      <c r="E52" s="57">
        <v>199.625468164794</v>
      </c>
      <c r="F52" s="57">
        <v>3265</v>
      </c>
      <c r="G52" s="57">
        <v>210.78114912846999</v>
      </c>
      <c r="H52" s="66">
        <f t="shared" si="0"/>
        <v>2.0950594121325827</v>
      </c>
      <c r="I52" s="67">
        <f t="shared" si="0"/>
        <v>5.5883054733611441</v>
      </c>
      <c r="J52" s="61">
        <v>2093</v>
      </c>
      <c r="K52" s="57">
        <v>130.64918851435706</v>
      </c>
      <c r="L52" s="57">
        <v>2270</v>
      </c>
      <c r="M52" s="57">
        <v>146.54615881213687</v>
      </c>
      <c r="N52" s="66">
        <f t="shared" si="1"/>
        <v>8.4567606306736742</v>
      </c>
      <c r="O52" s="67">
        <f t="shared" si="1"/>
        <v>12.167676262323575</v>
      </c>
      <c r="P52" s="61">
        <v>1018</v>
      </c>
      <c r="Q52" s="57">
        <v>63.545568039950062</v>
      </c>
      <c r="R52" s="57">
        <v>1080</v>
      </c>
      <c r="S52" s="57">
        <v>69.722401549386703</v>
      </c>
      <c r="T52" s="72">
        <f t="shared" si="3"/>
        <v>6.0903732809430258</v>
      </c>
      <c r="U52" s="75">
        <f t="shared" si="2"/>
        <v>9.7203214952038284</v>
      </c>
      <c r="W52" s="87"/>
      <c r="Y52" s="114"/>
      <c r="Z52" s="114"/>
    </row>
    <row r="53" spans="3:26" ht="18.600000000000001" thickBot="1">
      <c r="C53" s="48" t="s">
        <v>57</v>
      </c>
      <c r="D53" s="54">
        <v>2169</v>
      </c>
      <c r="E53" s="58">
        <v>149.27735719201652</v>
      </c>
      <c r="F53" s="58">
        <v>2286</v>
      </c>
      <c r="G53" s="58">
        <v>155.72207084468664</v>
      </c>
      <c r="H53" s="68">
        <f t="shared" si="0"/>
        <v>5.394190871369295</v>
      </c>
      <c r="I53" s="69">
        <f t="shared" si="0"/>
        <v>4.317274752111425</v>
      </c>
      <c r="J53" s="62">
        <v>1470</v>
      </c>
      <c r="K53" s="58">
        <v>101.16999311768755</v>
      </c>
      <c r="L53" s="58">
        <v>1642</v>
      </c>
      <c r="M53" s="58">
        <v>111.85286103542234</v>
      </c>
      <c r="N53" s="68">
        <f t="shared" si="1"/>
        <v>11.700680272108844</v>
      </c>
      <c r="O53" s="69">
        <f t="shared" si="1"/>
        <v>10.559324547257576</v>
      </c>
      <c r="P53" s="62">
        <v>768</v>
      </c>
      <c r="Q53" s="58">
        <v>52.856159669649003</v>
      </c>
      <c r="R53" s="58">
        <v>842</v>
      </c>
      <c r="S53" s="58">
        <v>57.356948228882828</v>
      </c>
      <c r="T53" s="76">
        <f t="shared" si="3"/>
        <v>9.6354166666666679</v>
      </c>
      <c r="U53" s="77">
        <f t="shared" si="2"/>
        <v>8.5151637715712862</v>
      </c>
      <c r="W53" s="87"/>
      <c r="Y53" s="114"/>
      <c r="Z53" s="114"/>
    </row>
    <row r="54" spans="3:26" ht="18.600000000000001" thickBot="1">
      <c r="C54" s="31" t="s">
        <v>58</v>
      </c>
      <c r="D54" s="55">
        <v>168992</v>
      </c>
      <c r="E54" s="59">
        <v>133.94310715163235</v>
      </c>
      <c r="F54" s="59">
        <v>178580</v>
      </c>
      <c r="G54" s="59">
        <v>143.60846628924344</v>
      </c>
      <c r="H54" s="70">
        <f t="shared" si="0"/>
        <v>5.6736413558038246</v>
      </c>
      <c r="I54" s="71">
        <f t="shared" si="0"/>
        <v>7.2160183104228519</v>
      </c>
      <c r="J54" s="63">
        <v>150591</v>
      </c>
      <c r="K54" s="59">
        <v>119.35846933033203</v>
      </c>
      <c r="L54" s="59">
        <v>166918</v>
      </c>
      <c r="M54" s="59">
        <v>134.23024961399898</v>
      </c>
      <c r="N54" s="70">
        <f t="shared" si="1"/>
        <v>10.841949386085489</v>
      </c>
      <c r="O54" s="71">
        <f t="shared" si="1"/>
        <v>12.459761227758683</v>
      </c>
      <c r="P54" s="63">
        <v>78411</v>
      </c>
      <c r="Q54" s="59">
        <v>62.148580849191944</v>
      </c>
      <c r="R54" s="59">
        <v>84563</v>
      </c>
      <c r="S54" s="59">
        <v>68.002927174472461</v>
      </c>
      <c r="T54" s="78">
        <f>(R54-P54)/P54*100</f>
        <v>7.8458379564091771</v>
      </c>
      <c r="U54" s="79">
        <f t="shared" si="2"/>
        <v>9.4199195625826349</v>
      </c>
      <c r="W54" s="87"/>
      <c r="Y54" s="114"/>
      <c r="Z54" s="114"/>
    </row>
    <row r="55" spans="3:26">
      <c r="D55" s="127"/>
      <c r="J55" s="127"/>
      <c r="P55" s="127"/>
    </row>
  </sheetData>
  <mergeCells count="13">
    <mergeCell ref="N5:O5"/>
    <mergeCell ref="P5:Q5"/>
    <mergeCell ref="R5:S5"/>
    <mergeCell ref="T5:U5"/>
    <mergeCell ref="C4:C6"/>
    <mergeCell ref="D4:I4"/>
    <mergeCell ref="J4:O4"/>
    <mergeCell ref="P4:U4"/>
    <mergeCell ref="D5:E5"/>
    <mergeCell ref="F5:G5"/>
    <mergeCell ref="H5:I5"/>
    <mergeCell ref="J5:K5"/>
    <mergeCell ref="L5:M5"/>
  </mergeCells>
  <phoneticPr fontId="7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DC494-4A1D-4258-A831-7DAC6C1B421F}">
  <dimension ref="B2:N55"/>
  <sheetViews>
    <sheetView zoomScale="70" zoomScaleNormal="55" workbookViewId="0"/>
  </sheetViews>
  <sheetFormatPr defaultColWidth="8.69921875" defaultRowHeight="18"/>
  <cols>
    <col min="1" max="3" width="8.69921875" style="1"/>
    <col min="4" max="9" width="13.69921875" style="1" customWidth="1"/>
    <col min="10" max="10" width="8.69921875" style="1"/>
    <col min="11" max="11" width="13.19921875" style="1" customWidth="1"/>
    <col min="12" max="12" width="12.5" style="1" customWidth="1"/>
    <col min="13" max="13" width="14.69921875" style="1" bestFit="1" customWidth="1"/>
    <col min="14" max="14" width="8.69921875" style="1" bestFit="1" customWidth="1"/>
    <col min="15" max="16384" width="8.69921875" style="1"/>
  </cols>
  <sheetData>
    <row r="2" spans="2:14" ht="26.4">
      <c r="B2" s="172" t="s">
        <v>171</v>
      </c>
      <c r="C2" s="172"/>
      <c r="E2" s="153"/>
    </row>
    <row r="3" spans="2:14" ht="18.600000000000001" thickBot="1"/>
    <row r="4" spans="2:14" ht="18.600000000000001" thickBot="1">
      <c r="C4" s="209"/>
      <c r="D4" s="222" t="s">
        <v>127</v>
      </c>
      <c r="E4" s="223"/>
      <c r="F4" s="223"/>
      <c r="G4" s="223"/>
      <c r="H4" s="223"/>
      <c r="I4" s="224"/>
    </row>
    <row r="5" spans="2:14" ht="18.600000000000001" thickBot="1">
      <c r="C5" s="209"/>
      <c r="D5" s="240" t="s">
        <v>162</v>
      </c>
      <c r="E5" s="241"/>
      <c r="F5" s="235" t="s">
        <v>128</v>
      </c>
      <c r="G5" s="241"/>
      <c r="H5" s="233" t="s">
        <v>163</v>
      </c>
      <c r="I5" s="242"/>
    </row>
    <row r="6" spans="2:14" ht="70.2" customHeight="1" thickBot="1">
      <c r="C6" s="236"/>
      <c r="D6" s="50" t="s">
        <v>183</v>
      </c>
      <c r="E6" s="93" t="s">
        <v>132</v>
      </c>
      <c r="F6" s="45" t="s">
        <v>183</v>
      </c>
      <c r="G6" s="45" t="s">
        <v>133</v>
      </c>
      <c r="H6" s="45" t="s">
        <v>134</v>
      </c>
      <c r="I6" s="49" t="s">
        <v>135</v>
      </c>
    </row>
    <row r="7" spans="2:14">
      <c r="C7" s="47" t="s">
        <v>11</v>
      </c>
      <c r="D7" s="60">
        <v>4499.96790358</v>
      </c>
      <c r="E7" s="56">
        <v>1332.3132390186997</v>
      </c>
      <c r="F7" s="56">
        <v>4889.7800639999996</v>
      </c>
      <c r="G7" s="56">
        <v>1380</v>
      </c>
      <c r="H7" s="73">
        <v>8.6625542397731365</v>
      </c>
      <c r="I7" s="74">
        <v>3.5792454495478419</v>
      </c>
      <c r="K7" s="87"/>
      <c r="M7" s="114"/>
      <c r="N7" s="114"/>
    </row>
    <row r="8" spans="2:14">
      <c r="C8" s="32" t="s">
        <v>12</v>
      </c>
      <c r="D8" s="61">
        <v>1367.5055178600001</v>
      </c>
      <c r="E8" s="57">
        <v>1799.2783414602056</v>
      </c>
      <c r="F8" s="57">
        <v>1433.1129559999999</v>
      </c>
      <c r="G8" s="57">
        <v>1862</v>
      </c>
      <c r="H8" s="72">
        <v>4.7975995184771545</v>
      </c>
      <c r="I8" s="75">
        <v>3.4859341711906868</v>
      </c>
      <c r="K8" s="87"/>
      <c r="M8" s="114"/>
      <c r="N8" s="114"/>
    </row>
    <row r="9" spans="2:14">
      <c r="C9" s="32" t="s">
        <v>13</v>
      </c>
      <c r="D9" s="61">
        <v>1279.47492984</v>
      </c>
      <c r="E9" s="57">
        <v>1608.3302073334758</v>
      </c>
      <c r="F9" s="57">
        <v>1352.1677069999998</v>
      </c>
      <c r="G9" s="57">
        <v>1676</v>
      </c>
      <c r="H9" s="72">
        <v>5.6814538108292751</v>
      </c>
      <c r="I9" s="75">
        <v>4.207456426421107</v>
      </c>
      <c r="K9" s="87"/>
      <c r="M9" s="114"/>
      <c r="N9" s="114"/>
    </row>
    <row r="10" spans="2:14">
      <c r="C10" s="32" t="s">
        <v>14</v>
      </c>
      <c r="D10" s="61">
        <v>1813.44859621</v>
      </c>
      <c r="E10" s="57">
        <v>1525.4959758151351</v>
      </c>
      <c r="F10" s="57">
        <v>1990.541309</v>
      </c>
      <c r="G10" s="57">
        <v>1561</v>
      </c>
      <c r="H10" s="72">
        <v>9.7655215129953614</v>
      </c>
      <c r="I10" s="75">
        <v>2.3273758009026291</v>
      </c>
      <c r="K10" s="87"/>
      <c r="M10" s="114"/>
      <c r="N10" s="114"/>
    </row>
    <row r="11" spans="2:14">
      <c r="C11" s="32" t="s">
        <v>15</v>
      </c>
      <c r="D11" s="61">
        <v>1216.0138955099999</v>
      </c>
      <c r="E11" s="57">
        <v>1654.2381143941559</v>
      </c>
      <c r="F11" s="57">
        <v>1253.1840629999999</v>
      </c>
      <c r="G11" s="57">
        <v>1720</v>
      </c>
      <c r="H11" s="72">
        <v>3.0567222650371737</v>
      </c>
      <c r="I11" s="75">
        <v>3.9753579024461403</v>
      </c>
      <c r="K11" s="87"/>
      <c r="M11" s="114"/>
      <c r="N11" s="114"/>
    </row>
    <row r="12" spans="2:14">
      <c r="C12" s="32" t="s">
        <v>16</v>
      </c>
      <c r="D12" s="61">
        <v>1149.3854157999999</v>
      </c>
      <c r="E12" s="57">
        <v>1757.9538952616929</v>
      </c>
      <c r="F12" s="57">
        <v>1167.8898590000001</v>
      </c>
      <c r="G12" s="57">
        <v>1828</v>
      </c>
      <c r="H12" s="72">
        <v>1.6099424044910695</v>
      </c>
      <c r="I12" s="75">
        <v>3.9845245616000584</v>
      </c>
      <c r="K12" s="87"/>
      <c r="M12" s="114"/>
      <c r="N12" s="114"/>
    </row>
    <row r="13" spans="2:14">
      <c r="C13" s="32" t="s">
        <v>17</v>
      </c>
      <c r="D13" s="61">
        <v>1761.5752629699998</v>
      </c>
      <c r="E13" s="57">
        <v>1546.6252813657834</v>
      </c>
      <c r="F13" s="57">
        <v>1862.0271109999999</v>
      </c>
      <c r="G13" s="57">
        <v>1605</v>
      </c>
      <c r="H13" s="72">
        <v>5.7023875244841458</v>
      </c>
      <c r="I13" s="75">
        <v>3.7743284903934491</v>
      </c>
      <c r="K13" s="87"/>
      <c r="M13" s="114"/>
      <c r="N13" s="114"/>
    </row>
    <row r="14" spans="2:14">
      <c r="C14" s="32" t="s">
        <v>18</v>
      </c>
      <c r="D14" s="61">
        <v>2161.1832888700001</v>
      </c>
      <c r="E14" s="57">
        <v>1630.3557577154322</v>
      </c>
      <c r="F14" s="57">
        <v>2353.8490069999998</v>
      </c>
      <c r="G14" s="57">
        <v>1655</v>
      </c>
      <c r="H14" s="72">
        <v>8.9148254626166974</v>
      </c>
      <c r="I14" s="75">
        <v>1.5115867912841923</v>
      </c>
      <c r="K14" s="87"/>
      <c r="M14" s="114"/>
      <c r="N14" s="114"/>
    </row>
    <row r="15" spans="2:14">
      <c r="C15" s="32" t="s">
        <v>19</v>
      </c>
      <c r="D15" s="61">
        <v>1434.1319361399999</v>
      </c>
      <c r="E15" s="57">
        <v>1593.5684606255902</v>
      </c>
      <c r="F15" s="57">
        <v>1545.1559850000001</v>
      </c>
      <c r="G15" s="57">
        <v>1621</v>
      </c>
      <c r="H15" s="72">
        <v>7.7415505548829824</v>
      </c>
      <c r="I15" s="75">
        <v>1.721390705965713</v>
      </c>
      <c r="K15" s="87"/>
      <c r="M15" s="114"/>
      <c r="N15" s="114"/>
    </row>
    <row r="16" spans="2:14">
      <c r="C16" s="32" t="s">
        <v>20</v>
      </c>
      <c r="D16" s="61">
        <v>1730.22032227</v>
      </c>
      <c r="E16" s="57">
        <v>1699.1596832600071</v>
      </c>
      <c r="F16" s="57">
        <v>1849.6522809999999</v>
      </c>
      <c r="G16" s="57">
        <v>1751</v>
      </c>
      <c r="H16" s="72">
        <v>6.9027023433240329</v>
      </c>
      <c r="I16" s="75">
        <v>3.0509384874605825</v>
      </c>
      <c r="K16" s="87"/>
      <c r="M16" s="114"/>
      <c r="N16" s="114"/>
    </row>
    <row r="17" spans="3:14">
      <c r="C17" s="32" t="s">
        <v>21</v>
      </c>
      <c r="D17" s="61">
        <v>4719.9899657899996</v>
      </c>
      <c r="E17" s="57">
        <v>1541.9311309990885</v>
      </c>
      <c r="F17" s="57">
        <v>5511.8594239999993</v>
      </c>
      <c r="G17" s="57">
        <v>1572</v>
      </c>
      <c r="H17" s="72">
        <v>16.776930967001789</v>
      </c>
      <c r="I17" s="75">
        <v>1.9500785992580927</v>
      </c>
      <c r="K17" s="87"/>
      <c r="M17" s="114"/>
      <c r="N17" s="114"/>
    </row>
    <row r="18" spans="3:14">
      <c r="C18" s="30" t="s">
        <v>160</v>
      </c>
      <c r="D18" s="84">
        <v>4275.5745624699994</v>
      </c>
      <c r="E18" s="81">
        <v>1501.4185401044354</v>
      </c>
      <c r="F18" s="81">
        <v>4953.2356220000001</v>
      </c>
      <c r="G18" s="81">
        <v>1562</v>
      </c>
      <c r="H18" s="85">
        <v>15.849590496639966</v>
      </c>
      <c r="I18" s="86">
        <v>4.0349481691727833</v>
      </c>
      <c r="K18" s="87"/>
      <c r="M18" s="114"/>
      <c r="N18" s="114"/>
    </row>
    <row r="19" spans="3:14">
      <c r="C19" s="32" t="s">
        <v>23</v>
      </c>
      <c r="D19" s="61">
        <v>9571.3933120099991</v>
      </c>
      <c r="E19" s="57">
        <v>1541.2400123039713</v>
      </c>
      <c r="F19" s="57">
        <v>10727.26585</v>
      </c>
      <c r="G19" s="57">
        <v>1608</v>
      </c>
      <c r="H19" s="72">
        <v>12.076324734661506</v>
      </c>
      <c r="I19" s="75">
        <v>4.3315763387319812</v>
      </c>
      <c r="K19" s="87"/>
      <c r="M19" s="114"/>
      <c r="N19" s="114"/>
    </row>
    <row r="20" spans="3:14">
      <c r="C20" s="32" t="s">
        <v>24</v>
      </c>
      <c r="D20" s="61">
        <v>6505.7750718699999</v>
      </c>
      <c r="E20" s="57">
        <v>1567.0185085760259</v>
      </c>
      <c r="F20" s="57">
        <v>7480.9168550000004</v>
      </c>
      <c r="G20" s="57">
        <v>1614</v>
      </c>
      <c r="H20" s="72">
        <v>14.988864083948553</v>
      </c>
      <c r="I20" s="75">
        <v>2.9981452782371387</v>
      </c>
      <c r="K20" s="87"/>
      <c r="M20" s="114"/>
      <c r="N20" s="114"/>
    </row>
    <row r="21" spans="3:14">
      <c r="C21" s="32" t="s">
        <v>25</v>
      </c>
      <c r="D21" s="61">
        <v>2360.5359967199997</v>
      </c>
      <c r="E21" s="57">
        <v>1717.9028853632976</v>
      </c>
      <c r="F21" s="57">
        <v>2445.837113</v>
      </c>
      <c r="G21" s="57">
        <v>1788</v>
      </c>
      <c r="H21" s="72">
        <v>3.6136333611742204</v>
      </c>
      <c r="I21" s="75">
        <v>4.0803886665501707</v>
      </c>
      <c r="K21" s="87"/>
      <c r="M21" s="114"/>
      <c r="N21" s="114"/>
    </row>
    <row r="22" spans="3:14">
      <c r="C22" s="32" t="s">
        <v>26</v>
      </c>
      <c r="D22" s="61">
        <v>1082.8884808299999</v>
      </c>
      <c r="E22" s="57">
        <v>1698.9417481134001</v>
      </c>
      <c r="F22" s="57">
        <v>1142.7932290000001</v>
      </c>
      <c r="G22" s="57">
        <v>1721</v>
      </c>
      <c r="H22" s="72">
        <v>5.5319406596776313</v>
      </c>
      <c r="I22" s="75">
        <v>1.2983524544672962</v>
      </c>
      <c r="K22" s="87"/>
      <c r="M22" s="114"/>
      <c r="N22" s="114"/>
    </row>
    <row r="23" spans="3:14">
      <c r="C23" s="32" t="s">
        <v>27</v>
      </c>
      <c r="D23" s="61">
        <v>1038.13494698</v>
      </c>
      <c r="E23" s="57">
        <v>1755.3260744986642</v>
      </c>
      <c r="F23" s="57">
        <v>1088.8852429999999</v>
      </c>
      <c r="G23" s="57">
        <v>1765</v>
      </c>
      <c r="H23" s="72">
        <v>4.8886029863107643</v>
      </c>
      <c r="I23" s="75">
        <v>0.55111842989621007</v>
      </c>
      <c r="K23" s="87"/>
      <c r="M23" s="114"/>
      <c r="N23" s="114"/>
    </row>
    <row r="24" spans="3:14">
      <c r="C24" s="32" t="s">
        <v>28</v>
      </c>
      <c r="D24" s="61">
        <v>754.80390304000002</v>
      </c>
      <c r="E24" s="57">
        <v>1819.3745101839131</v>
      </c>
      <c r="F24" s="57">
        <v>777.4104137999999</v>
      </c>
      <c r="G24" s="57">
        <v>1845</v>
      </c>
      <c r="H24" s="72">
        <v>2.9950177349310647</v>
      </c>
      <c r="I24" s="75">
        <v>1.4084780056359318</v>
      </c>
      <c r="K24" s="87"/>
      <c r="M24" s="114"/>
      <c r="N24" s="114"/>
    </row>
    <row r="25" spans="3:14">
      <c r="C25" s="32" t="s">
        <v>29</v>
      </c>
      <c r="D25" s="61">
        <v>741.84313382000005</v>
      </c>
      <c r="E25" s="57">
        <v>1869.3287988408717</v>
      </c>
      <c r="F25" s="57">
        <v>782.86765209999999</v>
      </c>
      <c r="G25" s="57">
        <v>1864</v>
      </c>
      <c r="H25" s="72">
        <v>5.5300799333075821</v>
      </c>
      <c r="I25" s="75">
        <v>-0.28506482349044254</v>
      </c>
      <c r="K25" s="87"/>
      <c r="M25" s="114"/>
      <c r="N25" s="114"/>
    </row>
    <row r="26" spans="3:14">
      <c r="C26" s="32" t="s">
        <v>30</v>
      </c>
      <c r="D26" s="61">
        <v>1958.0519251100002</v>
      </c>
      <c r="E26" s="57">
        <v>1727.0579273296582</v>
      </c>
      <c r="F26" s="57">
        <v>2051.3340210000001</v>
      </c>
      <c r="G26" s="57">
        <v>1800</v>
      </c>
      <c r="H26" s="72">
        <v>4.7640256468050248</v>
      </c>
      <c r="I26" s="75">
        <v>4.2234873258202343</v>
      </c>
      <c r="K26" s="87"/>
      <c r="M26" s="114"/>
      <c r="N26" s="114"/>
    </row>
    <row r="27" spans="3:14">
      <c r="C27" s="32" t="s">
        <v>31</v>
      </c>
      <c r="D27" s="61">
        <v>1736.6992227399999</v>
      </c>
      <c r="E27" s="57">
        <v>1678.6514554118578</v>
      </c>
      <c r="F27" s="57">
        <v>1888.7861440000001</v>
      </c>
      <c r="G27" s="57">
        <v>1732</v>
      </c>
      <c r="H27" s="72">
        <v>8.7572401293559565</v>
      </c>
      <c r="I27" s="75">
        <v>3.1780596511652335</v>
      </c>
      <c r="K27" s="87"/>
      <c r="M27" s="114"/>
      <c r="N27" s="114"/>
    </row>
    <row r="28" spans="3:14">
      <c r="C28" s="32" t="s">
        <v>32</v>
      </c>
      <c r="D28" s="61">
        <v>3048.17981482</v>
      </c>
      <c r="E28" s="57">
        <v>1706.516523804725</v>
      </c>
      <c r="F28" s="57">
        <v>3332.3470830000001</v>
      </c>
      <c r="G28" s="57">
        <v>1733</v>
      </c>
      <c r="H28" s="72">
        <v>9.3225231267001405</v>
      </c>
      <c r="I28" s="75">
        <v>1.5519027109230303</v>
      </c>
      <c r="K28" s="87"/>
      <c r="M28" s="114"/>
      <c r="N28" s="114"/>
    </row>
    <row r="29" spans="3:14">
      <c r="C29" s="32" t="s">
        <v>33</v>
      </c>
      <c r="D29" s="61">
        <v>5050.5106077399996</v>
      </c>
      <c r="E29" s="57">
        <v>1586.1558633908269</v>
      </c>
      <c r="F29" s="57">
        <v>5684.8074579999993</v>
      </c>
      <c r="G29" s="57">
        <v>1643</v>
      </c>
      <c r="H29" s="72">
        <v>12.559063816001659</v>
      </c>
      <c r="I29" s="75">
        <v>3.5837673914122012</v>
      </c>
      <c r="K29" s="87"/>
      <c r="M29" s="114"/>
      <c r="N29" s="114"/>
    </row>
    <row r="30" spans="3:14">
      <c r="C30" s="32" t="s">
        <v>34</v>
      </c>
      <c r="D30" s="61">
        <v>1626.7036925299999</v>
      </c>
      <c r="E30" s="57">
        <v>1633.8928209421454</v>
      </c>
      <c r="F30" s="57">
        <v>1736.4273230000001</v>
      </c>
      <c r="G30" s="57">
        <v>1677</v>
      </c>
      <c r="H30" s="72">
        <v>6.7451516200438375</v>
      </c>
      <c r="I30" s="75">
        <v>2.6383113081430829</v>
      </c>
      <c r="K30" s="87"/>
      <c r="M30" s="114"/>
      <c r="N30" s="114"/>
    </row>
    <row r="31" spans="3:14">
      <c r="C31" s="32" t="s">
        <v>35</v>
      </c>
      <c r="D31" s="61">
        <v>1051.0273088199999</v>
      </c>
      <c r="E31" s="57">
        <v>1615.1511515067693</v>
      </c>
      <c r="F31" s="57">
        <v>1173.2344540000001</v>
      </c>
      <c r="G31" s="57">
        <v>1662</v>
      </c>
      <c r="H31" s="72">
        <v>11.62739960745678</v>
      </c>
      <c r="I31" s="75">
        <v>2.9005860194276876</v>
      </c>
      <c r="K31" s="87"/>
      <c r="M31" s="114"/>
      <c r="N31" s="114"/>
    </row>
    <row r="32" spans="3:14">
      <c r="C32" s="32" t="s">
        <v>36</v>
      </c>
      <c r="D32" s="61">
        <v>2313.5450124900003</v>
      </c>
      <c r="E32" s="57">
        <v>1479.0406800130418</v>
      </c>
      <c r="F32" s="57">
        <v>2575.2820780000002</v>
      </c>
      <c r="G32" s="57">
        <v>1502</v>
      </c>
      <c r="H32" s="72">
        <v>11.313247163853536</v>
      </c>
      <c r="I32" s="75">
        <v>1.5523115961053746</v>
      </c>
      <c r="K32" s="87"/>
      <c r="M32" s="114"/>
      <c r="N32" s="114"/>
    </row>
    <row r="33" spans="3:14">
      <c r="C33" s="32" t="s">
        <v>37</v>
      </c>
      <c r="D33" s="61">
        <v>7658.9831584099993</v>
      </c>
      <c r="E33" s="57">
        <v>1459.674132781277</v>
      </c>
      <c r="F33" s="57">
        <v>8958.3435420000005</v>
      </c>
      <c r="G33" s="57">
        <v>1575</v>
      </c>
      <c r="H33" s="72">
        <v>16.965181365665096</v>
      </c>
      <c r="I33" s="75">
        <v>7.9007954329491357</v>
      </c>
      <c r="K33" s="87"/>
      <c r="M33" s="114"/>
      <c r="N33" s="114"/>
    </row>
    <row r="34" spans="3:14">
      <c r="C34" s="32" t="s">
        <v>38</v>
      </c>
      <c r="D34" s="61">
        <v>4533.9265166100004</v>
      </c>
      <c r="E34" s="57">
        <v>1422.7654051558038</v>
      </c>
      <c r="F34" s="57">
        <v>5072.102038</v>
      </c>
      <c r="G34" s="57">
        <v>1486</v>
      </c>
      <c r="H34" s="72">
        <v>11.869965678058483</v>
      </c>
      <c r="I34" s="75">
        <v>4.4444849878305481</v>
      </c>
      <c r="K34" s="87"/>
      <c r="M34" s="114"/>
      <c r="N34" s="114"/>
    </row>
    <row r="35" spans="3:14">
      <c r="C35" s="32" t="s">
        <v>39</v>
      </c>
      <c r="D35" s="61">
        <v>1149.2668117800001</v>
      </c>
      <c r="E35" s="57">
        <v>1467.7924517299073</v>
      </c>
      <c r="F35" s="57">
        <v>1289.202738</v>
      </c>
      <c r="G35" s="57">
        <v>1509</v>
      </c>
      <c r="H35" s="72">
        <v>12.176104346323649</v>
      </c>
      <c r="I35" s="75">
        <v>2.8074506188886881</v>
      </c>
      <c r="K35" s="87"/>
      <c r="M35" s="114"/>
      <c r="N35" s="114"/>
    </row>
    <row r="36" spans="3:14">
      <c r="C36" s="32" t="s">
        <v>40</v>
      </c>
      <c r="D36" s="61">
        <v>1033.7614376500001</v>
      </c>
      <c r="E36" s="57">
        <v>1511.8112836543382</v>
      </c>
      <c r="F36" s="57">
        <v>1091.394908</v>
      </c>
      <c r="G36" s="57">
        <v>1600</v>
      </c>
      <c r="H36" s="72">
        <v>5.5751228717735213</v>
      </c>
      <c r="I36" s="75">
        <v>5.8333151299474819</v>
      </c>
      <c r="K36" s="87"/>
      <c r="M36" s="114"/>
      <c r="N36" s="114"/>
    </row>
    <row r="37" spans="3:14">
      <c r="C37" s="32" t="s">
        <v>41</v>
      </c>
      <c r="D37" s="61">
        <v>594.35261328000001</v>
      </c>
      <c r="E37" s="57">
        <v>1704.2368839569892</v>
      </c>
      <c r="F37" s="57">
        <v>619.7051606</v>
      </c>
      <c r="G37" s="57">
        <v>1760</v>
      </c>
      <c r="H37" s="72">
        <v>4.2655734581680687</v>
      </c>
      <c r="I37" s="75">
        <v>3.2720284702169429</v>
      </c>
      <c r="K37" s="87"/>
      <c r="M37" s="114"/>
      <c r="N37" s="114"/>
    </row>
    <row r="38" spans="3:14">
      <c r="C38" s="32" t="s">
        <v>42</v>
      </c>
      <c r="D38" s="61">
        <v>802.80603673999997</v>
      </c>
      <c r="E38" s="57">
        <v>1662.7439558013336</v>
      </c>
      <c r="F38" s="57">
        <v>820.75863670000001</v>
      </c>
      <c r="G38" s="57">
        <v>1727</v>
      </c>
      <c r="H38" s="72">
        <v>2.236231310977828</v>
      </c>
      <c r="I38" s="75">
        <v>3.8644581430878908</v>
      </c>
      <c r="K38" s="87"/>
      <c r="M38" s="114"/>
      <c r="N38" s="114"/>
    </row>
    <row r="39" spans="3:14">
      <c r="C39" s="32" t="s">
        <v>43</v>
      </c>
      <c r="D39" s="61">
        <v>1841.73630688</v>
      </c>
      <c r="E39" s="57">
        <v>1549.0313440990444</v>
      </c>
      <c r="F39" s="57">
        <v>1974.4736290000001</v>
      </c>
      <c r="G39" s="57">
        <v>1617</v>
      </c>
      <c r="H39" s="72">
        <v>7.2071838744854944</v>
      </c>
      <c r="I39" s="75">
        <v>4.3878166933082854</v>
      </c>
      <c r="K39" s="87"/>
      <c r="M39" s="114"/>
      <c r="N39" s="114"/>
    </row>
    <row r="40" spans="3:14">
      <c r="C40" s="32" t="s">
        <v>44</v>
      </c>
      <c r="D40" s="61">
        <v>2466.8018440000001</v>
      </c>
      <c r="E40" s="57">
        <v>1552.7954098525765</v>
      </c>
      <c r="F40" s="57">
        <v>2652.709683</v>
      </c>
      <c r="G40" s="57">
        <v>1612</v>
      </c>
      <c r="H40" s="72">
        <v>7.5363912773206101</v>
      </c>
      <c r="I40" s="75">
        <v>3.8127746753865264</v>
      </c>
      <c r="K40" s="87"/>
      <c r="M40" s="114"/>
      <c r="N40" s="114"/>
    </row>
    <row r="41" spans="3:14">
      <c r="C41" s="32" t="s">
        <v>45</v>
      </c>
      <c r="D41" s="61">
        <v>1347.6708180099999</v>
      </c>
      <c r="E41" s="57">
        <v>1502.1186584743307</v>
      </c>
      <c r="F41" s="57">
        <v>1405.2839259999998</v>
      </c>
      <c r="G41" s="57">
        <v>1582</v>
      </c>
      <c r="H41" s="72">
        <v>4.2750133949678197</v>
      </c>
      <c r="I41" s="75">
        <v>5.317911542807348</v>
      </c>
      <c r="K41" s="87"/>
      <c r="M41" s="114"/>
      <c r="N41" s="114"/>
    </row>
    <row r="42" spans="3:14">
      <c r="C42" s="32" t="s">
        <v>46</v>
      </c>
      <c r="D42" s="61">
        <v>803.2641520200001</v>
      </c>
      <c r="E42" s="57">
        <v>1630.0995434381152</v>
      </c>
      <c r="F42" s="57">
        <v>828.5008163</v>
      </c>
      <c r="G42" s="57">
        <v>1680</v>
      </c>
      <c r="H42" s="72">
        <v>3.1417640407002185</v>
      </c>
      <c r="I42" s="75">
        <v>3.0611907575065938</v>
      </c>
      <c r="K42" s="87"/>
      <c r="M42" s="114"/>
      <c r="N42" s="114"/>
    </row>
    <row r="43" spans="3:14">
      <c r="C43" s="32" t="s">
        <v>47</v>
      </c>
      <c r="D43" s="61">
        <v>950.76495850999993</v>
      </c>
      <c r="E43" s="57">
        <v>1579.2388520862401</v>
      </c>
      <c r="F43" s="57">
        <v>999.4415365000001</v>
      </c>
      <c r="G43" s="57">
        <v>1634</v>
      </c>
      <c r="H43" s="72">
        <v>5.1197278101502732</v>
      </c>
      <c r="I43" s="75">
        <v>3.4675658999535246</v>
      </c>
      <c r="K43" s="87"/>
      <c r="M43" s="114"/>
      <c r="N43" s="114"/>
    </row>
    <row r="44" spans="3:14">
      <c r="C44" s="32" t="s">
        <v>48</v>
      </c>
      <c r="D44" s="61">
        <v>1459.94931058</v>
      </c>
      <c r="E44" s="57">
        <v>1558.1268856444572</v>
      </c>
      <c r="F44" s="57">
        <v>1522.13138</v>
      </c>
      <c r="G44" s="57">
        <v>1624</v>
      </c>
      <c r="H44" s="72">
        <v>4.259193724698342</v>
      </c>
      <c r="I44" s="75">
        <v>4.2277118097668307</v>
      </c>
      <c r="K44" s="87"/>
      <c r="M44" s="114"/>
      <c r="N44" s="114"/>
    </row>
    <row r="45" spans="3:14">
      <c r="C45" s="32" t="s">
        <v>49</v>
      </c>
      <c r="D45" s="61">
        <v>755.28773285</v>
      </c>
      <c r="E45" s="57">
        <v>1600.6606469079811</v>
      </c>
      <c r="F45" s="57">
        <v>782.84633959999996</v>
      </c>
      <c r="G45" s="57">
        <v>1653</v>
      </c>
      <c r="H45" s="72">
        <v>3.6487560371211667</v>
      </c>
      <c r="I45" s="75">
        <v>3.2698594291752938</v>
      </c>
      <c r="K45" s="87"/>
      <c r="M45" s="114"/>
      <c r="N45" s="114"/>
    </row>
    <row r="46" spans="3:14">
      <c r="C46" s="32" t="s">
        <v>50</v>
      </c>
      <c r="D46" s="61">
        <v>4150.0938523699997</v>
      </c>
      <c r="E46" s="57">
        <v>1526.7520840136117</v>
      </c>
      <c r="F46" s="57">
        <v>4499.4742749999996</v>
      </c>
      <c r="G46" s="57">
        <v>1594</v>
      </c>
      <c r="H46" s="72">
        <v>8.4186149773571675</v>
      </c>
      <c r="I46" s="75">
        <v>4.4046388860726626</v>
      </c>
      <c r="K46" s="87"/>
      <c r="M46" s="114"/>
      <c r="N46" s="114"/>
    </row>
    <row r="47" spans="3:14">
      <c r="C47" s="32" t="s">
        <v>51</v>
      </c>
      <c r="D47" s="61">
        <v>750.63742246000004</v>
      </c>
      <c r="E47" s="57">
        <v>1651.9309473151409</v>
      </c>
      <c r="F47" s="57">
        <v>774.27080260000002</v>
      </c>
      <c r="G47" s="57">
        <v>1686</v>
      </c>
      <c r="H47" s="72">
        <v>3.1484415022299745</v>
      </c>
      <c r="I47" s="75">
        <v>2.0623775309876633</v>
      </c>
      <c r="K47" s="87"/>
      <c r="M47" s="114"/>
      <c r="N47" s="114"/>
    </row>
    <row r="48" spans="3:14">
      <c r="C48" s="32" t="s">
        <v>52</v>
      </c>
      <c r="D48" s="61">
        <v>1357.6178075600001</v>
      </c>
      <c r="E48" s="57">
        <v>1543.6245680045481</v>
      </c>
      <c r="F48" s="57">
        <v>1426.4163430000001</v>
      </c>
      <c r="G48" s="57">
        <v>1610</v>
      </c>
      <c r="H48" s="72">
        <v>5.0675922971023244</v>
      </c>
      <c r="I48" s="75">
        <v>4.2999725044060275</v>
      </c>
      <c r="K48" s="87"/>
      <c r="M48" s="114"/>
      <c r="N48" s="114"/>
    </row>
    <row r="49" spans="3:14">
      <c r="C49" s="32" t="s">
        <v>53</v>
      </c>
      <c r="D49" s="61">
        <v>1742.89662838</v>
      </c>
      <c r="E49" s="57">
        <v>1595.7669184947811</v>
      </c>
      <c r="F49" s="57">
        <v>1836.840218</v>
      </c>
      <c r="G49" s="57">
        <v>1682</v>
      </c>
      <c r="H49" s="72">
        <v>5.3900838460694809</v>
      </c>
      <c r="I49" s="75">
        <v>5.4038644682870682</v>
      </c>
      <c r="K49" s="87"/>
      <c r="M49" s="114"/>
      <c r="N49" s="114"/>
    </row>
    <row r="50" spans="3:14">
      <c r="C50" s="32" t="s">
        <v>54</v>
      </c>
      <c r="D50" s="61">
        <v>1144.9657091500001</v>
      </c>
      <c r="E50" s="57">
        <v>1673.3393387554077</v>
      </c>
      <c r="F50" s="57">
        <v>1219.970008</v>
      </c>
      <c r="G50" s="57">
        <v>1716</v>
      </c>
      <c r="H50" s="72">
        <v>6.5507899713155293</v>
      </c>
      <c r="I50" s="75">
        <v>2.5494327573941091</v>
      </c>
      <c r="K50" s="87"/>
      <c r="M50" s="114"/>
      <c r="N50" s="114"/>
    </row>
    <row r="51" spans="3:14">
      <c r="C51" s="32" t="s">
        <v>55</v>
      </c>
      <c r="D51" s="61">
        <v>1057.3137738099999</v>
      </c>
      <c r="E51" s="57">
        <v>1816.0038710624849</v>
      </c>
      <c r="F51" s="57">
        <v>1095.3669520000001</v>
      </c>
      <c r="G51" s="57">
        <v>1890</v>
      </c>
      <c r="H51" s="72">
        <v>3.5990430780899239</v>
      </c>
      <c r="I51" s="75">
        <v>4.074668017872801</v>
      </c>
      <c r="K51" s="87"/>
      <c r="M51" s="114"/>
      <c r="N51" s="114"/>
    </row>
    <row r="52" spans="3:14">
      <c r="C52" s="32" t="s">
        <v>56</v>
      </c>
      <c r="D52" s="61">
        <v>1652.6242547999998</v>
      </c>
      <c r="E52" s="57">
        <v>1619.1562941989084</v>
      </c>
      <c r="F52" s="57">
        <v>1725.1410119999998</v>
      </c>
      <c r="G52" s="57">
        <v>1702</v>
      </c>
      <c r="H52" s="72">
        <v>4.3879760925314502</v>
      </c>
      <c r="I52" s="75">
        <v>5.1164736905203592</v>
      </c>
      <c r="K52" s="87"/>
      <c r="M52" s="114"/>
      <c r="N52" s="114"/>
    </row>
    <row r="53" spans="3:14" ht="18.600000000000001" thickBot="1">
      <c r="C53" s="48" t="s">
        <v>57</v>
      </c>
      <c r="D53" s="62">
        <v>1063.6996186599999</v>
      </c>
      <c r="E53" s="58">
        <v>1794.4861641473783</v>
      </c>
      <c r="F53" s="58">
        <v>1153.7895900000001</v>
      </c>
      <c r="G53" s="58">
        <v>1810</v>
      </c>
      <c r="H53" s="76">
        <v>8.4694936201529671</v>
      </c>
      <c r="I53" s="77">
        <v>0.86452802827782449</v>
      </c>
      <c r="K53" s="87"/>
      <c r="M53" s="114"/>
      <c r="N53" s="114"/>
    </row>
    <row r="54" spans="3:14" ht="18.600000000000001" thickBot="1">
      <c r="C54" s="31" t="s">
        <v>58</v>
      </c>
      <c r="D54" s="63">
        <v>104566.98479134</v>
      </c>
      <c r="E54" s="59">
        <v>1563.9032991928848</v>
      </c>
      <c r="F54" s="59">
        <v>114798.81384</v>
      </c>
      <c r="G54" s="59">
        <v>1621</v>
      </c>
      <c r="H54" s="78">
        <v>9.7849517886331725</v>
      </c>
      <c r="I54" s="79">
        <v>3.6509099275244359</v>
      </c>
      <c r="K54" s="87"/>
      <c r="M54" s="114"/>
      <c r="N54" s="114"/>
    </row>
    <row r="55" spans="3:14">
      <c r="D55" s="127"/>
    </row>
  </sheetData>
  <mergeCells count="5">
    <mergeCell ref="C4:C6"/>
    <mergeCell ref="D4:I4"/>
    <mergeCell ref="D5:E5"/>
    <mergeCell ref="F5:G5"/>
    <mergeCell ref="H5:I5"/>
  </mergeCells>
  <phoneticPr fontId="7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6095-39F1-4F2F-82FC-2558907DC1E8}">
  <dimension ref="A2:Q59"/>
  <sheetViews>
    <sheetView topLeftCell="A2" zoomScale="71" workbookViewId="0">
      <selection activeCell="A2" sqref="A2"/>
    </sheetView>
  </sheetViews>
  <sheetFormatPr defaultColWidth="8.69921875" defaultRowHeight="18"/>
  <cols>
    <col min="1" max="2" width="8.69921875" style="1"/>
    <col min="3" max="3" width="9.19921875" style="1" customWidth="1"/>
    <col min="4" max="15" width="12.59765625" style="1" customWidth="1"/>
    <col min="16" max="16" width="9.3984375" style="1" bestFit="1" customWidth="1"/>
    <col min="17" max="17" width="9.69921875" style="1" customWidth="1"/>
    <col min="18" max="16384" width="8.69921875" style="1"/>
  </cols>
  <sheetData>
    <row r="2" spans="1:17" ht="26.4">
      <c r="B2" s="176" t="s">
        <v>172</v>
      </c>
      <c r="C2" s="184"/>
      <c r="D2" s="2"/>
    </row>
    <row r="3" spans="1:17" ht="18.600000000000001" thickBot="1"/>
    <row r="4" spans="1:17" ht="16.2" customHeight="1">
      <c r="C4" s="125"/>
      <c r="D4" s="239" t="s">
        <v>161</v>
      </c>
      <c r="E4" s="239"/>
      <c r="F4" s="239"/>
      <c r="G4" s="239"/>
      <c r="H4" s="239"/>
      <c r="I4" s="239"/>
      <c r="J4" s="222" t="s">
        <v>136</v>
      </c>
      <c r="K4" s="237"/>
      <c r="L4" s="237"/>
      <c r="M4" s="237"/>
      <c r="N4" s="237"/>
      <c r="O4" s="213"/>
    </row>
    <row r="5" spans="1:17" ht="16.2" customHeight="1">
      <c r="C5" s="126"/>
      <c r="D5" s="240" t="s">
        <v>162</v>
      </c>
      <c r="E5" s="240"/>
      <c r="F5" s="233" t="s">
        <v>128</v>
      </c>
      <c r="G5" s="233"/>
      <c r="H5" s="233" t="s">
        <v>163</v>
      </c>
      <c r="I5" s="233"/>
      <c r="J5" s="240" t="s">
        <v>162</v>
      </c>
      <c r="K5" s="240"/>
      <c r="L5" s="233" t="s">
        <v>128</v>
      </c>
      <c r="M5" s="233"/>
      <c r="N5" s="233" t="s">
        <v>163</v>
      </c>
      <c r="O5" s="234"/>
    </row>
    <row r="6" spans="1:17" ht="88.2" customHeight="1" thickBot="1">
      <c r="C6" s="152"/>
      <c r="D6" s="50" t="s">
        <v>137</v>
      </c>
      <c r="E6" s="45" t="s">
        <v>138</v>
      </c>
      <c r="F6" s="44" t="s">
        <v>137</v>
      </c>
      <c r="G6" s="45" t="s">
        <v>138</v>
      </c>
      <c r="H6" s="45" t="s">
        <v>137</v>
      </c>
      <c r="I6" s="93" t="s">
        <v>138</v>
      </c>
      <c r="J6" s="50" t="s">
        <v>139</v>
      </c>
      <c r="K6" s="45" t="s">
        <v>138</v>
      </c>
      <c r="L6" s="45" t="s">
        <v>139</v>
      </c>
      <c r="M6" s="45" t="s">
        <v>138</v>
      </c>
      <c r="N6" s="45" t="s">
        <v>140</v>
      </c>
      <c r="O6" s="49" t="s">
        <v>141</v>
      </c>
    </row>
    <row r="7" spans="1:17" ht="18.600000000000001" customHeight="1">
      <c r="C7" s="47" t="s">
        <v>11</v>
      </c>
      <c r="D7" s="60">
        <v>1118934</v>
      </c>
      <c r="E7" s="64">
        <v>21.313028571428571</v>
      </c>
      <c r="F7" s="56">
        <v>985530</v>
      </c>
      <c r="G7" s="64">
        <v>19.3544776119403</v>
      </c>
      <c r="H7" s="154">
        <v>-11.922419016671224</v>
      </c>
      <c r="I7" s="155">
        <v>-9.1894540136535507</v>
      </c>
      <c r="J7" s="60">
        <v>832235</v>
      </c>
      <c r="K7" s="64">
        <v>15.852095238095238</v>
      </c>
      <c r="L7" s="56">
        <v>898813</v>
      </c>
      <c r="M7" s="64">
        <v>17.651472898664572</v>
      </c>
      <c r="N7" s="64">
        <v>7.9999038733050156</v>
      </c>
      <c r="O7" s="65">
        <v>11.351039932217468</v>
      </c>
      <c r="P7" s="87"/>
      <c r="Q7" s="87"/>
    </row>
    <row r="8" spans="1:17" ht="18.600000000000001" customHeight="1">
      <c r="C8" s="32" t="s">
        <v>12</v>
      </c>
      <c r="D8" s="61">
        <v>307027</v>
      </c>
      <c r="E8" s="66">
        <v>24.641011235955055</v>
      </c>
      <c r="F8" s="57">
        <v>266167</v>
      </c>
      <c r="G8" s="66">
        <v>22.480320945945945</v>
      </c>
      <c r="H8" s="156">
        <v>-13.308275819390477</v>
      </c>
      <c r="I8" s="157">
        <v>-8.7686753977707248</v>
      </c>
      <c r="J8" s="61">
        <v>210899</v>
      </c>
      <c r="K8" s="66">
        <v>16.926083467094703</v>
      </c>
      <c r="L8" s="57">
        <v>220827</v>
      </c>
      <c r="M8" s="66">
        <v>18.650929054054053</v>
      </c>
      <c r="N8" s="66">
        <v>4.707466607238536</v>
      </c>
      <c r="O8" s="67">
        <v>10.190458946468929</v>
      </c>
      <c r="Q8" s="87"/>
    </row>
    <row r="9" spans="1:17" ht="18.600000000000001" customHeight="1">
      <c r="C9" s="32" t="s">
        <v>13</v>
      </c>
      <c r="D9" s="61">
        <v>263663</v>
      </c>
      <c r="E9" s="66">
        <v>21.488427057864712</v>
      </c>
      <c r="F9" s="57">
        <v>234649</v>
      </c>
      <c r="G9" s="66">
        <v>20.176182287188308</v>
      </c>
      <c r="H9" s="156">
        <v>-11.004198541319791</v>
      </c>
      <c r="I9" s="157">
        <v>-6.1067511695609458</v>
      </c>
      <c r="J9" s="61">
        <v>216804</v>
      </c>
      <c r="K9" s="66">
        <v>17.669437652811737</v>
      </c>
      <c r="L9" s="57">
        <v>222800</v>
      </c>
      <c r="M9" s="66">
        <v>19.157351676698195</v>
      </c>
      <c r="N9" s="66">
        <v>2.7656316304127229</v>
      </c>
      <c r="O9" s="67">
        <v>8.4208340589135027</v>
      </c>
      <c r="P9" s="87"/>
      <c r="Q9" s="87"/>
    </row>
    <row r="10" spans="1:17" ht="18.600000000000001" customHeight="1">
      <c r="C10" s="32" t="s">
        <v>14</v>
      </c>
      <c r="D10" s="61">
        <v>466183</v>
      </c>
      <c r="E10" s="66">
        <v>20.21608846487424</v>
      </c>
      <c r="F10" s="57">
        <v>423583</v>
      </c>
      <c r="G10" s="66">
        <v>18.709496466431094</v>
      </c>
      <c r="H10" s="156">
        <v>-9.1380423567568965</v>
      </c>
      <c r="I10" s="157">
        <v>-7.4524406690288858</v>
      </c>
      <c r="J10" s="61">
        <v>315667</v>
      </c>
      <c r="K10" s="66">
        <v>13.68894189071986</v>
      </c>
      <c r="L10" s="57">
        <v>341395</v>
      </c>
      <c r="M10" s="66">
        <v>15.07928445229682</v>
      </c>
      <c r="N10" s="66">
        <v>8.1503609816673901</v>
      </c>
      <c r="O10" s="67">
        <v>10.156683932740732</v>
      </c>
      <c r="P10" s="87"/>
      <c r="Q10" s="87"/>
    </row>
    <row r="11" spans="1:17" ht="18.600000000000001" customHeight="1">
      <c r="A11" s="87"/>
      <c r="B11" s="87"/>
      <c r="C11" s="32" t="s">
        <v>15</v>
      </c>
      <c r="D11" s="61">
        <v>212055</v>
      </c>
      <c r="E11" s="66">
        <v>21.951863354037268</v>
      </c>
      <c r="F11" s="57">
        <v>185443</v>
      </c>
      <c r="G11" s="66">
        <v>20.289168490153173</v>
      </c>
      <c r="H11" s="156">
        <v>-12.549574402867181</v>
      </c>
      <c r="I11" s="157">
        <v>-7.5742766664876369</v>
      </c>
      <c r="J11" s="61">
        <v>191471</v>
      </c>
      <c r="K11" s="66">
        <v>19.821014492753623</v>
      </c>
      <c r="L11" s="57">
        <v>195128</v>
      </c>
      <c r="M11" s="66">
        <v>21.348796498905909</v>
      </c>
      <c r="N11" s="66">
        <v>1.9099498096317458</v>
      </c>
      <c r="O11" s="67">
        <v>7.7078900613832291</v>
      </c>
      <c r="P11" s="87"/>
      <c r="Q11" s="87"/>
    </row>
    <row r="12" spans="1:17" ht="18.600000000000001" customHeight="1">
      <c r="A12" s="87"/>
      <c r="B12" s="87"/>
      <c r="C12" s="32" t="s">
        <v>16</v>
      </c>
      <c r="D12" s="61">
        <v>222499</v>
      </c>
      <c r="E12" s="66">
        <v>20.639981447124303</v>
      </c>
      <c r="F12" s="57">
        <v>198281</v>
      </c>
      <c r="G12" s="66">
        <v>19.325633528265108</v>
      </c>
      <c r="H12" s="156">
        <v>-10.884543301318208</v>
      </c>
      <c r="I12" s="157">
        <v>-6.367970447193974</v>
      </c>
      <c r="J12" s="61">
        <v>193178</v>
      </c>
      <c r="K12" s="66">
        <v>17.920037105751391</v>
      </c>
      <c r="L12" s="57">
        <v>196211</v>
      </c>
      <c r="M12" s="66">
        <v>19.123879142300197</v>
      </c>
      <c r="N12" s="66">
        <v>1.5700545610783836</v>
      </c>
      <c r="O12" s="67">
        <v>6.7178545973123933</v>
      </c>
      <c r="P12" s="87"/>
      <c r="Q12" s="87"/>
    </row>
    <row r="13" spans="1:17" ht="18.600000000000001" customHeight="1">
      <c r="A13" s="87"/>
      <c r="B13" s="87"/>
      <c r="C13" s="32" t="s">
        <v>17</v>
      </c>
      <c r="D13" s="61">
        <v>409109</v>
      </c>
      <c r="E13" s="66">
        <v>22.161917659804985</v>
      </c>
      <c r="F13" s="57">
        <v>364537</v>
      </c>
      <c r="G13" s="66">
        <v>20.630277306168647</v>
      </c>
      <c r="H13" s="156">
        <v>-10.894895981266606</v>
      </c>
      <c r="I13" s="157">
        <v>-6.9111363788444606</v>
      </c>
      <c r="J13" s="61">
        <v>301355</v>
      </c>
      <c r="K13" s="66">
        <v>16.324756229685807</v>
      </c>
      <c r="L13" s="57">
        <v>312474</v>
      </c>
      <c r="M13" s="66">
        <v>17.683870967741935</v>
      </c>
      <c r="N13" s="66">
        <v>3.6896683313699787</v>
      </c>
      <c r="O13" s="67">
        <v>8.3254825917990836</v>
      </c>
      <c r="P13" s="87"/>
      <c r="Q13" s="87"/>
    </row>
    <row r="14" spans="1:17" ht="18.600000000000001" customHeight="1">
      <c r="A14" s="87"/>
      <c r="B14" s="87"/>
      <c r="C14" s="32" t="s">
        <v>18</v>
      </c>
      <c r="D14" s="61">
        <v>688382</v>
      </c>
      <c r="E14" s="66">
        <v>24.069300699300701</v>
      </c>
      <c r="F14" s="57">
        <v>595890</v>
      </c>
      <c r="G14" s="66">
        <v>21.09345132743363</v>
      </c>
      <c r="H14" s="156">
        <v>-13.436144466299234</v>
      </c>
      <c r="I14" s="157">
        <v>-12.363671919864002</v>
      </c>
      <c r="J14" s="61">
        <v>418858</v>
      </c>
      <c r="K14" s="66">
        <v>14.645384615384616</v>
      </c>
      <c r="L14" s="57">
        <v>466507</v>
      </c>
      <c r="M14" s="66">
        <v>16.513522123893807</v>
      </c>
      <c r="N14" s="66">
        <v>11.375931700003342</v>
      </c>
      <c r="O14" s="67">
        <v>12.755810499826401</v>
      </c>
      <c r="P14" s="87"/>
      <c r="Q14" s="87"/>
    </row>
    <row r="15" spans="1:17" ht="18.600000000000001" customHeight="1">
      <c r="A15" s="87"/>
      <c r="B15" s="87"/>
      <c r="C15" s="32" t="s">
        <v>19</v>
      </c>
      <c r="D15" s="61">
        <v>452361</v>
      </c>
      <c r="E15" s="66">
        <v>23.389917269906928</v>
      </c>
      <c r="F15" s="57">
        <v>394439</v>
      </c>
      <c r="G15" s="66">
        <v>20.792778070637848</v>
      </c>
      <c r="H15" s="156">
        <v>-12.804375266656498</v>
      </c>
      <c r="I15" s="157">
        <v>-11.103669881767882</v>
      </c>
      <c r="J15" s="61">
        <v>269567</v>
      </c>
      <c r="K15" s="66">
        <v>13.938314374353672</v>
      </c>
      <c r="L15" s="57">
        <v>300473</v>
      </c>
      <c r="M15" s="66">
        <v>15.839377965208223</v>
      </c>
      <c r="N15" s="66">
        <v>11.465053214970675</v>
      </c>
      <c r="O15" s="67">
        <v>13.639121200713376</v>
      </c>
      <c r="P15" s="87"/>
      <c r="Q15" s="87"/>
    </row>
    <row r="16" spans="1:17" ht="18.600000000000001" customHeight="1">
      <c r="A16" s="87"/>
      <c r="B16" s="87"/>
      <c r="C16" s="32" t="s">
        <v>20</v>
      </c>
      <c r="D16" s="61">
        <v>454248</v>
      </c>
      <c r="E16" s="66">
        <v>23.390731204943357</v>
      </c>
      <c r="F16" s="57">
        <v>392534</v>
      </c>
      <c r="G16" s="66">
        <v>20.637960042060989</v>
      </c>
      <c r="H16" s="156">
        <v>-13.585970659199381</v>
      </c>
      <c r="I16" s="157">
        <v>-11.768640914913348</v>
      </c>
      <c r="J16" s="61">
        <v>292236</v>
      </c>
      <c r="K16" s="66">
        <v>15.048197734294542</v>
      </c>
      <c r="L16" s="57">
        <v>321171</v>
      </c>
      <c r="M16" s="66">
        <v>16.885962145110412</v>
      </c>
      <c r="N16" s="66">
        <v>9.9012441998932363</v>
      </c>
      <c r="O16" s="67">
        <v>12.212521680437797</v>
      </c>
      <c r="P16" s="87"/>
      <c r="Q16" s="87"/>
    </row>
    <row r="17" spans="1:17" ht="18.600000000000001" customHeight="1">
      <c r="A17" s="87"/>
      <c r="B17" s="87"/>
      <c r="C17" s="32" t="s">
        <v>21</v>
      </c>
      <c r="D17" s="61">
        <v>1601753</v>
      </c>
      <c r="E17" s="66">
        <v>21.79255782312925</v>
      </c>
      <c r="F17" s="57">
        <v>1380131</v>
      </c>
      <c r="G17" s="66">
        <v>18.825958259446189</v>
      </c>
      <c r="H17" s="156">
        <v>-13.836215696177876</v>
      </c>
      <c r="I17" s="157">
        <v>-13.612902109795021</v>
      </c>
      <c r="J17" s="61">
        <v>941729</v>
      </c>
      <c r="K17" s="66">
        <v>12.812639455782312</v>
      </c>
      <c r="L17" s="57">
        <v>1089019</v>
      </c>
      <c r="M17" s="66">
        <v>14.854985677260945</v>
      </c>
      <c r="N17" s="66">
        <v>15.640380619052827</v>
      </c>
      <c r="O17" s="67">
        <v>15.94008969445345</v>
      </c>
      <c r="P17" s="87"/>
      <c r="Q17" s="87"/>
    </row>
    <row r="18" spans="1:17" ht="18.600000000000001" customHeight="1">
      <c r="A18" s="87"/>
      <c r="B18" s="87"/>
      <c r="C18" s="30" t="s">
        <v>22</v>
      </c>
      <c r="D18" s="84">
        <v>1366876</v>
      </c>
      <c r="E18" s="82">
        <v>21.838568461415562</v>
      </c>
      <c r="F18" s="81">
        <v>1189973</v>
      </c>
      <c r="G18" s="82">
        <v>19.018267540354802</v>
      </c>
      <c r="H18" s="182">
        <v>-12.942139594228006</v>
      </c>
      <c r="I18" s="185">
        <v>-12.914312245528706</v>
      </c>
      <c r="J18" s="84">
        <v>838986</v>
      </c>
      <c r="K18" s="82">
        <v>13.404473558076372</v>
      </c>
      <c r="L18" s="81">
        <v>962967</v>
      </c>
      <c r="M18" s="82">
        <v>15.390234936870705</v>
      </c>
      <c r="N18" s="82">
        <v>14.77748138824724</v>
      </c>
      <c r="O18" s="83">
        <v>14.814169092063191</v>
      </c>
      <c r="P18" s="87"/>
    </row>
    <row r="19" spans="1:17" ht="18.600000000000001" customHeight="1">
      <c r="A19" s="87"/>
      <c r="B19" s="87"/>
      <c r="C19" s="32" t="s">
        <v>23</v>
      </c>
      <c r="D19" s="61">
        <v>2935880</v>
      </c>
      <c r="E19" s="66">
        <v>21.089576898211334</v>
      </c>
      <c r="F19" s="57">
        <v>2583739</v>
      </c>
      <c r="G19" s="66">
        <v>18.342602584126084</v>
      </c>
      <c r="H19" s="156">
        <v>-11.994393503821682</v>
      </c>
      <c r="I19" s="157">
        <v>-13.025269911025235</v>
      </c>
      <c r="J19" s="61">
        <v>1579667</v>
      </c>
      <c r="K19" s="66">
        <v>11.347367286832842</v>
      </c>
      <c r="L19" s="57">
        <v>1729418</v>
      </c>
      <c r="M19" s="66">
        <v>12.277566377963936</v>
      </c>
      <c r="N19" s="66">
        <v>9.4799093733046274</v>
      </c>
      <c r="O19" s="67">
        <v>8.1974881716437427</v>
      </c>
    </row>
    <row r="20" spans="1:17" ht="18.600000000000001" customHeight="1">
      <c r="A20" s="87"/>
      <c r="B20" s="87"/>
      <c r="C20" s="32" t="s">
        <v>24</v>
      </c>
      <c r="D20" s="61">
        <v>1823496</v>
      </c>
      <c r="E20" s="66">
        <v>19.824918460534899</v>
      </c>
      <c r="F20" s="57">
        <v>1599362</v>
      </c>
      <c r="G20" s="66">
        <v>17.329743200780147</v>
      </c>
      <c r="H20" s="156">
        <v>-12.291444565823012</v>
      </c>
      <c r="I20" s="157">
        <v>-12.586055598270692</v>
      </c>
      <c r="J20" s="61">
        <v>1150725</v>
      </c>
      <c r="K20" s="66">
        <v>12.510600130463146</v>
      </c>
      <c r="L20" s="57">
        <v>1304665</v>
      </c>
      <c r="M20" s="66">
        <v>14.136580344566042</v>
      </c>
      <c r="N20" s="66">
        <v>13.377653218623042</v>
      </c>
      <c r="O20" s="67">
        <v>12.996820273582681</v>
      </c>
      <c r="P20" s="87"/>
      <c r="Q20" s="87"/>
    </row>
    <row r="21" spans="1:17" ht="18.600000000000001" customHeight="1">
      <c r="A21" s="87"/>
      <c r="B21" s="87"/>
      <c r="C21" s="32" t="s">
        <v>25</v>
      </c>
      <c r="D21" s="61">
        <v>455512</v>
      </c>
      <c r="E21" s="66">
        <v>20.490868196131355</v>
      </c>
      <c r="F21" s="57">
        <v>402926</v>
      </c>
      <c r="G21" s="66">
        <v>18.95230479774224</v>
      </c>
      <c r="H21" s="156">
        <v>-11.544372047278667</v>
      </c>
      <c r="I21" s="157">
        <v>-7.5085320136879012</v>
      </c>
      <c r="J21" s="61">
        <v>375558</v>
      </c>
      <c r="K21" s="66">
        <v>16.894197031039138</v>
      </c>
      <c r="L21" s="57">
        <v>395096</v>
      </c>
      <c r="M21" s="66">
        <v>18.584007525870177</v>
      </c>
      <c r="N21" s="66">
        <v>5.2023921737787502</v>
      </c>
      <c r="O21" s="67">
        <v>10.002313171359418</v>
      </c>
      <c r="P21" s="87"/>
      <c r="Q21" s="87"/>
    </row>
    <row r="22" spans="1:17" ht="18.600000000000001" customHeight="1">
      <c r="A22" s="87"/>
      <c r="B22" s="87"/>
      <c r="C22" s="32" t="s">
        <v>26</v>
      </c>
      <c r="D22" s="61">
        <v>193374</v>
      </c>
      <c r="E22" s="66">
        <v>18.52241379310345</v>
      </c>
      <c r="F22" s="57">
        <v>165711</v>
      </c>
      <c r="G22" s="66">
        <v>16.455908639523336</v>
      </c>
      <c r="H22" s="156">
        <v>-14.305439200719849</v>
      </c>
      <c r="I22" s="157">
        <v>-11.156781058144517</v>
      </c>
      <c r="J22" s="61">
        <v>181833</v>
      </c>
      <c r="K22" s="66">
        <v>17.416954022988506</v>
      </c>
      <c r="L22" s="57">
        <v>197783</v>
      </c>
      <c r="M22" s="66">
        <v>19.640814299900693</v>
      </c>
      <c r="N22" s="66">
        <v>8.7717850995143891</v>
      </c>
      <c r="O22" s="67">
        <v>12.768365088275088</v>
      </c>
      <c r="P22" s="87"/>
      <c r="Q22" s="87"/>
    </row>
    <row r="23" spans="1:17" ht="18.600000000000001" customHeight="1">
      <c r="A23" s="87"/>
      <c r="B23" s="87"/>
      <c r="C23" s="32" t="s">
        <v>27</v>
      </c>
      <c r="D23" s="61">
        <v>221505</v>
      </c>
      <c r="E23" s="66">
        <v>19.464411247803163</v>
      </c>
      <c r="F23" s="57">
        <v>193114</v>
      </c>
      <c r="G23" s="66">
        <v>17.413345356176734</v>
      </c>
      <c r="H23" s="156">
        <v>-12.817317893501276</v>
      </c>
      <c r="I23" s="157">
        <v>-10.537518271239369</v>
      </c>
      <c r="J23" s="61">
        <v>171978</v>
      </c>
      <c r="K23" s="66">
        <v>15.112302284710017</v>
      </c>
      <c r="L23" s="57">
        <v>191655</v>
      </c>
      <c r="M23" s="66">
        <v>17.281785392245265</v>
      </c>
      <c r="N23" s="66">
        <v>11.441579736943098</v>
      </c>
      <c r="O23" s="67">
        <v>14.355741876141787</v>
      </c>
      <c r="P23" s="87"/>
      <c r="Q23" s="87"/>
    </row>
    <row r="24" spans="1:17" ht="18.600000000000001" customHeight="1">
      <c r="A24" s="87"/>
      <c r="B24" s="87"/>
      <c r="C24" s="32" t="s">
        <v>28</v>
      </c>
      <c r="D24" s="61">
        <v>144284</v>
      </c>
      <c r="E24" s="66">
        <v>18.786979166666669</v>
      </c>
      <c r="F24" s="57">
        <v>126345</v>
      </c>
      <c r="G24" s="66">
        <v>16.98185483870968</v>
      </c>
      <c r="H24" s="156">
        <v>-12.433118017243769</v>
      </c>
      <c r="I24" s="157">
        <v>-9.6083798887677592</v>
      </c>
      <c r="J24" s="61">
        <v>122500</v>
      </c>
      <c r="K24" s="66">
        <v>15.950520833333334</v>
      </c>
      <c r="L24" s="57">
        <v>130025</v>
      </c>
      <c r="M24" s="66">
        <v>17.476478494623656</v>
      </c>
      <c r="N24" s="66">
        <v>6.1428571428571432</v>
      </c>
      <c r="O24" s="67">
        <v>9.5668202764976922</v>
      </c>
      <c r="P24" s="87"/>
      <c r="Q24" s="87"/>
    </row>
    <row r="25" spans="1:17" ht="18.600000000000001" customHeight="1">
      <c r="A25" s="87"/>
      <c r="B25" s="87"/>
      <c r="C25" s="32" t="s">
        <v>29</v>
      </c>
      <c r="D25" s="61">
        <v>193971</v>
      </c>
      <c r="E25" s="66">
        <v>23.917509247842169</v>
      </c>
      <c r="F25" s="57">
        <v>171662</v>
      </c>
      <c r="G25" s="66">
        <v>21.565577889447233</v>
      </c>
      <c r="H25" s="156">
        <v>-11.501203788195143</v>
      </c>
      <c r="I25" s="157">
        <v>-9.8335129048068666</v>
      </c>
      <c r="J25" s="61">
        <v>130050</v>
      </c>
      <c r="K25" s="66">
        <v>16.035758323057951</v>
      </c>
      <c r="L25" s="57">
        <v>139605</v>
      </c>
      <c r="M25" s="66">
        <v>17.538316582914572</v>
      </c>
      <c r="N25" s="66">
        <v>7.3471741637831602</v>
      </c>
      <c r="O25" s="67">
        <v>9.3700480487790792</v>
      </c>
      <c r="P25" s="87"/>
      <c r="Q25" s="87"/>
    </row>
    <row r="26" spans="1:17" ht="18.600000000000001" customHeight="1">
      <c r="A26" s="87"/>
      <c r="B26" s="87"/>
      <c r="C26" s="32" t="s">
        <v>30</v>
      </c>
      <c r="D26" s="61">
        <v>447421</v>
      </c>
      <c r="E26" s="66">
        <v>21.836066373840897</v>
      </c>
      <c r="F26" s="57">
        <v>395997</v>
      </c>
      <c r="G26" s="66">
        <v>19.760329341317366</v>
      </c>
      <c r="H26" s="156">
        <v>-11.493425655031839</v>
      </c>
      <c r="I26" s="157">
        <v>-9.5060025784232636</v>
      </c>
      <c r="J26" s="61">
        <v>356748</v>
      </c>
      <c r="K26" s="66">
        <v>17.410834553440701</v>
      </c>
      <c r="L26" s="57">
        <v>379257</v>
      </c>
      <c r="M26" s="66">
        <v>18.925000000000001</v>
      </c>
      <c r="N26" s="66">
        <v>6.3094957785327459</v>
      </c>
      <c r="O26" s="67">
        <v>8.6966850549968218</v>
      </c>
      <c r="P26" s="87"/>
      <c r="Q26" s="87"/>
    </row>
    <row r="27" spans="1:17" ht="18.600000000000001" customHeight="1">
      <c r="A27" s="87"/>
      <c r="B27" s="87"/>
      <c r="C27" s="32" t="s">
        <v>31</v>
      </c>
      <c r="D27" s="61">
        <v>434260</v>
      </c>
      <c r="E27" s="66">
        <v>21.855057876195268</v>
      </c>
      <c r="F27" s="57">
        <v>372223</v>
      </c>
      <c r="G27" s="66">
        <v>19.276178146038323</v>
      </c>
      <c r="H27" s="156">
        <v>-14.285681389029614</v>
      </c>
      <c r="I27" s="157">
        <v>-11.799921760746674</v>
      </c>
      <c r="J27" s="61">
        <v>310544</v>
      </c>
      <c r="K27" s="66">
        <v>15.628787116255664</v>
      </c>
      <c r="L27" s="57">
        <v>340677</v>
      </c>
      <c r="M27" s="66">
        <v>17.642516830657691</v>
      </c>
      <c r="N27" s="66">
        <v>9.7032948632077893</v>
      </c>
      <c r="O27" s="67">
        <v>12.884747225890138</v>
      </c>
      <c r="P27" s="87"/>
      <c r="Q27" s="87"/>
    </row>
    <row r="28" spans="1:17" ht="18.600000000000001" customHeight="1">
      <c r="A28" s="87"/>
      <c r="B28" s="87"/>
      <c r="C28" s="32" t="s">
        <v>32</v>
      </c>
      <c r="D28" s="61">
        <v>800935</v>
      </c>
      <c r="E28" s="66">
        <v>21.979555433589461</v>
      </c>
      <c r="F28" s="57">
        <v>694051</v>
      </c>
      <c r="G28" s="66">
        <v>19.523234880450072</v>
      </c>
      <c r="H28" s="156">
        <v>-13.344903144449924</v>
      </c>
      <c r="I28" s="157">
        <v>-11.175478778727278</v>
      </c>
      <c r="J28" s="61">
        <v>559838</v>
      </c>
      <c r="K28" s="66">
        <v>15.363282107574094</v>
      </c>
      <c r="L28" s="57">
        <v>614524</v>
      </c>
      <c r="M28" s="66">
        <v>17.286188466947962</v>
      </c>
      <c r="N28" s="66">
        <v>9.7681829386358192</v>
      </c>
      <c r="O28" s="67">
        <v>12.516247152852035</v>
      </c>
      <c r="P28" s="87"/>
      <c r="Q28" s="87"/>
    </row>
    <row r="29" spans="1:17" ht="18.600000000000001" customHeight="1">
      <c r="A29" s="87"/>
      <c r="B29" s="87"/>
      <c r="C29" s="32" t="s">
        <v>33</v>
      </c>
      <c r="D29" s="61">
        <v>1485176</v>
      </c>
      <c r="E29" s="66">
        <v>19.665995762711862</v>
      </c>
      <c r="F29" s="57">
        <v>1289020</v>
      </c>
      <c r="G29" s="66">
        <v>17.239802059649591</v>
      </c>
      <c r="H29" s="156">
        <v>-13.207592904813975</v>
      </c>
      <c r="I29" s="157">
        <v>-12.33699901259263</v>
      </c>
      <c r="J29" s="61">
        <v>973694</v>
      </c>
      <c r="K29" s="66">
        <v>12.893193855932203</v>
      </c>
      <c r="L29" s="57">
        <v>1091300</v>
      </c>
      <c r="M29" s="66">
        <v>14.595425972983817</v>
      </c>
      <c r="N29" s="66">
        <v>12.078332617845032</v>
      </c>
      <c r="O29" s="67">
        <v>13.202563585658107</v>
      </c>
      <c r="P29" s="87"/>
      <c r="Q29" s="87"/>
    </row>
    <row r="30" spans="1:17" ht="18.600000000000001" customHeight="1">
      <c r="A30" s="87"/>
      <c r="B30" s="87"/>
      <c r="C30" s="32" t="s">
        <v>34</v>
      </c>
      <c r="D30" s="61">
        <v>367930</v>
      </c>
      <c r="E30" s="66">
        <v>20.658618753509263</v>
      </c>
      <c r="F30" s="57">
        <v>317682</v>
      </c>
      <c r="G30" s="66">
        <v>18.395020266357847</v>
      </c>
      <c r="H30" s="156">
        <v>-13.656945614654962</v>
      </c>
      <c r="I30" s="157">
        <v>-10.957162790793554</v>
      </c>
      <c r="J30" s="61">
        <v>275521</v>
      </c>
      <c r="K30" s="66">
        <v>15.4700168444694</v>
      </c>
      <c r="L30" s="57">
        <v>298780</v>
      </c>
      <c r="M30" s="66">
        <v>17.300521134916039</v>
      </c>
      <c r="N30" s="66">
        <v>8.4418247610889914</v>
      </c>
      <c r="O30" s="67">
        <v>11.832594035610583</v>
      </c>
    </row>
    <row r="31" spans="1:17" ht="18.600000000000001" customHeight="1">
      <c r="A31" s="87"/>
      <c r="B31" s="87"/>
      <c r="C31" s="32" t="s">
        <v>35</v>
      </c>
      <c r="D31" s="61">
        <v>275697</v>
      </c>
      <c r="E31" s="66">
        <v>19.497666195190945</v>
      </c>
      <c r="F31" s="57">
        <v>248548</v>
      </c>
      <c r="G31" s="66">
        <v>17.665103056147831</v>
      </c>
      <c r="H31" s="156">
        <v>-9.8474049409315292</v>
      </c>
      <c r="I31" s="157">
        <v>-9.3988845675033197</v>
      </c>
      <c r="J31" s="61">
        <v>182971</v>
      </c>
      <c r="K31" s="66">
        <v>12.939957567185289</v>
      </c>
      <c r="L31" s="57">
        <v>207200</v>
      </c>
      <c r="M31" s="66">
        <v>14.726368159203981</v>
      </c>
      <c r="N31" s="66">
        <v>13.241989167682311</v>
      </c>
      <c r="O31" s="67">
        <v>13.805382148616067</v>
      </c>
      <c r="P31" s="87"/>
      <c r="Q31" s="87"/>
    </row>
    <row r="32" spans="1:17" ht="18.600000000000001" customHeight="1">
      <c r="A32" s="87"/>
      <c r="B32" s="87"/>
      <c r="C32" s="32" t="s">
        <v>36</v>
      </c>
      <c r="D32" s="61">
        <v>543750</v>
      </c>
      <c r="E32" s="66">
        <v>21.051103368176538</v>
      </c>
      <c r="F32" s="57">
        <v>480929</v>
      </c>
      <c r="G32" s="66">
        <v>18.971558185404337</v>
      </c>
      <c r="H32" s="156">
        <v>-11.553287356321839</v>
      </c>
      <c r="I32" s="157">
        <v>-9.8785567027137358</v>
      </c>
      <c r="J32" s="61">
        <v>374873</v>
      </c>
      <c r="K32" s="66">
        <v>14.513085559427022</v>
      </c>
      <c r="L32" s="57">
        <v>418948</v>
      </c>
      <c r="M32" s="66">
        <v>16.526548323471403</v>
      </c>
      <c r="N32" s="66">
        <v>11.757315144062122</v>
      </c>
      <c r="O32" s="67">
        <v>13.873429987026631</v>
      </c>
      <c r="P32" s="87"/>
      <c r="Q32" s="87"/>
    </row>
    <row r="33" spans="1:17" ht="18.600000000000001" customHeight="1">
      <c r="A33" s="87"/>
      <c r="B33" s="87"/>
      <c r="C33" s="32" t="s">
        <v>37</v>
      </c>
      <c r="D33" s="61">
        <v>1936331</v>
      </c>
      <c r="E33" s="66">
        <v>21.98128050857078</v>
      </c>
      <c r="F33" s="57">
        <v>1683545</v>
      </c>
      <c r="G33" s="66">
        <v>19.211970786260412</v>
      </c>
      <c r="H33" s="156">
        <v>-13.054896089563199</v>
      </c>
      <c r="I33" s="157">
        <v>-12.598491344626527</v>
      </c>
      <c r="J33" s="61">
        <v>1171709</v>
      </c>
      <c r="K33" s="66">
        <v>13.301271426949709</v>
      </c>
      <c r="L33" s="57">
        <v>1305905</v>
      </c>
      <c r="M33" s="66">
        <v>14.902487732511696</v>
      </c>
      <c r="N33" s="66">
        <v>11.453014357660477</v>
      </c>
      <c r="O33" s="67">
        <v>12.038069551139019</v>
      </c>
      <c r="P33" s="87"/>
      <c r="Q33" s="87"/>
    </row>
    <row r="34" spans="1:17" ht="18.600000000000001" customHeight="1">
      <c r="A34" s="87"/>
      <c r="B34" s="87"/>
      <c r="C34" s="32" t="s">
        <v>38</v>
      </c>
      <c r="D34" s="61">
        <v>1142788</v>
      </c>
      <c r="E34" s="66">
        <v>20.907208196121481</v>
      </c>
      <c r="F34" s="57">
        <v>1008151</v>
      </c>
      <c r="G34" s="66">
        <v>18.773761638733706</v>
      </c>
      <c r="H34" s="156">
        <v>-11.781450277741804</v>
      </c>
      <c r="I34" s="157">
        <v>-10.204358886058982</v>
      </c>
      <c r="J34" s="61">
        <v>795288</v>
      </c>
      <c r="K34" s="66">
        <v>14.54972557628979</v>
      </c>
      <c r="L34" s="57">
        <v>881555</v>
      </c>
      <c r="M34" s="66">
        <v>16.416294227188082</v>
      </c>
      <c r="N34" s="66">
        <v>10.847265393165745</v>
      </c>
      <c r="O34" s="67">
        <v>12.828892483993307</v>
      </c>
      <c r="P34" s="87"/>
      <c r="Q34" s="87"/>
    </row>
    <row r="35" spans="1:17" ht="18.600000000000001" customHeight="1">
      <c r="A35" s="87"/>
      <c r="B35" s="87"/>
      <c r="C35" s="32" t="s">
        <v>39</v>
      </c>
      <c r="D35" s="61">
        <v>303718</v>
      </c>
      <c r="E35" s="66">
        <v>22.835939849624058</v>
      </c>
      <c r="F35" s="57">
        <v>265989</v>
      </c>
      <c r="G35" s="66">
        <v>20.523842592592594</v>
      </c>
      <c r="H35" s="156">
        <v>-12.422378653882879</v>
      </c>
      <c r="I35" s="157">
        <v>-10.124817600049546</v>
      </c>
      <c r="J35" s="61">
        <v>212555</v>
      </c>
      <c r="K35" s="66">
        <v>15.981578947368421</v>
      </c>
      <c r="L35" s="57">
        <v>239523</v>
      </c>
      <c r="M35" s="66">
        <v>18.481712962962963</v>
      </c>
      <c r="N35" s="66">
        <v>12.687539695608196</v>
      </c>
      <c r="O35" s="67">
        <v>15.643848607375693</v>
      </c>
      <c r="P35" s="87"/>
      <c r="Q35" s="87"/>
    </row>
    <row r="36" spans="1:17" ht="18.600000000000001" customHeight="1">
      <c r="A36" s="87"/>
      <c r="B36" s="87"/>
      <c r="C36" s="32" t="s">
        <v>40</v>
      </c>
      <c r="D36" s="61">
        <v>245369</v>
      </c>
      <c r="E36" s="66">
        <v>26.526378378378379</v>
      </c>
      <c r="F36" s="57">
        <v>213083</v>
      </c>
      <c r="G36" s="66">
        <v>23.888228699551568</v>
      </c>
      <c r="H36" s="156">
        <v>-13.158141411506751</v>
      </c>
      <c r="I36" s="157">
        <v>-9.9453820691073407</v>
      </c>
      <c r="J36" s="61">
        <v>163084</v>
      </c>
      <c r="K36" s="66">
        <v>17.630702702702703</v>
      </c>
      <c r="L36" s="57">
        <v>173101</v>
      </c>
      <c r="M36" s="66">
        <v>19.405941704035875</v>
      </c>
      <c r="N36" s="66">
        <v>6.1422334502464988</v>
      </c>
      <c r="O36" s="67">
        <v>10.069020113764592</v>
      </c>
      <c r="P36" s="87"/>
      <c r="Q36" s="87"/>
    </row>
    <row r="37" spans="1:17" ht="18.600000000000001" customHeight="1">
      <c r="A37" s="87"/>
      <c r="B37" s="87"/>
      <c r="C37" s="32" t="s">
        <v>41</v>
      </c>
      <c r="D37" s="61">
        <v>116861</v>
      </c>
      <c r="E37" s="66">
        <v>21.018165467625899</v>
      </c>
      <c r="F37" s="57">
        <v>103816</v>
      </c>
      <c r="G37" s="66">
        <v>19.332588454376165</v>
      </c>
      <c r="H37" s="156">
        <v>-11.162834478568556</v>
      </c>
      <c r="I37" s="157">
        <v>-8.0196200560225588</v>
      </c>
      <c r="J37" s="61">
        <v>92572</v>
      </c>
      <c r="K37" s="66">
        <v>16.649640287769785</v>
      </c>
      <c r="L37" s="57">
        <v>97911</v>
      </c>
      <c r="M37" s="66">
        <v>18.232960893854749</v>
      </c>
      <c r="N37" s="66">
        <v>5.7674026703538868</v>
      </c>
      <c r="O37" s="67">
        <v>9.5096385190256232</v>
      </c>
      <c r="P37" s="87"/>
      <c r="Q37" s="87"/>
    </row>
    <row r="38" spans="1:17" ht="18.600000000000001" customHeight="1">
      <c r="A38" s="87"/>
      <c r="B38" s="87"/>
      <c r="C38" s="32" t="s">
        <v>42</v>
      </c>
      <c r="D38" s="61">
        <v>129242</v>
      </c>
      <c r="E38" s="66">
        <v>19.175370919881303</v>
      </c>
      <c r="F38" s="57">
        <v>112751</v>
      </c>
      <c r="G38" s="66">
        <v>17.34630769230769</v>
      </c>
      <c r="H38" s="156">
        <v>-12.759783971154889</v>
      </c>
      <c r="I38" s="157">
        <v>-9.5386067639359915</v>
      </c>
      <c r="J38" s="61">
        <v>124891</v>
      </c>
      <c r="K38" s="66">
        <v>18.529821958456974</v>
      </c>
      <c r="L38" s="57">
        <v>129942</v>
      </c>
      <c r="M38" s="66">
        <v>19.991076923076921</v>
      </c>
      <c r="N38" s="66">
        <v>4.0443266528412778</v>
      </c>
      <c r="O38" s="67">
        <v>7.8859633292538627</v>
      </c>
      <c r="P38" s="87"/>
      <c r="Q38" s="87"/>
    </row>
    <row r="39" spans="1:17" ht="18.600000000000001" customHeight="1">
      <c r="A39" s="87"/>
      <c r="B39" s="87"/>
      <c r="C39" s="32" t="s">
        <v>43</v>
      </c>
      <c r="D39" s="61">
        <v>381840</v>
      </c>
      <c r="E39" s="66">
        <v>20.203174603174602</v>
      </c>
      <c r="F39" s="57">
        <v>332451</v>
      </c>
      <c r="G39" s="66">
        <v>17.999512723335137</v>
      </c>
      <c r="H39" s="156">
        <v>-12.934475172847266</v>
      </c>
      <c r="I39" s="157">
        <v>-10.907503019318536</v>
      </c>
      <c r="J39" s="61">
        <v>296559</v>
      </c>
      <c r="K39" s="66">
        <v>15.69095238095238</v>
      </c>
      <c r="L39" s="57">
        <v>323812</v>
      </c>
      <c r="M39" s="66">
        <v>17.531781266919328</v>
      </c>
      <c r="N39" s="66">
        <v>9.1897396470854034</v>
      </c>
      <c r="O39" s="67">
        <v>11.731785561987772</v>
      </c>
      <c r="P39" s="87"/>
      <c r="Q39" s="87"/>
    </row>
    <row r="40" spans="1:17" ht="18.600000000000001" customHeight="1">
      <c r="A40" s="87"/>
      <c r="B40" s="87"/>
      <c r="C40" s="32" t="s">
        <v>44</v>
      </c>
      <c r="D40" s="61">
        <v>547797</v>
      </c>
      <c r="E40" s="66">
        <v>19.536269614835948</v>
      </c>
      <c r="F40" s="57">
        <v>475844</v>
      </c>
      <c r="G40" s="66">
        <v>17.379254930606283</v>
      </c>
      <c r="H40" s="156">
        <v>-13.134975182412463</v>
      </c>
      <c r="I40" s="157">
        <v>-11.041077579066664</v>
      </c>
      <c r="J40" s="61">
        <v>424717</v>
      </c>
      <c r="K40" s="66">
        <v>15.14682596291013</v>
      </c>
      <c r="L40" s="57">
        <v>470901</v>
      </c>
      <c r="M40" s="66">
        <v>17.19872169466764</v>
      </c>
      <c r="N40" s="66">
        <v>10.874064376985146</v>
      </c>
      <c r="O40" s="67">
        <v>13.546704351010336</v>
      </c>
      <c r="P40" s="87"/>
      <c r="Q40" s="87"/>
    </row>
    <row r="41" spans="1:17" ht="18.600000000000001" customHeight="1">
      <c r="A41" s="87"/>
      <c r="B41" s="87"/>
      <c r="C41" s="32" t="s">
        <v>45</v>
      </c>
      <c r="D41" s="61">
        <v>288469</v>
      </c>
      <c r="E41" s="66">
        <v>21.242194403534608</v>
      </c>
      <c r="F41" s="57">
        <v>248469</v>
      </c>
      <c r="G41" s="66">
        <v>19.142449922958399</v>
      </c>
      <c r="H41" s="156">
        <v>-13.866307991499953</v>
      </c>
      <c r="I41" s="157">
        <v>-9.8847813963458542</v>
      </c>
      <c r="J41" s="61">
        <v>244106</v>
      </c>
      <c r="K41" s="66">
        <v>17.975405007363772</v>
      </c>
      <c r="L41" s="57">
        <v>261194</v>
      </c>
      <c r="M41" s="66">
        <v>20.122804314329738</v>
      </c>
      <c r="N41" s="66">
        <v>7.0002376016976235</v>
      </c>
      <c r="O41" s="67">
        <v>11.946319463101197</v>
      </c>
    </row>
    <row r="42" spans="1:17" ht="18.600000000000001" customHeight="1">
      <c r="A42" s="87"/>
      <c r="B42" s="87"/>
      <c r="C42" s="32" t="s">
        <v>46</v>
      </c>
      <c r="D42" s="61">
        <v>155298</v>
      </c>
      <c r="E42" s="66">
        <v>21.332142857142859</v>
      </c>
      <c r="F42" s="57">
        <v>136643</v>
      </c>
      <c r="G42" s="66">
        <v>19.660863309352518</v>
      </c>
      <c r="H42" s="156">
        <v>-12.012389084212289</v>
      </c>
      <c r="I42" s="157">
        <v>-7.8345600767000754</v>
      </c>
      <c r="J42" s="61">
        <v>126062</v>
      </c>
      <c r="K42" s="66">
        <v>17.316208791208794</v>
      </c>
      <c r="L42" s="57">
        <v>134563</v>
      </c>
      <c r="M42" s="66">
        <v>19.361582733812948</v>
      </c>
      <c r="N42" s="66">
        <v>6.7435071631419463</v>
      </c>
      <c r="O42" s="67">
        <v>11.811903906140028</v>
      </c>
      <c r="P42" s="87"/>
      <c r="Q42" s="87"/>
    </row>
    <row r="43" spans="1:17" ht="18.600000000000001" customHeight="1">
      <c r="A43" s="87"/>
      <c r="B43" s="87"/>
      <c r="C43" s="32" t="s">
        <v>47</v>
      </c>
      <c r="D43" s="61">
        <v>200534</v>
      </c>
      <c r="E43" s="66">
        <v>20.976359832635982</v>
      </c>
      <c r="F43" s="57">
        <v>172838</v>
      </c>
      <c r="G43" s="66">
        <v>18.66501079913607</v>
      </c>
      <c r="H43" s="156">
        <v>-13.811124298124009</v>
      </c>
      <c r="I43" s="157">
        <v>-11.01882810907834</v>
      </c>
      <c r="J43" s="61">
        <v>154554</v>
      </c>
      <c r="K43" s="66">
        <v>16.166736401673639</v>
      </c>
      <c r="L43" s="57">
        <v>170189</v>
      </c>
      <c r="M43" s="66">
        <v>18.378941684665225</v>
      </c>
      <c r="N43" s="66">
        <v>10.116205339234183</v>
      </c>
      <c r="O43" s="67">
        <v>13.683684993853003</v>
      </c>
      <c r="P43" s="87"/>
      <c r="Q43" s="87"/>
    </row>
    <row r="44" spans="1:17" ht="18.600000000000001" customHeight="1">
      <c r="A44" s="87"/>
      <c r="B44" s="87"/>
      <c r="C44" s="32" t="s">
        <v>48</v>
      </c>
      <c r="D44" s="61">
        <v>309837</v>
      </c>
      <c r="E44" s="66">
        <v>23.139432412247945</v>
      </c>
      <c r="F44" s="57">
        <v>269206</v>
      </c>
      <c r="G44" s="66">
        <v>20.852517428350119</v>
      </c>
      <c r="H44" s="156">
        <v>-13.113669445547174</v>
      </c>
      <c r="I44" s="157">
        <v>-9.8831939485574356</v>
      </c>
      <c r="J44" s="61">
        <v>229564</v>
      </c>
      <c r="K44" s="66">
        <v>17.144436146377895</v>
      </c>
      <c r="L44" s="57">
        <v>245703</v>
      </c>
      <c r="M44" s="66">
        <v>19.031990704879938</v>
      </c>
      <c r="N44" s="66">
        <v>7.0302834939276195</v>
      </c>
      <c r="O44" s="67">
        <v>11.009720835297498</v>
      </c>
      <c r="P44" s="87"/>
      <c r="Q44" s="87"/>
    </row>
    <row r="45" spans="1:17" ht="18.600000000000001" customHeight="1">
      <c r="A45" s="87"/>
      <c r="B45" s="87"/>
      <c r="C45" s="32" t="s">
        <v>49</v>
      </c>
      <c r="D45" s="61">
        <v>169381</v>
      </c>
      <c r="E45" s="66">
        <v>24.266618911174785</v>
      </c>
      <c r="F45" s="57">
        <v>147175</v>
      </c>
      <c r="G45" s="66">
        <v>22.098348348348349</v>
      </c>
      <c r="H45" s="156">
        <v>-13.110089089094998</v>
      </c>
      <c r="I45" s="157">
        <v>-8.9351984747572182</v>
      </c>
      <c r="J45" s="61">
        <v>127898</v>
      </c>
      <c r="K45" s="66">
        <v>18.323495702005729</v>
      </c>
      <c r="L45" s="57">
        <v>136082</v>
      </c>
      <c r="M45" s="66">
        <v>20.432732732732735</v>
      </c>
      <c r="N45" s="66">
        <v>6.3988490828629061</v>
      </c>
      <c r="O45" s="67">
        <v>11.511106095853334</v>
      </c>
      <c r="P45" s="87"/>
      <c r="Q45" s="87"/>
    </row>
    <row r="46" spans="1:17" ht="18.600000000000001" customHeight="1">
      <c r="A46" s="87"/>
      <c r="B46" s="87"/>
      <c r="C46" s="32" t="s">
        <v>50</v>
      </c>
      <c r="D46" s="61">
        <v>1089358</v>
      </c>
      <c r="E46" s="66">
        <v>21.343221003134797</v>
      </c>
      <c r="F46" s="57">
        <v>987667</v>
      </c>
      <c r="G46" s="66">
        <v>19.354634528708601</v>
      </c>
      <c r="H46" s="156">
        <v>-9.3349477398614589</v>
      </c>
      <c r="I46" s="157">
        <v>-9.3171807298163731</v>
      </c>
      <c r="J46" s="61">
        <v>692267</v>
      </c>
      <c r="K46" s="66">
        <v>13.563224921630093</v>
      </c>
      <c r="L46" s="57">
        <v>763263</v>
      </c>
      <c r="M46" s="66">
        <v>14.957142857142857</v>
      </c>
      <c r="N46" s="66">
        <v>10.255580578013975</v>
      </c>
      <c r="O46" s="67">
        <v>10.277186609873283</v>
      </c>
      <c r="P46" s="87"/>
      <c r="Q46" s="87"/>
    </row>
    <row r="47" spans="1:17" ht="18.600000000000001" customHeight="1">
      <c r="A47" s="87"/>
      <c r="B47" s="87"/>
      <c r="C47" s="32" t="s">
        <v>51</v>
      </c>
      <c r="D47" s="61">
        <v>174614</v>
      </c>
      <c r="E47" s="66">
        <v>21.425030674846628</v>
      </c>
      <c r="F47" s="57">
        <v>156641</v>
      </c>
      <c r="G47" s="66">
        <v>19.703270440251572</v>
      </c>
      <c r="H47" s="156">
        <v>-10.292989107402613</v>
      </c>
      <c r="I47" s="157">
        <v>-8.0362089591611809</v>
      </c>
      <c r="J47" s="61">
        <v>124825</v>
      </c>
      <c r="K47" s="66">
        <v>15.315950920245399</v>
      </c>
      <c r="L47" s="57">
        <v>132341</v>
      </c>
      <c r="M47" s="66">
        <v>16.646666666666668</v>
      </c>
      <c r="N47" s="66">
        <v>6.0212297216102542</v>
      </c>
      <c r="O47" s="67">
        <v>8.6884304693237286</v>
      </c>
      <c r="P47" s="87"/>
      <c r="Q47" s="87"/>
    </row>
    <row r="48" spans="1:17" ht="18.600000000000001" customHeight="1">
      <c r="A48" s="87"/>
      <c r="B48" s="87"/>
      <c r="C48" s="32" t="s">
        <v>52</v>
      </c>
      <c r="D48" s="61">
        <v>324114</v>
      </c>
      <c r="E48" s="66">
        <v>24.424566691785984</v>
      </c>
      <c r="F48" s="57">
        <v>285366</v>
      </c>
      <c r="G48" s="66">
        <v>22.522967640094713</v>
      </c>
      <c r="H48" s="156">
        <v>-11.955052851774376</v>
      </c>
      <c r="I48" s="157">
        <v>-7.7855999481488505</v>
      </c>
      <c r="J48" s="61">
        <v>218687</v>
      </c>
      <c r="K48" s="66">
        <v>16.479804069329315</v>
      </c>
      <c r="L48" s="57">
        <v>231082</v>
      </c>
      <c r="M48" s="66">
        <v>18.238516179952644</v>
      </c>
      <c r="N48" s="66">
        <v>5.667918074691225</v>
      </c>
      <c r="O48" s="67">
        <v>10.671923666231448</v>
      </c>
      <c r="P48" s="87"/>
      <c r="Q48" s="87"/>
    </row>
    <row r="49" spans="1:17" ht="18.600000000000001" customHeight="1">
      <c r="A49" s="87"/>
      <c r="B49" s="87"/>
      <c r="C49" s="32" t="s">
        <v>53</v>
      </c>
      <c r="D49" s="61">
        <v>414920</v>
      </c>
      <c r="E49" s="66">
        <v>23.736842105263158</v>
      </c>
      <c r="F49" s="57">
        <v>365212</v>
      </c>
      <c r="G49" s="66">
        <v>21.369923932124049</v>
      </c>
      <c r="H49" s="156">
        <v>-11.9801407500241</v>
      </c>
      <c r="I49" s="157">
        <v>-9.9714956296326083</v>
      </c>
      <c r="J49" s="61">
        <v>283095</v>
      </c>
      <c r="K49" s="66">
        <v>16.195366132723112</v>
      </c>
      <c r="L49" s="57">
        <v>298344</v>
      </c>
      <c r="M49" s="66">
        <v>17.45722644821533</v>
      </c>
      <c r="N49" s="66">
        <v>5.3865310231547712</v>
      </c>
      <c r="O49" s="67">
        <v>7.7914898937826402</v>
      </c>
      <c r="P49" s="87"/>
      <c r="Q49" s="87"/>
    </row>
    <row r="50" spans="1:17" ht="18.600000000000001" customHeight="1">
      <c r="A50" s="87"/>
      <c r="B50" s="87"/>
      <c r="C50" s="32" t="s">
        <v>54</v>
      </c>
      <c r="D50" s="61">
        <v>245565</v>
      </c>
      <c r="E50" s="66">
        <v>21.635682819383259</v>
      </c>
      <c r="F50" s="57">
        <v>215727</v>
      </c>
      <c r="G50" s="66">
        <v>19.683120437956202</v>
      </c>
      <c r="H50" s="156">
        <v>-12.150754382749986</v>
      </c>
      <c r="I50" s="157">
        <v>-9.0247319565887256</v>
      </c>
      <c r="J50" s="61">
        <v>190617</v>
      </c>
      <c r="K50" s="66">
        <v>16.794449339207048</v>
      </c>
      <c r="L50" s="57">
        <v>204883</v>
      </c>
      <c r="M50" s="66">
        <v>18.693704379562043</v>
      </c>
      <c r="N50" s="66">
        <v>7.4841173662370091</v>
      </c>
      <c r="O50" s="67">
        <v>11.308825922152371</v>
      </c>
      <c r="P50" s="87"/>
      <c r="Q50" s="87"/>
    </row>
    <row r="51" spans="1:17" ht="18.600000000000001" customHeight="1">
      <c r="A51" s="87"/>
      <c r="B51" s="87"/>
      <c r="C51" s="32" t="s">
        <v>55</v>
      </c>
      <c r="D51" s="61">
        <v>264892</v>
      </c>
      <c r="E51" s="66">
        <v>24.68704566635601</v>
      </c>
      <c r="F51" s="57">
        <v>229550</v>
      </c>
      <c r="G51" s="66">
        <v>22.029750479846449</v>
      </c>
      <c r="H51" s="156">
        <v>-13.342041284750012</v>
      </c>
      <c r="I51" s="157">
        <v>-10.763925430457542</v>
      </c>
      <c r="J51" s="61">
        <v>177534</v>
      </c>
      <c r="K51" s="66">
        <v>16.545573159366263</v>
      </c>
      <c r="L51" s="57">
        <v>188020</v>
      </c>
      <c r="M51" s="66">
        <v>18.044145873320538</v>
      </c>
      <c r="N51" s="66">
        <v>5.9064742528191783</v>
      </c>
      <c r="O51" s="67">
        <v>9.0572426806861586</v>
      </c>
      <c r="P51" s="87"/>
      <c r="Q51" s="87"/>
    </row>
    <row r="52" spans="1:17" ht="18.600000000000001" customHeight="1">
      <c r="A52" s="87"/>
      <c r="B52" s="87"/>
      <c r="C52" s="32" t="s">
        <v>56</v>
      </c>
      <c r="D52" s="61">
        <v>378964</v>
      </c>
      <c r="E52" s="66">
        <v>23.655680399500625</v>
      </c>
      <c r="F52" s="57">
        <v>338867</v>
      </c>
      <c r="G52" s="66">
        <v>21.876500968366688</v>
      </c>
      <c r="H52" s="156">
        <v>-10.580688403120085</v>
      </c>
      <c r="I52" s="157">
        <v>-7.5211509501603491</v>
      </c>
      <c r="J52" s="61">
        <v>264651</v>
      </c>
      <c r="K52" s="66">
        <v>16.520037453183519</v>
      </c>
      <c r="L52" s="57">
        <v>273623</v>
      </c>
      <c r="M52" s="66">
        <v>17.664493221433183</v>
      </c>
      <c r="N52" s="66">
        <v>3.3901251081613144</v>
      </c>
      <c r="O52" s="67">
        <v>6.927682648982854</v>
      </c>
    </row>
    <row r="53" spans="1:17" ht="18.600000000000001" customHeight="1" thickBot="1">
      <c r="A53" s="87"/>
      <c r="B53" s="87"/>
      <c r="C53" s="48" t="s">
        <v>57</v>
      </c>
      <c r="D53" s="62">
        <v>401324</v>
      </c>
      <c r="E53" s="68">
        <v>27.620371644872677</v>
      </c>
      <c r="F53" s="58">
        <v>375563</v>
      </c>
      <c r="G53" s="68">
        <v>25.583310626703</v>
      </c>
      <c r="H53" s="159">
        <v>-6.4190030997398608</v>
      </c>
      <c r="I53" s="160">
        <v>-7.3752121961321544</v>
      </c>
      <c r="J53" s="62">
        <v>146927</v>
      </c>
      <c r="K53" s="68">
        <v>10.111975223675154</v>
      </c>
      <c r="L53" s="58">
        <v>155946</v>
      </c>
      <c r="M53" s="68">
        <v>10.623024523160762</v>
      </c>
      <c r="N53" s="68">
        <v>6.1384224819127864</v>
      </c>
      <c r="O53" s="69">
        <v>5.0539018162256637</v>
      </c>
      <c r="P53" s="87"/>
      <c r="Q53" s="87"/>
    </row>
    <row r="54" spans="1:17" ht="18.600000000000001" customHeight="1" thickBot="1">
      <c r="A54" s="87"/>
      <c r="B54" s="87"/>
      <c r="C54" s="31" t="s">
        <v>58</v>
      </c>
      <c r="D54" s="63">
        <v>27107497</v>
      </c>
      <c r="E54" s="70">
        <v>21.485409813976712</v>
      </c>
      <c r="F54" s="59">
        <v>23777020</v>
      </c>
      <c r="G54" s="70">
        <v>19.12073790530108</v>
      </c>
      <c r="H54" s="91">
        <v>-12.286184150458451</v>
      </c>
      <c r="I54" s="123">
        <v>-11.005942773022477</v>
      </c>
      <c r="J54" s="63">
        <v>18031647</v>
      </c>
      <c r="K54" s="70">
        <v>14.291888528696091</v>
      </c>
      <c r="L54" s="59">
        <v>19784601</v>
      </c>
      <c r="M54" s="70">
        <v>15.91015906459084</v>
      </c>
      <c r="N54" s="70">
        <v>9.7215412435702628</v>
      </c>
      <c r="O54" s="71">
        <v>11.322999984540109</v>
      </c>
      <c r="P54" s="87"/>
      <c r="Q54" s="87"/>
    </row>
    <row r="55" spans="1:17" ht="18.600000000000001" customHeight="1">
      <c r="A55" s="87"/>
      <c r="B55" s="87"/>
      <c r="D55" s="127"/>
      <c r="F55" s="127"/>
      <c r="J55" s="127"/>
      <c r="P55" s="87"/>
      <c r="Q55" s="87"/>
    </row>
    <row r="56" spans="1:17">
      <c r="A56" s="87"/>
      <c r="B56" s="87"/>
      <c r="P56" s="87"/>
      <c r="Q56" s="87"/>
    </row>
    <row r="57" spans="1:17">
      <c r="A57" s="87"/>
      <c r="B57" s="87"/>
      <c r="P57" s="87"/>
      <c r="Q57" s="87"/>
    </row>
    <row r="58" spans="1:17">
      <c r="P58" s="87"/>
      <c r="Q58" s="87"/>
    </row>
    <row r="59" spans="1:17">
      <c r="P59" s="87"/>
      <c r="Q59" s="87"/>
    </row>
  </sheetData>
  <mergeCells count="8">
    <mergeCell ref="D4:I4"/>
    <mergeCell ref="J4:O4"/>
    <mergeCell ref="D5:E5"/>
    <mergeCell ref="F5:G5"/>
    <mergeCell ref="H5:I5"/>
    <mergeCell ref="J5:K5"/>
    <mergeCell ref="L5:M5"/>
    <mergeCell ref="N5:O5"/>
  </mergeCells>
  <phoneticPr fontId="7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AEFA7-F093-4F34-A5BE-714B90F73832}">
  <dimension ref="B2:Y54"/>
  <sheetViews>
    <sheetView zoomScale="79" workbookViewId="0"/>
  </sheetViews>
  <sheetFormatPr defaultColWidth="8.69921875" defaultRowHeight="18"/>
  <cols>
    <col min="1" max="3" width="8.69921875" style="1"/>
    <col min="4" max="9" width="9.8984375" style="1" customWidth="1"/>
    <col min="10" max="16384" width="8.69921875" style="1"/>
  </cols>
  <sheetData>
    <row r="2" spans="2:25" ht="26.4">
      <c r="B2" s="172" t="s">
        <v>186</v>
      </c>
    </row>
    <row r="3" spans="2:25" ht="18.600000000000001" thickBot="1"/>
    <row r="4" spans="2:25">
      <c r="C4" s="209"/>
      <c r="D4" s="222" t="s">
        <v>142</v>
      </c>
      <c r="E4" s="223"/>
      <c r="F4" s="223"/>
      <c r="G4" s="223"/>
      <c r="H4" s="223"/>
      <c r="I4" s="224"/>
    </row>
    <row r="5" spans="2:25">
      <c r="C5" s="210"/>
      <c r="D5" s="240" t="s">
        <v>162</v>
      </c>
      <c r="E5" s="241"/>
      <c r="F5" s="233" t="s">
        <v>128</v>
      </c>
      <c r="G5" s="241"/>
      <c r="H5" s="233" t="s">
        <v>163</v>
      </c>
      <c r="I5" s="242"/>
    </row>
    <row r="6" spans="2:25" ht="18.600000000000001" thickBot="1">
      <c r="C6" s="211"/>
      <c r="D6" s="50" t="s">
        <v>60</v>
      </c>
      <c r="E6" s="93" t="s">
        <v>61</v>
      </c>
      <c r="F6" s="45" t="s">
        <v>60</v>
      </c>
      <c r="G6" s="45" t="s">
        <v>61</v>
      </c>
      <c r="H6" s="45" t="s">
        <v>60</v>
      </c>
      <c r="I6" s="49" t="s">
        <v>61</v>
      </c>
    </row>
    <row r="7" spans="2:25">
      <c r="C7" s="47" t="s">
        <v>11</v>
      </c>
      <c r="D7" s="94">
        <v>27.4</v>
      </c>
      <c r="E7" s="64">
        <v>30.2</v>
      </c>
      <c r="F7" s="64">
        <v>28.999999999999996</v>
      </c>
      <c r="G7" s="64">
        <v>31.900000000000002</v>
      </c>
      <c r="H7" s="73">
        <f t="shared" ref="H7:H54" si="0">(F7-D7)/D7*100</f>
        <v>5.8394160583941535</v>
      </c>
      <c r="I7" s="74">
        <f t="shared" ref="I7:I54" si="1">(G7-E7)/E7*100</f>
        <v>5.6291390728476918</v>
      </c>
      <c r="Y7" s="88"/>
    </row>
    <row r="8" spans="2:25">
      <c r="C8" s="32" t="s">
        <v>12</v>
      </c>
      <c r="D8" s="95">
        <v>35</v>
      </c>
      <c r="E8" s="66">
        <v>40.700000000000003</v>
      </c>
      <c r="F8" s="66">
        <v>35.199999999999996</v>
      </c>
      <c r="G8" s="66">
        <v>40.200000000000003</v>
      </c>
      <c r="H8" s="72">
        <f t="shared" si="0"/>
        <v>0.5714285714285593</v>
      </c>
      <c r="I8" s="75">
        <f t="shared" si="1"/>
        <v>-1.2285012285012284</v>
      </c>
      <c r="Y8" s="88"/>
    </row>
    <row r="9" spans="2:25">
      <c r="C9" s="32" t="s">
        <v>13</v>
      </c>
      <c r="D9" s="95">
        <v>43.1</v>
      </c>
      <c r="E9" s="66">
        <v>52.4</v>
      </c>
      <c r="F9" s="66">
        <v>41.6</v>
      </c>
      <c r="G9" s="66">
        <v>49.8</v>
      </c>
      <c r="H9" s="72">
        <f t="shared" si="0"/>
        <v>-3.4802784222737819</v>
      </c>
      <c r="I9" s="75">
        <f t="shared" si="1"/>
        <v>-4.961832061068705</v>
      </c>
      <c r="Y9" s="88"/>
    </row>
    <row r="10" spans="2:25">
      <c r="C10" s="32" t="s">
        <v>14</v>
      </c>
      <c r="D10" s="95">
        <v>44.8</v>
      </c>
      <c r="E10" s="66">
        <v>52.5</v>
      </c>
      <c r="F10" s="66">
        <v>43.5</v>
      </c>
      <c r="G10" s="66">
        <v>50.8</v>
      </c>
      <c r="H10" s="72">
        <f t="shared" si="0"/>
        <v>-2.9017857142857082</v>
      </c>
      <c r="I10" s="75">
        <f t="shared" si="1"/>
        <v>-3.2380952380952435</v>
      </c>
      <c r="Y10" s="88"/>
    </row>
    <row r="11" spans="2:25">
      <c r="C11" s="32" t="s">
        <v>15</v>
      </c>
      <c r="D11" s="95">
        <v>34.299999999999997</v>
      </c>
      <c r="E11" s="66">
        <v>40.200000000000003</v>
      </c>
      <c r="F11" s="66">
        <v>37.4</v>
      </c>
      <c r="G11" s="66">
        <v>42.9</v>
      </c>
      <c r="H11" s="72">
        <f t="shared" si="0"/>
        <v>9.0379008746355733</v>
      </c>
      <c r="I11" s="75">
        <f t="shared" si="1"/>
        <v>6.7164179104477499</v>
      </c>
      <c r="Y11" s="88"/>
    </row>
    <row r="12" spans="2:25">
      <c r="C12" s="32" t="s">
        <v>16</v>
      </c>
      <c r="D12" s="95">
        <v>47.4</v>
      </c>
      <c r="E12" s="66">
        <v>51.8</v>
      </c>
      <c r="F12" s="66">
        <v>49.2</v>
      </c>
      <c r="G12" s="66">
        <v>53.900000000000006</v>
      </c>
      <c r="H12" s="72">
        <f t="shared" si="0"/>
        <v>3.7974683544303889</v>
      </c>
      <c r="I12" s="75">
        <f t="shared" si="1"/>
        <v>4.0540540540540713</v>
      </c>
      <c r="Y12" s="88"/>
    </row>
    <row r="13" spans="2:25">
      <c r="C13" s="32" t="s">
        <v>17</v>
      </c>
      <c r="D13" s="95">
        <v>39</v>
      </c>
      <c r="E13" s="66">
        <v>47.4</v>
      </c>
      <c r="F13" s="66">
        <v>40.799999999999997</v>
      </c>
      <c r="G13" s="66">
        <v>47.9</v>
      </c>
      <c r="H13" s="72">
        <f t="shared" si="0"/>
        <v>4.6153846153846079</v>
      </c>
      <c r="I13" s="75">
        <f t="shared" si="1"/>
        <v>1.0548523206751055</v>
      </c>
      <c r="Y13" s="88"/>
    </row>
    <row r="14" spans="2:25">
      <c r="C14" s="32" t="s">
        <v>18</v>
      </c>
      <c r="D14" s="95">
        <v>34.700000000000003</v>
      </c>
      <c r="E14" s="66">
        <v>42.3</v>
      </c>
      <c r="F14" s="66">
        <v>34.1</v>
      </c>
      <c r="G14" s="66">
        <v>40.300000000000004</v>
      </c>
      <c r="H14" s="72">
        <f t="shared" si="0"/>
        <v>-1.7291066282420788</v>
      </c>
      <c r="I14" s="75">
        <f t="shared" si="1"/>
        <v>-4.7281323877068386</v>
      </c>
      <c r="Y14" s="88"/>
    </row>
    <row r="15" spans="2:25">
      <c r="C15" s="32" t="s">
        <v>19</v>
      </c>
      <c r="D15" s="95">
        <v>33.6</v>
      </c>
      <c r="E15" s="66">
        <v>40.200000000000003</v>
      </c>
      <c r="F15" s="66">
        <v>34.9</v>
      </c>
      <c r="G15" s="66">
        <v>41.099999999999994</v>
      </c>
      <c r="H15" s="72">
        <f t="shared" si="0"/>
        <v>3.8690476190476102</v>
      </c>
      <c r="I15" s="75">
        <f t="shared" si="1"/>
        <v>2.2388059701492322</v>
      </c>
      <c r="Y15" s="88"/>
    </row>
    <row r="16" spans="2:25">
      <c r="C16" s="32" t="s">
        <v>20</v>
      </c>
      <c r="D16" s="95">
        <v>38.200000000000003</v>
      </c>
      <c r="E16" s="66">
        <v>46.7</v>
      </c>
      <c r="F16" s="66">
        <v>37.700000000000003</v>
      </c>
      <c r="G16" s="66">
        <v>45.800000000000004</v>
      </c>
      <c r="H16" s="72">
        <f t="shared" si="0"/>
        <v>-1.3089005235602091</v>
      </c>
      <c r="I16" s="75">
        <f t="shared" si="1"/>
        <v>-1.9271948608137013</v>
      </c>
      <c r="Y16" s="88"/>
    </row>
    <row r="17" spans="3:25">
      <c r="C17" s="32" t="s">
        <v>21</v>
      </c>
      <c r="D17" s="95">
        <v>36.700000000000003</v>
      </c>
      <c r="E17" s="66">
        <v>44.3</v>
      </c>
      <c r="F17" s="66">
        <v>36.6</v>
      </c>
      <c r="G17" s="66">
        <v>43.8</v>
      </c>
      <c r="H17" s="72">
        <f t="shared" si="0"/>
        <v>-0.2724795640327014</v>
      </c>
      <c r="I17" s="75">
        <f t="shared" si="1"/>
        <v>-1.1286681715575622</v>
      </c>
      <c r="Y17" s="88"/>
    </row>
    <row r="18" spans="3:25">
      <c r="C18" s="30" t="s">
        <v>22</v>
      </c>
      <c r="D18" s="190">
        <v>36.299999999999997</v>
      </c>
      <c r="E18" s="82">
        <v>45</v>
      </c>
      <c r="F18" s="82">
        <v>34.5</v>
      </c>
      <c r="G18" s="82">
        <v>42.699999999999996</v>
      </c>
      <c r="H18" s="85">
        <f t="shared" si="0"/>
        <v>-4.9586776859504056</v>
      </c>
      <c r="I18" s="86">
        <f t="shared" si="1"/>
        <v>-5.1111111111111205</v>
      </c>
      <c r="Y18" s="88"/>
    </row>
    <row r="19" spans="3:25">
      <c r="C19" s="32" t="s">
        <v>23</v>
      </c>
      <c r="D19" s="95">
        <v>38.5</v>
      </c>
      <c r="E19" s="66">
        <v>49.3</v>
      </c>
      <c r="F19" s="66">
        <v>37.700000000000003</v>
      </c>
      <c r="G19" s="66">
        <v>48</v>
      </c>
      <c r="H19" s="72">
        <f t="shared" si="0"/>
        <v>-2.0779220779220706</v>
      </c>
      <c r="I19" s="75">
        <f t="shared" si="1"/>
        <v>-2.6369168356997914</v>
      </c>
      <c r="Y19" s="88"/>
    </row>
    <row r="20" spans="3:25">
      <c r="C20" s="32" t="s">
        <v>24</v>
      </c>
      <c r="D20" s="95">
        <v>25.5</v>
      </c>
      <c r="E20" s="66">
        <v>31.8</v>
      </c>
      <c r="F20" s="66">
        <v>27.500000000000004</v>
      </c>
      <c r="G20" s="66">
        <v>33.6</v>
      </c>
      <c r="H20" s="72">
        <f t="shared" si="0"/>
        <v>7.8431372549019747</v>
      </c>
      <c r="I20" s="75">
        <f t="shared" si="1"/>
        <v>5.6603773584905683</v>
      </c>
      <c r="Y20" s="88"/>
    </row>
    <row r="21" spans="3:25">
      <c r="C21" s="32" t="s">
        <v>25</v>
      </c>
      <c r="D21" s="95">
        <v>41.6</v>
      </c>
      <c r="E21" s="66">
        <v>48.3</v>
      </c>
      <c r="F21" s="66">
        <v>42.8</v>
      </c>
      <c r="G21" s="66">
        <v>48.699999999999996</v>
      </c>
      <c r="H21" s="72">
        <f t="shared" si="0"/>
        <v>2.8846153846153744</v>
      </c>
      <c r="I21" s="75">
        <f t="shared" si="1"/>
        <v>0.82815734989647749</v>
      </c>
      <c r="Y21" s="88"/>
    </row>
    <row r="22" spans="3:25">
      <c r="C22" s="32" t="s">
        <v>26</v>
      </c>
      <c r="D22" s="95">
        <v>39.1</v>
      </c>
      <c r="E22" s="66">
        <v>49.5</v>
      </c>
      <c r="F22" s="66">
        <v>39.4</v>
      </c>
      <c r="G22" s="66">
        <v>49.5</v>
      </c>
      <c r="H22" s="72">
        <f t="shared" si="0"/>
        <v>0.7672634271099672</v>
      </c>
      <c r="I22" s="75">
        <f t="shared" si="1"/>
        <v>0</v>
      </c>
      <c r="Y22" s="88"/>
    </row>
    <row r="23" spans="3:25">
      <c r="C23" s="32" t="s">
        <v>27</v>
      </c>
      <c r="D23" s="95">
        <v>42.1</v>
      </c>
      <c r="E23" s="66">
        <v>51.3</v>
      </c>
      <c r="F23" s="66">
        <v>38.6</v>
      </c>
      <c r="G23" s="66">
        <v>48.4</v>
      </c>
      <c r="H23" s="72">
        <f t="shared" si="0"/>
        <v>-8.31353919239905</v>
      </c>
      <c r="I23" s="75">
        <f t="shared" si="1"/>
        <v>-5.6530214424951239</v>
      </c>
      <c r="Y23" s="88"/>
    </row>
    <row r="24" spans="3:25">
      <c r="C24" s="32" t="s">
        <v>28</v>
      </c>
      <c r="D24" s="95">
        <v>31.2</v>
      </c>
      <c r="E24" s="66">
        <v>38.6</v>
      </c>
      <c r="F24" s="66">
        <v>30.7</v>
      </c>
      <c r="G24" s="66">
        <v>37.4</v>
      </c>
      <c r="H24" s="72">
        <f t="shared" si="0"/>
        <v>-1.6025641025641029</v>
      </c>
      <c r="I24" s="75">
        <f t="shared" si="1"/>
        <v>-3.1088082901554475</v>
      </c>
      <c r="Y24" s="88"/>
    </row>
    <row r="25" spans="3:25">
      <c r="C25" s="32" t="s">
        <v>29</v>
      </c>
      <c r="D25" s="95">
        <v>42.6</v>
      </c>
      <c r="E25" s="66">
        <v>50.2</v>
      </c>
      <c r="F25" s="66">
        <v>44.1</v>
      </c>
      <c r="G25" s="66">
        <v>50.9</v>
      </c>
      <c r="H25" s="72">
        <f t="shared" si="0"/>
        <v>3.5211267605633805</v>
      </c>
      <c r="I25" s="75">
        <f t="shared" si="1"/>
        <v>1.3944223107569635</v>
      </c>
      <c r="Y25" s="88"/>
    </row>
    <row r="26" spans="3:25">
      <c r="C26" s="32" t="s">
        <v>30</v>
      </c>
      <c r="D26" s="95">
        <v>42.8</v>
      </c>
      <c r="E26" s="66">
        <v>50.6</v>
      </c>
      <c r="F26" s="66">
        <v>43.3</v>
      </c>
      <c r="G26" s="66">
        <v>50.6</v>
      </c>
      <c r="H26" s="72">
        <f t="shared" si="0"/>
        <v>1.1682242990654208</v>
      </c>
      <c r="I26" s="75">
        <f t="shared" si="1"/>
        <v>0</v>
      </c>
      <c r="Y26" s="88"/>
    </row>
    <row r="27" spans="3:25">
      <c r="C27" s="32" t="s">
        <v>31</v>
      </c>
      <c r="D27" s="95">
        <v>37.1</v>
      </c>
      <c r="E27" s="66">
        <v>43.5</v>
      </c>
      <c r="F27" s="66">
        <v>37.1</v>
      </c>
      <c r="G27" s="66">
        <v>43.4</v>
      </c>
      <c r="H27" s="72">
        <f t="shared" si="0"/>
        <v>0</v>
      </c>
      <c r="I27" s="75">
        <f t="shared" si="1"/>
        <v>-0.22988505747126761</v>
      </c>
      <c r="Y27" s="88"/>
    </row>
    <row r="28" spans="3:25">
      <c r="C28" s="32" t="s">
        <v>32</v>
      </c>
      <c r="D28" s="95">
        <v>34.799999999999997</v>
      </c>
      <c r="E28" s="66">
        <v>41.8</v>
      </c>
      <c r="F28" s="66">
        <v>34.5</v>
      </c>
      <c r="G28" s="66">
        <v>41.099999999999994</v>
      </c>
      <c r="H28" s="72">
        <f t="shared" si="0"/>
        <v>-0.86206896551723322</v>
      </c>
      <c r="I28" s="75">
        <f t="shared" si="1"/>
        <v>-1.6746411483253658</v>
      </c>
      <c r="Y28" s="88"/>
    </row>
    <row r="29" spans="3:25">
      <c r="C29" s="32" t="s">
        <v>33</v>
      </c>
      <c r="D29" s="95">
        <v>36</v>
      </c>
      <c r="E29" s="66">
        <v>42.5</v>
      </c>
      <c r="F29" s="66">
        <v>36.199999999999996</v>
      </c>
      <c r="G29" s="66">
        <v>41.8</v>
      </c>
      <c r="H29" s="72">
        <f t="shared" si="0"/>
        <v>0.5555555555555437</v>
      </c>
      <c r="I29" s="75">
        <f t="shared" si="1"/>
        <v>-1.6470588235294186</v>
      </c>
      <c r="Y29" s="88"/>
    </row>
    <row r="30" spans="3:25">
      <c r="C30" s="32" t="s">
        <v>34</v>
      </c>
      <c r="D30" s="95">
        <v>39.200000000000003</v>
      </c>
      <c r="E30" s="66">
        <v>48.1</v>
      </c>
      <c r="F30" s="66">
        <v>41</v>
      </c>
      <c r="G30" s="66">
        <v>49</v>
      </c>
      <c r="H30" s="72">
        <f t="shared" si="0"/>
        <v>4.59183673469387</v>
      </c>
      <c r="I30" s="75">
        <f t="shared" si="1"/>
        <v>1.8711018711018681</v>
      </c>
      <c r="Y30" s="88"/>
    </row>
    <row r="31" spans="3:25">
      <c r="C31" s="32" t="s">
        <v>35</v>
      </c>
      <c r="D31" s="95">
        <v>37.9</v>
      </c>
      <c r="E31" s="66">
        <v>45.3</v>
      </c>
      <c r="F31" s="66">
        <v>37.200000000000003</v>
      </c>
      <c r="G31" s="66">
        <v>43.8</v>
      </c>
      <c r="H31" s="72">
        <f t="shared" si="0"/>
        <v>-1.8469656992084322</v>
      </c>
      <c r="I31" s="75">
        <f t="shared" si="1"/>
        <v>-3.3112582781456954</v>
      </c>
      <c r="Y31" s="88"/>
    </row>
    <row r="32" spans="3:25">
      <c r="C32" s="32" t="s">
        <v>36</v>
      </c>
      <c r="D32" s="95">
        <v>31.5</v>
      </c>
      <c r="E32" s="66">
        <v>37.5</v>
      </c>
      <c r="F32" s="66">
        <v>30.5</v>
      </c>
      <c r="G32" s="66">
        <v>36.1</v>
      </c>
      <c r="H32" s="72">
        <f t="shared" si="0"/>
        <v>-3.1746031746031744</v>
      </c>
      <c r="I32" s="75">
        <f t="shared" si="1"/>
        <v>-3.7333333333333294</v>
      </c>
      <c r="Y32" s="88"/>
    </row>
    <row r="33" spans="3:25">
      <c r="C33" s="32" t="s">
        <v>37</v>
      </c>
      <c r="D33" s="95">
        <v>27.1</v>
      </c>
      <c r="E33" s="66">
        <v>32.700000000000003</v>
      </c>
      <c r="F33" s="66">
        <v>28.1</v>
      </c>
      <c r="G33" s="66">
        <v>34.4</v>
      </c>
      <c r="H33" s="72">
        <f t="shared" si="0"/>
        <v>3.6900369003690034</v>
      </c>
      <c r="I33" s="75">
        <f t="shared" si="1"/>
        <v>5.1987767584097728</v>
      </c>
      <c r="Y33" s="88"/>
    </row>
    <row r="34" spans="3:25">
      <c r="C34" s="32" t="s">
        <v>38</v>
      </c>
      <c r="D34" s="95">
        <v>31.4</v>
      </c>
      <c r="E34" s="66">
        <v>36.4</v>
      </c>
      <c r="F34" s="66">
        <v>31.3</v>
      </c>
      <c r="G34" s="66">
        <v>36.5</v>
      </c>
      <c r="H34" s="72">
        <f t="shared" si="0"/>
        <v>-0.31847133757961105</v>
      </c>
      <c r="I34" s="75">
        <f t="shared" si="1"/>
        <v>0.27472527472527863</v>
      </c>
      <c r="Y34" s="88"/>
    </row>
    <row r="35" spans="3:25">
      <c r="C35" s="32" t="s">
        <v>39</v>
      </c>
      <c r="D35" s="95">
        <v>29.7</v>
      </c>
      <c r="E35" s="66">
        <v>36.799999999999997</v>
      </c>
      <c r="F35" s="66">
        <v>30.7</v>
      </c>
      <c r="G35" s="66">
        <v>37.5</v>
      </c>
      <c r="H35" s="72">
        <f t="shared" si="0"/>
        <v>3.3670033670033668</v>
      </c>
      <c r="I35" s="75">
        <f t="shared" si="1"/>
        <v>1.902173913043486</v>
      </c>
      <c r="Y35" s="88"/>
    </row>
    <row r="36" spans="3:25">
      <c r="C36" s="32" t="s">
        <v>40</v>
      </c>
      <c r="D36" s="95">
        <v>33.4</v>
      </c>
      <c r="E36" s="66">
        <v>38.799999999999997</v>
      </c>
      <c r="F36" s="66">
        <v>35.6</v>
      </c>
      <c r="G36" s="66">
        <v>40.5</v>
      </c>
      <c r="H36" s="72">
        <f t="shared" si="0"/>
        <v>6.5868263473053981</v>
      </c>
      <c r="I36" s="75">
        <f t="shared" si="1"/>
        <v>4.3814432989690797</v>
      </c>
      <c r="Y36" s="88"/>
    </row>
    <row r="37" spans="3:25">
      <c r="C37" s="32" t="s">
        <v>41</v>
      </c>
      <c r="D37" s="95">
        <v>30.6</v>
      </c>
      <c r="E37" s="66">
        <v>37.799999999999997</v>
      </c>
      <c r="F37" s="66">
        <v>32.700000000000003</v>
      </c>
      <c r="G37" s="66">
        <v>38.700000000000003</v>
      </c>
      <c r="H37" s="72">
        <f t="shared" si="0"/>
        <v>6.8627450980392206</v>
      </c>
      <c r="I37" s="75">
        <f t="shared" si="1"/>
        <v>2.380952380952396</v>
      </c>
      <c r="Y37" s="88"/>
    </row>
    <row r="38" spans="3:25">
      <c r="C38" s="32" t="s">
        <v>42</v>
      </c>
      <c r="D38" s="95">
        <v>42.2</v>
      </c>
      <c r="E38" s="66">
        <v>51</v>
      </c>
      <c r="F38" s="66">
        <v>42.1</v>
      </c>
      <c r="G38" s="66">
        <v>49.7</v>
      </c>
      <c r="H38" s="72">
        <f t="shared" si="0"/>
        <v>-0.23696682464455313</v>
      </c>
      <c r="I38" s="75">
        <f t="shared" si="1"/>
        <v>-2.5490196078431318</v>
      </c>
      <c r="Y38" s="88"/>
    </row>
    <row r="39" spans="3:25">
      <c r="C39" s="32" t="s">
        <v>43</v>
      </c>
      <c r="D39" s="95">
        <v>27.2</v>
      </c>
      <c r="E39" s="66">
        <v>33.4</v>
      </c>
      <c r="F39" s="66">
        <v>31.1</v>
      </c>
      <c r="G39" s="66">
        <v>37.700000000000003</v>
      </c>
      <c r="H39" s="72">
        <f t="shared" si="0"/>
        <v>14.338235294117654</v>
      </c>
      <c r="I39" s="75">
        <f t="shared" si="1"/>
        <v>12.874251497006</v>
      </c>
      <c r="Y39" s="88"/>
    </row>
    <row r="40" spans="3:25">
      <c r="C40" s="32" t="s">
        <v>44</v>
      </c>
      <c r="D40" s="95">
        <v>28.4</v>
      </c>
      <c r="E40" s="66">
        <v>32.700000000000003</v>
      </c>
      <c r="F40" s="66">
        <v>29.7</v>
      </c>
      <c r="G40" s="66">
        <v>34.200000000000003</v>
      </c>
      <c r="H40" s="72">
        <f t="shared" si="0"/>
        <v>4.5774647887323976</v>
      </c>
      <c r="I40" s="75">
        <f t="shared" si="1"/>
        <v>4.5871559633027514</v>
      </c>
      <c r="Y40" s="88"/>
    </row>
    <row r="41" spans="3:25">
      <c r="C41" s="32" t="s">
        <v>45</v>
      </c>
      <c r="D41" s="95">
        <v>27.3</v>
      </c>
      <c r="E41" s="66">
        <v>32.799999999999997</v>
      </c>
      <c r="F41" s="66">
        <v>31.6</v>
      </c>
      <c r="G41" s="66">
        <v>37</v>
      </c>
      <c r="H41" s="72">
        <f t="shared" si="0"/>
        <v>15.750915750915754</v>
      </c>
      <c r="I41" s="75">
        <f t="shared" si="1"/>
        <v>12.804878048780497</v>
      </c>
      <c r="Y41" s="88"/>
    </row>
    <row r="42" spans="3:25">
      <c r="C42" s="32" t="s">
        <v>46</v>
      </c>
      <c r="D42" s="95">
        <v>33.299999999999997</v>
      </c>
      <c r="E42" s="66">
        <v>40.200000000000003</v>
      </c>
      <c r="F42" s="66">
        <v>35.299999999999997</v>
      </c>
      <c r="G42" s="66">
        <v>43</v>
      </c>
      <c r="H42" s="72">
        <f t="shared" si="0"/>
        <v>6.0060060060060065</v>
      </c>
      <c r="I42" s="75">
        <f t="shared" si="1"/>
        <v>6.9651741293532261</v>
      </c>
      <c r="Y42" s="88"/>
    </row>
    <row r="43" spans="3:25">
      <c r="C43" s="32" t="s">
        <v>47</v>
      </c>
      <c r="D43" s="95">
        <v>38.6</v>
      </c>
      <c r="E43" s="66">
        <v>48.8</v>
      </c>
      <c r="F43" s="66">
        <v>38.299999999999997</v>
      </c>
      <c r="G43" s="66">
        <v>47.599999999999994</v>
      </c>
      <c r="H43" s="72">
        <f t="shared" si="0"/>
        <v>-0.77720207253887108</v>
      </c>
      <c r="I43" s="75">
        <f t="shared" si="1"/>
        <v>-2.4590163934426288</v>
      </c>
      <c r="Y43" s="88"/>
    </row>
    <row r="44" spans="3:25">
      <c r="C44" s="32" t="s">
        <v>48</v>
      </c>
      <c r="D44" s="95">
        <v>30.3</v>
      </c>
      <c r="E44" s="66">
        <v>34.9</v>
      </c>
      <c r="F44" s="66">
        <v>32.5</v>
      </c>
      <c r="G44" s="66">
        <v>37</v>
      </c>
      <c r="H44" s="72">
        <f t="shared" si="0"/>
        <v>7.260726072607258</v>
      </c>
      <c r="I44" s="75">
        <f t="shared" si="1"/>
        <v>6.0171919770773687</v>
      </c>
      <c r="Y44" s="88"/>
    </row>
    <row r="45" spans="3:25">
      <c r="C45" s="32" t="s">
        <v>49</v>
      </c>
      <c r="D45" s="95">
        <v>34.6</v>
      </c>
      <c r="E45" s="66">
        <v>40.700000000000003</v>
      </c>
      <c r="F45" s="66">
        <v>34.599999999999994</v>
      </c>
      <c r="G45" s="66">
        <v>40.5</v>
      </c>
      <c r="H45" s="72">
        <f t="shared" si="0"/>
        <v>-2.0535917218500006E-14</v>
      </c>
      <c r="I45" s="75">
        <f t="shared" si="1"/>
        <v>-0.49140049140049835</v>
      </c>
      <c r="Y45" s="88"/>
    </row>
    <row r="46" spans="3:25">
      <c r="C46" s="32" t="s">
        <v>50</v>
      </c>
      <c r="D46" s="95">
        <v>31.7</v>
      </c>
      <c r="E46" s="66">
        <v>36.299999999999997</v>
      </c>
      <c r="F46" s="66">
        <v>32.700000000000003</v>
      </c>
      <c r="G46" s="66">
        <v>37.200000000000003</v>
      </c>
      <c r="H46" s="72">
        <f t="shared" si="0"/>
        <v>3.154574132492125</v>
      </c>
      <c r="I46" s="75">
        <f t="shared" si="1"/>
        <v>2.4793388429752223</v>
      </c>
      <c r="Y46" s="88"/>
    </row>
    <row r="47" spans="3:25">
      <c r="C47" s="32" t="s">
        <v>51</v>
      </c>
      <c r="D47" s="95">
        <v>40.1</v>
      </c>
      <c r="E47" s="66">
        <v>46.3</v>
      </c>
      <c r="F47" s="66">
        <v>37.799999999999997</v>
      </c>
      <c r="G47" s="66">
        <v>43.6</v>
      </c>
      <c r="H47" s="72">
        <f t="shared" si="0"/>
        <v>-5.7356608478803102</v>
      </c>
      <c r="I47" s="75">
        <f t="shared" si="1"/>
        <v>-5.8315334773218055</v>
      </c>
      <c r="Y47" s="88"/>
    </row>
    <row r="48" spans="3:25">
      <c r="C48" s="32" t="s">
        <v>52</v>
      </c>
      <c r="D48" s="95">
        <v>35.9</v>
      </c>
      <c r="E48" s="66">
        <v>42.2</v>
      </c>
      <c r="F48" s="66">
        <v>36</v>
      </c>
      <c r="G48" s="66">
        <v>41.8</v>
      </c>
      <c r="H48" s="72">
        <f t="shared" si="0"/>
        <v>0.27855153203343019</v>
      </c>
      <c r="I48" s="75">
        <f t="shared" si="1"/>
        <v>-0.9478672985782125</v>
      </c>
      <c r="Y48" s="88"/>
    </row>
    <row r="49" spans="3:25">
      <c r="C49" s="32" t="s">
        <v>53</v>
      </c>
      <c r="D49" s="95">
        <v>35.1</v>
      </c>
      <c r="E49" s="66">
        <v>40.700000000000003</v>
      </c>
      <c r="F49" s="66">
        <v>35.6</v>
      </c>
      <c r="G49" s="66">
        <v>40.699999999999996</v>
      </c>
      <c r="H49" s="72">
        <f t="shared" si="0"/>
        <v>1.4245014245014245</v>
      </c>
      <c r="I49" s="75">
        <f t="shared" si="1"/>
        <v>-1.7458052475678136E-14</v>
      </c>
      <c r="Y49" s="88"/>
    </row>
    <row r="50" spans="3:25">
      <c r="C50" s="32" t="s">
        <v>54</v>
      </c>
      <c r="D50" s="95">
        <v>37</v>
      </c>
      <c r="E50" s="66">
        <v>43.5</v>
      </c>
      <c r="F50" s="66">
        <v>36.199999999999996</v>
      </c>
      <c r="G50" s="66">
        <v>42.3</v>
      </c>
      <c r="H50" s="72">
        <f t="shared" si="0"/>
        <v>-2.1621621621621738</v>
      </c>
      <c r="I50" s="75">
        <f t="shared" si="1"/>
        <v>-2.7586206896551788</v>
      </c>
      <c r="Y50" s="88"/>
    </row>
    <row r="51" spans="3:25">
      <c r="C51" s="32" t="s">
        <v>55</v>
      </c>
      <c r="D51" s="95">
        <v>35.299999999999997</v>
      </c>
      <c r="E51" s="66">
        <v>41.7</v>
      </c>
      <c r="F51" s="66">
        <v>36.299999999999997</v>
      </c>
      <c r="G51" s="66">
        <v>42.1</v>
      </c>
      <c r="H51" s="72">
        <f t="shared" si="0"/>
        <v>2.8328611898017</v>
      </c>
      <c r="I51" s="75">
        <f t="shared" si="1"/>
        <v>0.95923261390886938</v>
      </c>
      <c r="Y51" s="88"/>
    </row>
    <row r="52" spans="3:25">
      <c r="C52" s="32" t="s">
        <v>56</v>
      </c>
      <c r="D52" s="95">
        <v>41.4</v>
      </c>
      <c r="E52" s="66">
        <v>47.7</v>
      </c>
      <c r="F52" s="66">
        <v>39.300000000000004</v>
      </c>
      <c r="G52" s="66">
        <v>45.2</v>
      </c>
      <c r="H52" s="72">
        <f t="shared" si="0"/>
        <v>-5.0724637681159281</v>
      </c>
      <c r="I52" s="75">
        <f t="shared" si="1"/>
        <v>-5.2410901467505235</v>
      </c>
      <c r="Y52" s="88"/>
    </row>
    <row r="53" spans="3:25" ht="18.600000000000001" thickBot="1">
      <c r="C53" s="48" t="s">
        <v>57</v>
      </c>
      <c r="D53" s="96">
        <v>35</v>
      </c>
      <c r="E53" s="68">
        <v>42.6</v>
      </c>
      <c r="F53" s="68">
        <v>32.800000000000004</v>
      </c>
      <c r="G53" s="68">
        <v>39.1</v>
      </c>
      <c r="H53" s="76">
        <f t="shared" si="0"/>
        <v>-6.285714285714274</v>
      </c>
      <c r="I53" s="77">
        <f t="shared" si="1"/>
        <v>-8.215962441314554</v>
      </c>
      <c r="Y53" s="88"/>
    </row>
    <row r="54" spans="3:25" ht="18.600000000000001" thickBot="1">
      <c r="C54" s="31" t="s">
        <v>58</v>
      </c>
      <c r="D54" s="97">
        <v>34.5</v>
      </c>
      <c r="E54" s="70">
        <v>41.2</v>
      </c>
      <c r="F54" s="70">
        <v>34.799999999999997</v>
      </c>
      <c r="G54" s="70">
        <v>41.199999999999996</v>
      </c>
      <c r="H54" s="78">
        <f t="shared" si="0"/>
        <v>0.869565217391296</v>
      </c>
      <c r="I54" s="79">
        <f t="shared" si="1"/>
        <v>-1.7246182906798547E-14</v>
      </c>
      <c r="Y54" s="88"/>
    </row>
  </sheetData>
  <mergeCells count="5">
    <mergeCell ref="C4:C6"/>
    <mergeCell ref="D4:I4"/>
    <mergeCell ref="D5:E5"/>
    <mergeCell ref="F5:G5"/>
    <mergeCell ref="H5:I5"/>
  </mergeCells>
  <phoneticPr fontId="7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FB523-268E-468E-B8D5-D87707038B0C}">
  <dimension ref="B2:J54"/>
  <sheetViews>
    <sheetView zoomScale="64" workbookViewId="0"/>
  </sheetViews>
  <sheetFormatPr defaultColWidth="8.69921875" defaultRowHeight="18"/>
  <cols>
    <col min="1" max="2" width="8.69921875" style="1"/>
    <col min="3" max="3" width="8.8984375" style="1" bestFit="1" customWidth="1"/>
    <col min="4" max="9" width="12.69921875" style="1" customWidth="1"/>
    <col min="10" max="16384" width="8.69921875" style="1"/>
  </cols>
  <sheetData>
    <row r="2" spans="2:10" ht="26.4">
      <c r="B2" s="172" t="s">
        <v>173</v>
      </c>
    </row>
    <row r="3" spans="2:10" ht="18.600000000000001" thickBot="1"/>
    <row r="4" spans="2:10">
      <c r="C4" s="209"/>
      <c r="D4" s="222" t="s">
        <v>143</v>
      </c>
      <c r="E4" s="223"/>
      <c r="F4" s="223"/>
      <c r="G4" s="223"/>
      <c r="H4" s="223"/>
      <c r="I4" s="224"/>
    </row>
    <row r="5" spans="2:10">
      <c r="C5" s="210"/>
      <c r="D5" s="240" t="s">
        <v>162</v>
      </c>
      <c r="E5" s="241"/>
      <c r="F5" s="233" t="s">
        <v>128</v>
      </c>
      <c r="G5" s="241"/>
      <c r="H5" s="233" t="s">
        <v>163</v>
      </c>
      <c r="I5" s="242"/>
    </row>
    <row r="6" spans="2:10" ht="18.600000000000001" thickBot="1">
      <c r="C6" s="211"/>
      <c r="D6" s="50" t="s">
        <v>60</v>
      </c>
      <c r="E6" s="45" t="s">
        <v>61</v>
      </c>
      <c r="F6" s="45" t="s">
        <v>60</v>
      </c>
      <c r="G6" s="45" t="s">
        <v>61</v>
      </c>
      <c r="H6" s="44" t="s">
        <v>60</v>
      </c>
      <c r="I6" s="49" t="s">
        <v>61</v>
      </c>
    </row>
    <row r="7" spans="2:10">
      <c r="C7" s="47" t="s">
        <v>11</v>
      </c>
      <c r="D7" s="128">
        <v>18.760599855032687</v>
      </c>
      <c r="E7" s="129">
        <v>16.895784086475572</v>
      </c>
      <c r="F7" s="129">
        <v>22.451581942206836</v>
      </c>
      <c r="G7" s="129">
        <v>22.208505647799516</v>
      </c>
      <c r="H7" s="129">
        <v>19.674115517068671</v>
      </c>
      <c r="I7" s="162">
        <v>31.444066366689512</v>
      </c>
      <c r="J7" s="98"/>
    </row>
    <row r="8" spans="2:10">
      <c r="C8" s="32" t="s">
        <v>12</v>
      </c>
      <c r="D8" s="130">
        <v>24.967624205321403</v>
      </c>
      <c r="E8" s="131">
        <v>27.610190684588936</v>
      </c>
      <c r="F8" s="131">
        <v>30.127208887353941</v>
      </c>
      <c r="G8" s="131">
        <v>33.302077322562027</v>
      </c>
      <c r="H8" s="131">
        <v>20.665100690408757</v>
      </c>
      <c r="I8" s="163">
        <v>20.615165983442875</v>
      </c>
    </row>
    <row r="9" spans="2:10">
      <c r="C9" s="32" t="s">
        <v>13</v>
      </c>
      <c r="D9" s="130">
        <v>21.902368812666197</v>
      </c>
      <c r="E9" s="131">
        <v>21.625553447185325</v>
      </c>
      <c r="F9" s="131">
        <v>26.105040171536338</v>
      </c>
      <c r="G9" s="131">
        <v>26.596345827839517</v>
      </c>
      <c r="H9" s="131">
        <v>19.188204686059919</v>
      </c>
      <c r="I9" s="163">
        <v>22.985734875151444</v>
      </c>
    </row>
    <row r="10" spans="2:10">
      <c r="C10" s="32" t="s">
        <v>14</v>
      </c>
      <c r="D10" s="130">
        <v>25.916071627458017</v>
      </c>
      <c r="E10" s="131">
        <v>23.103034459111949</v>
      </c>
      <c r="F10" s="131">
        <v>28.949622262843704</v>
      </c>
      <c r="G10" s="131">
        <v>27.716043089679548</v>
      </c>
      <c r="H10" s="131">
        <v>11.705287278846873</v>
      </c>
      <c r="I10" s="163">
        <v>19.967111414441082</v>
      </c>
    </row>
    <row r="11" spans="2:10">
      <c r="C11" s="32" t="s">
        <v>15</v>
      </c>
      <c r="D11" s="130">
        <v>22.145443672967676</v>
      </c>
      <c r="E11" s="131">
        <v>21.29842561471785</v>
      </c>
      <c r="F11" s="131">
        <v>29.30239109765116</v>
      </c>
      <c r="G11" s="131">
        <v>27.596815056098446</v>
      </c>
      <c r="H11" s="131">
        <v>32.317922956855313</v>
      </c>
      <c r="I11" s="163">
        <v>29.572089295784476</v>
      </c>
    </row>
    <row r="12" spans="2:10">
      <c r="C12" s="32" t="s">
        <v>16</v>
      </c>
      <c r="D12" s="130">
        <v>28.622555615999083</v>
      </c>
      <c r="E12" s="131">
        <v>30.788400543724514</v>
      </c>
      <c r="F12" s="131">
        <v>33.01366061241481</v>
      </c>
      <c r="G12" s="131">
        <v>36.215674174637456</v>
      </c>
      <c r="H12" s="131">
        <v>15.341414845434842</v>
      </c>
      <c r="I12" s="163">
        <v>17.627656958682657</v>
      </c>
    </row>
    <row r="13" spans="2:10">
      <c r="C13" s="32" t="s">
        <v>17</v>
      </c>
      <c r="D13" s="130">
        <v>27.018446257538137</v>
      </c>
      <c r="E13" s="131">
        <v>25.714947856315177</v>
      </c>
      <c r="F13" s="131">
        <v>29.804884166771185</v>
      </c>
      <c r="G13" s="131">
        <v>28.597317868793041</v>
      </c>
      <c r="H13" s="131">
        <v>10.313094552784035</v>
      </c>
      <c r="I13" s="163">
        <v>11.208928085654275</v>
      </c>
    </row>
    <row r="14" spans="2:10">
      <c r="C14" s="32" t="s">
        <v>18</v>
      </c>
      <c r="D14" s="130">
        <v>22.07344948443135</v>
      </c>
      <c r="E14" s="131">
        <v>21.764265388647598</v>
      </c>
      <c r="F14" s="131">
        <v>26.237091675447839</v>
      </c>
      <c r="G14" s="131">
        <v>24.32205171326466</v>
      </c>
      <c r="H14" s="131">
        <v>18.862671164981045</v>
      </c>
      <c r="I14" s="163">
        <v>11.752229073402232</v>
      </c>
    </row>
    <row r="15" spans="2:10">
      <c r="C15" s="32" t="s">
        <v>19</v>
      </c>
      <c r="D15" s="130">
        <v>27.760763248617014</v>
      </c>
      <c r="E15" s="131">
        <v>25.300462249614792</v>
      </c>
      <c r="F15" s="131">
        <v>31.889664319322954</v>
      </c>
      <c r="G15" s="131">
        <v>30.664630946132927</v>
      </c>
      <c r="H15" s="131">
        <v>14.87315400419199</v>
      </c>
      <c r="I15" s="163">
        <v>21.201860438734894</v>
      </c>
    </row>
    <row r="16" spans="2:10">
      <c r="C16" s="32" t="s">
        <v>20</v>
      </c>
      <c r="D16" s="130">
        <v>19.004102060533111</v>
      </c>
      <c r="E16" s="131">
        <v>17.534806737416027</v>
      </c>
      <c r="F16" s="131">
        <v>22.590685212815455</v>
      </c>
      <c r="G16" s="131">
        <v>20.700216756196397</v>
      </c>
      <c r="H16" s="131">
        <v>18.872678860901317</v>
      </c>
      <c r="I16" s="163">
        <v>18.052152305881837</v>
      </c>
    </row>
    <row r="17" spans="3:9">
      <c r="C17" s="32" t="s">
        <v>21</v>
      </c>
      <c r="D17" s="130">
        <v>18.165980491252292</v>
      </c>
      <c r="E17" s="131">
        <v>15.309960983932092</v>
      </c>
      <c r="F17" s="131">
        <v>21.067503526807965</v>
      </c>
      <c r="G17" s="131">
        <v>19.837547491156819</v>
      </c>
      <c r="H17" s="131">
        <v>15.972289725582842</v>
      </c>
      <c r="I17" s="163">
        <v>29.572815449866006</v>
      </c>
    </row>
    <row r="18" spans="3:9">
      <c r="C18" s="51" t="s">
        <v>22</v>
      </c>
      <c r="D18" s="132">
        <v>20.638328669304258</v>
      </c>
      <c r="E18" s="133">
        <v>19.409952681888914</v>
      </c>
      <c r="F18" s="133">
        <v>26.349826668716553</v>
      </c>
      <c r="G18" s="133">
        <v>24.729080464996439</v>
      </c>
      <c r="H18" s="133">
        <v>27.674227360799346</v>
      </c>
      <c r="I18" s="164">
        <v>27.404125451942551</v>
      </c>
    </row>
    <row r="19" spans="3:9">
      <c r="C19" s="32" t="s">
        <v>23</v>
      </c>
      <c r="D19" s="130">
        <v>21.229076280515443</v>
      </c>
      <c r="E19" s="131">
        <v>16.555310269968977</v>
      </c>
      <c r="F19" s="131">
        <v>27.723686119339913</v>
      </c>
      <c r="G19" s="131">
        <v>23.277107764130495</v>
      </c>
      <c r="H19" s="131">
        <v>30.592993086493259</v>
      </c>
      <c r="I19" s="163">
        <v>40.602062930555469</v>
      </c>
    </row>
    <row r="20" spans="3:9">
      <c r="C20" s="32" t="s">
        <v>24</v>
      </c>
      <c r="D20" s="130">
        <v>19.457241842424406</v>
      </c>
      <c r="E20" s="131">
        <v>14.61235319364782</v>
      </c>
      <c r="F20" s="131">
        <v>25.970517276902321</v>
      </c>
      <c r="G20" s="131">
        <v>21.443235353451449</v>
      </c>
      <c r="H20" s="131">
        <v>33.474813579571304</v>
      </c>
      <c r="I20" s="163">
        <v>46.74731078066948</v>
      </c>
    </row>
    <row r="21" spans="3:9">
      <c r="C21" s="32" t="s">
        <v>25</v>
      </c>
      <c r="D21" s="130">
        <v>25.268179846754375</v>
      </c>
      <c r="E21" s="131">
        <v>26.618264520643809</v>
      </c>
      <c r="F21" s="131">
        <v>30.513157298790706</v>
      </c>
      <c r="G21" s="131">
        <v>30.788035023778836</v>
      </c>
      <c r="H21" s="131">
        <v>20.757242839990443</v>
      </c>
      <c r="I21" s="163">
        <v>15.665072754465864</v>
      </c>
    </row>
    <row r="22" spans="3:9">
      <c r="C22" s="32" t="s">
        <v>26</v>
      </c>
      <c r="D22" s="130">
        <v>28.951237136521069</v>
      </c>
      <c r="E22" s="131">
        <v>30.517241379310345</v>
      </c>
      <c r="F22" s="131">
        <v>29.638157034091208</v>
      </c>
      <c r="G22" s="131">
        <v>30.717766581316592</v>
      </c>
      <c r="H22" s="131">
        <v>2.3726789094743417</v>
      </c>
      <c r="I22" s="163">
        <v>0.65708823256284365</v>
      </c>
    </row>
    <row r="23" spans="3:9">
      <c r="C23" s="32" t="s">
        <v>27</v>
      </c>
      <c r="D23" s="130">
        <v>26.426872010028397</v>
      </c>
      <c r="E23" s="131">
        <v>27.504494198398433</v>
      </c>
      <c r="F23" s="131">
        <v>28.282413491020584</v>
      </c>
      <c r="G23" s="131">
        <v>29.312774600016578</v>
      </c>
      <c r="H23" s="131">
        <v>7.0214192594872795</v>
      </c>
      <c r="I23" s="163">
        <v>6.5744906580519471</v>
      </c>
    </row>
    <row r="24" spans="3:9">
      <c r="C24" s="32" t="s">
        <v>28</v>
      </c>
      <c r="D24" s="130">
        <v>25.17435937622443</v>
      </c>
      <c r="E24" s="131">
        <v>23.982841544261017</v>
      </c>
      <c r="F24" s="131">
        <v>28.156009348300831</v>
      </c>
      <c r="G24" s="131">
        <v>28.207266229898746</v>
      </c>
      <c r="H24" s="131">
        <v>11.843995422153137</v>
      </c>
      <c r="I24" s="163">
        <v>17.614362659409782</v>
      </c>
    </row>
    <row r="25" spans="3:9">
      <c r="C25" s="32" t="s">
        <v>29</v>
      </c>
      <c r="D25" s="130">
        <v>26.654861922164034</v>
      </c>
      <c r="E25" s="131">
        <v>25.994819872851426</v>
      </c>
      <c r="F25" s="131">
        <v>31.900202189753173</v>
      </c>
      <c r="G25" s="131">
        <v>29.858356940509918</v>
      </c>
      <c r="H25" s="131">
        <v>19.678737345953149</v>
      </c>
      <c r="I25" s="163">
        <v>14.862719136182619</v>
      </c>
    </row>
    <row r="26" spans="3:9">
      <c r="C26" s="32" t="s">
        <v>30</v>
      </c>
      <c r="D26" s="130">
        <v>30.308479305534025</v>
      </c>
      <c r="E26" s="131">
        <v>32.895988782613053</v>
      </c>
      <c r="F26" s="131">
        <v>34.778912928421356</v>
      </c>
      <c r="G26" s="131">
        <v>36.985897498894403</v>
      </c>
      <c r="H26" s="131">
        <v>14.749778693354221</v>
      </c>
      <c r="I26" s="163">
        <v>12.43284931578966</v>
      </c>
    </row>
    <row r="27" spans="3:9">
      <c r="C27" s="32" t="s">
        <v>31</v>
      </c>
      <c r="D27" s="130">
        <v>31.51167471819646</v>
      </c>
      <c r="E27" s="131">
        <v>30.989598465918995</v>
      </c>
      <c r="F27" s="131">
        <v>33.448578270988634</v>
      </c>
      <c r="G27" s="131">
        <v>34.2338400962485</v>
      </c>
      <c r="H27" s="131">
        <v>6.146622069799756</v>
      </c>
      <c r="I27" s="163">
        <v>10.46880821607734</v>
      </c>
    </row>
    <row r="28" spans="3:9">
      <c r="C28" s="32" t="s">
        <v>32</v>
      </c>
      <c r="D28" s="130">
        <v>25.180142345608065</v>
      </c>
      <c r="E28" s="131">
        <v>25.349572919962039</v>
      </c>
      <c r="F28" s="131">
        <v>28.600647387329701</v>
      </c>
      <c r="G28" s="131">
        <v>27.974810362101042</v>
      </c>
      <c r="H28" s="131">
        <v>13.584137034547952</v>
      </c>
      <c r="I28" s="163">
        <v>10.356140714590525</v>
      </c>
    </row>
    <row r="29" spans="3:9">
      <c r="C29" s="32" t="s">
        <v>33</v>
      </c>
      <c r="D29" s="130">
        <v>26.476197709646659</v>
      </c>
      <c r="E29" s="131">
        <v>23.212731961209283</v>
      </c>
      <c r="F29" s="131">
        <v>33.775087659352906</v>
      </c>
      <c r="G29" s="131">
        <v>30.167808070424368</v>
      </c>
      <c r="H29" s="131">
        <v>27.567742278366808</v>
      </c>
      <c r="I29" s="163">
        <v>29.962333261064185</v>
      </c>
    </row>
    <row r="30" spans="3:9">
      <c r="C30" s="32" t="s">
        <v>34</v>
      </c>
      <c r="D30" s="130">
        <v>24.470145143811404</v>
      </c>
      <c r="E30" s="131">
        <v>20.488374953868867</v>
      </c>
      <c r="F30" s="131">
        <v>27.299022000470018</v>
      </c>
      <c r="G30" s="131">
        <v>25.979405165966753</v>
      </c>
      <c r="H30" s="131">
        <v>11.560523405289436</v>
      </c>
      <c r="I30" s="163">
        <v>26.800711254364284</v>
      </c>
    </row>
    <row r="31" spans="3:9">
      <c r="C31" s="32" t="s">
        <v>35</v>
      </c>
      <c r="D31" s="130">
        <v>27.011266357211166</v>
      </c>
      <c r="E31" s="131">
        <v>26.657954916693892</v>
      </c>
      <c r="F31" s="131">
        <v>29.92669351554369</v>
      </c>
      <c r="G31" s="131">
        <v>28.371113048532404</v>
      </c>
      <c r="H31" s="131">
        <v>10.793374585913092</v>
      </c>
      <c r="I31" s="163">
        <v>6.4264424528893178</v>
      </c>
    </row>
    <row r="32" spans="3:9">
      <c r="C32" s="32" t="s">
        <v>36</v>
      </c>
      <c r="D32" s="130">
        <v>23.801703243579723</v>
      </c>
      <c r="E32" s="131">
        <v>22.224962999506658</v>
      </c>
      <c r="F32" s="131">
        <v>28.162187185142827</v>
      </c>
      <c r="G32" s="131">
        <v>26.687229536875058</v>
      </c>
      <c r="H32" s="131">
        <v>18.320050027257192</v>
      </c>
      <c r="I32" s="163">
        <v>20.077723132620974</v>
      </c>
    </row>
    <row r="33" spans="3:9">
      <c r="C33" s="32" t="s">
        <v>37</v>
      </c>
      <c r="D33" s="130">
        <v>20.560282438714321</v>
      </c>
      <c r="E33" s="131">
        <v>17.622247157593048</v>
      </c>
      <c r="F33" s="131">
        <v>21.988321464585272</v>
      </c>
      <c r="G33" s="131">
        <v>19.750758821720353</v>
      </c>
      <c r="H33" s="131">
        <v>6.9456196923734961</v>
      </c>
      <c r="I33" s="163">
        <v>12.078548468264875</v>
      </c>
    </row>
    <row r="34" spans="3:9">
      <c r="C34" s="32" t="s">
        <v>38</v>
      </c>
      <c r="D34" s="130">
        <v>20.573828693841691</v>
      </c>
      <c r="E34" s="131">
        <v>18.417459325603463</v>
      </c>
      <c r="F34" s="131">
        <v>25.02544050621982</v>
      </c>
      <c r="G34" s="131">
        <v>23.337676485037488</v>
      </c>
      <c r="H34" s="131">
        <v>21.637255168313025</v>
      </c>
      <c r="I34" s="163">
        <v>26.714961452875691</v>
      </c>
    </row>
    <row r="35" spans="3:9">
      <c r="C35" s="32" t="s">
        <v>39</v>
      </c>
      <c r="D35" s="130">
        <v>23.924469007368877</v>
      </c>
      <c r="E35" s="131">
        <v>20.317429964623766</v>
      </c>
      <c r="F35" s="131">
        <v>24.969298871912038</v>
      </c>
      <c r="G35" s="131">
        <v>22.708949207202362</v>
      </c>
      <c r="H35" s="131">
        <v>4.3672018978617535</v>
      </c>
      <c r="I35" s="163">
        <v>11.770776356766842</v>
      </c>
    </row>
    <row r="36" spans="3:9">
      <c r="C36" s="32" t="s">
        <v>40</v>
      </c>
      <c r="D36" s="130">
        <v>24.281150159744406</v>
      </c>
      <c r="E36" s="131">
        <v>24.159914995351308</v>
      </c>
      <c r="F36" s="131">
        <v>25.333023543990084</v>
      </c>
      <c r="G36" s="131">
        <v>24.975454099165439</v>
      </c>
      <c r="H36" s="131">
        <v>4.3320574903802251</v>
      </c>
      <c r="I36" s="163">
        <v>3.3755876375022531</v>
      </c>
    </row>
    <row r="37" spans="3:9">
      <c r="C37" s="32" t="s">
        <v>41</v>
      </c>
      <c r="D37" s="130">
        <v>22.76829268292683</v>
      </c>
      <c r="E37" s="131">
        <v>19.064816574795664</v>
      </c>
      <c r="F37" s="131">
        <v>28.640088730051144</v>
      </c>
      <c r="G37" s="131">
        <v>27.578984115901555</v>
      </c>
      <c r="H37" s="131">
        <v>25.789355964873788</v>
      </c>
      <c r="I37" s="163">
        <v>44.659058258981155</v>
      </c>
    </row>
    <row r="38" spans="3:9">
      <c r="C38" s="32" t="s">
        <v>42</v>
      </c>
      <c r="D38" s="130">
        <v>25.186642453591606</v>
      </c>
      <c r="E38" s="131">
        <v>23.90488110137672</v>
      </c>
      <c r="F38" s="131">
        <v>29.786104771508942</v>
      </c>
      <c r="G38" s="131">
        <v>31.505160992142965</v>
      </c>
      <c r="H38" s="131">
        <v>18.261514318124028</v>
      </c>
      <c r="I38" s="163">
        <v>31.793841009016909</v>
      </c>
    </row>
    <row r="39" spans="3:9">
      <c r="C39" s="32" t="s">
        <v>43</v>
      </c>
      <c r="D39" s="130">
        <v>30.036675247734244</v>
      </c>
      <c r="E39" s="131">
        <v>26.960222622360451</v>
      </c>
      <c r="F39" s="131">
        <v>35.763282937365013</v>
      </c>
      <c r="G39" s="131">
        <v>34.93113491632522</v>
      </c>
      <c r="H39" s="131">
        <v>19.065384708524764</v>
      </c>
      <c r="I39" s="163">
        <v>29.56545428283593</v>
      </c>
    </row>
    <row r="40" spans="3:9">
      <c r="C40" s="32" t="s">
        <v>44</v>
      </c>
      <c r="D40" s="130">
        <v>24.428356629726569</v>
      </c>
      <c r="E40" s="131">
        <v>22.688673603635927</v>
      </c>
      <c r="F40" s="131">
        <v>28.800195373826888</v>
      </c>
      <c r="G40" s="131">
        <v>27.623070309871789</v>
      </c>
      <c r="H40" s="131">
        <v>17.89657327493034</v>
      </c>
      <c r="I40" s="163">
        <v>21.748281950889851</v>
      </c>
    </row>
    <row r="41" spans="3:9">
      <c r="C41" s="32" t="s">
        <v>45</v>
      </c>
      <c r="D41" s="130">
        <v>22.939661515820458</v>
      </c>
      <c r="E41" s="131">
        <v>18.624366369515819</v>
      </c>
      <c r="F41" s="131">
        <v>25.339182711836866</v>
      </c>
      <c r="G41" s="131">
        <v>22.233350025037556</v>
      </c>
      <c r="H41" s="131">
        <v>10.460142118320125</v>
      </c>
      <c r="I41" s="163">
        <v>19.377752691919152</v>
      </c>
    </row>
    <row r="42" spans="3:9">
      <c r="C42" s="32" t="s">
        <v>46</v>
      </c>
      <c r="D42" s="130">
        <v>32.020938660462619</v>
      </c>
      <c r="E42" s="131">
        <v>35.53001277139208</v>
      </c>
      <c r="F42" s="131">
        <v>36.270649250864388</v>
      </c>
      <c r="G42" s="131">
        <v>38.15985886823178</v>
      </c>
      <c r="H42" s="131">
        <v>13.271661507065799</v>
      </c>
      <c r="I42" s="163">
        <v>7.4017595033266881</v>
      </c>
    </row>
    <row r="43" spans="3:9">
      <c r="C43" s="32" t="s">
        <v>47</v>
      </c>
      <c r="D43" s="130">
        <v>33.608513382779748</v>
      </c>
      <c r="E43" s="131">
        <v>33.483632428532779</v>
      </c>
      <c r="F43" s="131">
        <v>37.686642115835284</v>
      </c>
      <c r="G43" s="131">
        <v>37.172093023255812</v>
      </c>
      <c r="H43" s="131">
        <v>12.134213395898307</v>
      </c>
      <c r="I43" s="163">
        <v>11.015712236704474</v>
      </c>
    </row>
    <row r="44" spans="3:9">
      <c r="C44" s="32" t="s">
        <v>48</v>
      </c>
      <c r="D44" s="130">
        <v>26.907022725608414</v>
      </c>
      <c r="E44" s="131">
        <v>26.79916317991632</v>
      </c>
      <c r="F44" s="131">
        <v>28.395607826810991</v>
      </c>
      <c r="G44" s="131">
        <v>27.498267498267499</v>
      </c>
      <c r="H44" s="131">
        <v>5.5323292970122475</v>
      </c>
      <c r="I44" s="163">
        <v>2.6086796578599789</v>
      </c>
    </row>
    <row r="45" spans="3:9">
      <c r="C45" s="32" t="s">
        <v>49</v>
      </c>
      <c r="D45" s="130">
        <v>23.666484616784999</v>
      </c>
      <c r="E45" s="131">
        <v>23.662737987307345</v>
      </c>
      <c r="F45" s="131">
        <v>24.9964806907231</v>
      </c>
      <c r="G45" s="131">
        <v>28.850496838301716</v>
      </c>
      <c r="H45" s="131">
        <v>5.6197449493399931</v>
      </c>
      <c r="I45" s="163">
        <v>21.923747174891915</v>
      </c>
    </row>
    <row r="46" spans="3:9">
      <c r="C46" s="32" t="s">
        <v>50</v>
      </c>
      <c r="D46" s="130">
        <v>25.775290945793987</v>
      </c>
      <c r="E46" s="131">
        <v>27.332163929197893</v>
      </c>
      <c r="F46" s="131">
        <v>31.333010048762088</v>
      </c>
      <c r="G46" s="131">
        <v>29.93083561443467</v>
      </c>
      <c r="H46" s="131">
        <v>21.562197356592826</v>
      </c>
      <c r="I46" s="163">
        <v>9.5077422042706132</v>
      </c>
    </row>
    <row r="47" spans="3:9">
      <c r="C47" s="32" t="s">
        <v>51</v>
      </c>
      <c r="D47" s="130">
        <v>32.072846844568105</v>
      </c>
      <c r="E47" s="131">
        <v>32.8465249706611</v>
      </c>
      <c r="F47" s="131">
        <v>34.778191669488656</v>
      </c>
      <c r="G47" s="131">
        <v>34.036256011838702</v>
      </c>
      <c r="H47" s="131">
        <v>8.4350006035673513</v>
      </c>
      <c r="I47" s="163">
        <v>3.6220910499368917</v>
      </c>
    </row>
    <row r="48" spans="3:9">
      <c r="C48" s="32" t="s">
        <v>52</v>
      </c>
      <c r="D48" s="130">
        <v>29.526144722586533</v>
      </c>
      <c r="E48" s="131">
        <v>33.430918110108152</v>
      </c>
      <c r="F48" s="131">
        <v>31.833961368424173</v>
      </c>
      <c r="G48" s="131">
        <v>37.006287280348218</v>
      </c>
      <c r="H48" s="131">
        <v>7.8161800923241973</v>
      </c>
      <c r="I48" s="163">
        <v>10.694798026378519</v>
      </c>
    </row>
    <row r="49" spans="3:9">
      <c r="C49" s="32" t="s">
        <v>53</v>
      </c>
      <c r="D49" s="130">
        <v>37.30859835100118</v>
      </c>
      <c r="E49" s="131">
        <v>35.321776569227282</v>
      </c>
      <c r="F49" s="131">
        <v>41.412468827930176</v>
      </c>
      <c r="G49" s="131">
        <v>41.607821835958717</v>
      </c>
      <c r="H49" s="131">
        <v>10.999798058130127</v>
      </c>
      <c r="I49" s="163">
        <v>17.796515003743913</v>
      </c>
    </row>
    <row r="50" spans="3:9">
      <c r="C50" s="32" t="s">
        <v>54</v>
      </c>
      <c r="D50" s="130">
        <v>29.984972835510344</v>
      </c>
      <c r="E50" s="131">
        <v>29.486133768352364</v>
      </c>
      <c r="F50" s="131">
        <v>35.566502463054192</v>
      </c>
      <c r="G50" s="131">
        <v>34.861952332258319</v>
      </c>
      <c r="H50" s="131">
        <v>18.614422824935168</v>
      </c>
      <c r="I50" s="163">
        <v>18.23168342835049</v>
      </c>
    </row>
    <row r="51" spans="3:9">
      <c r="C51" s="32" t="s">
        <v>55</v>
      </c>
      <c r="D51" s="130">
        <v>27.983832620066572</v>
      </c>
      <c r="E51" s="131">
        <v>28.665083135391921</v>
      </c>
      <c r="F51" s="131">
        <v>30.806820900112768</v>
      </c>
      <c r="G51" s="131">
        <v>30.655838997263658</v>
      </c>
      <c r="H51" s="131">
        <v>10.087925833368141</v>
      </c>
      <c r="I51" s="163">
        <v>6.9448808240636497</v>
      </c>
    </row>
    <row r="52" spans="3:9">
      <c r="C52" s="32" t="s">
        <v>56</v>
      </c>
      <c r="D52" s="130">
        <v>25.283061339335962</v>
      </c>
      <c r="E52" s="131">
        <v>26.482840706209089</v>
      </c>
      <c r="F52" s="131">
        <v>27.341530380804585</v>
      </c>
      <c r="G52" s="131">
        <v>27.781405066597021</v>
      </c>
      <c r="H52" s="131">
        <v>8.1416922335508879</v>
      </c>
      <c r="I52" s="163">
        <v>4.9034179331202719</v>
      </c>
    </row>
    <row r="53" spans="3:9" ht="18.600000000000001" thickBot="1">
      <c r="C53" s="48" t="s">
        <v>57</v>
      </c>
      <c r="D53" s="134">
        <v>34.367931922517073</v>
      </c>
      <c r="E53" s="135">
        <v>40.090854359367306</v>
      </c>
      <c r="F53" s="135">
        <v>35.510000905059279</v>
      </c>
      <c r="G53" s="135">
        <v>38.318670576735094</v>
      </c>
      <c r="H53" s="135">
        <v>3.3230657728169812</v>
      </c>
      <c r="I53" s="165">
        <v>-4.4204190979485514</v>
      </c>
    </row>
    <row r="54" spans="3:9" ht="18.600000000000001" thickBot="1">
      <c r="C54" s="31" t="s">
        <v>58</v>
      </c>
      <c r="D54" s="136">
        <v>23.585749010753332</v>
      </c>
      <c r="E54" s="137">
        <v>22.126478407401979</v>
      </c>
      <c r="F54" s="137">
        <v>27.94017247460182</v>
      </c>
      <c r="G54" s="137">
        <v>26.650627116860591</v>
      </c>
      <c r="H54" s="137">
        <v>18.462095318080411</v>
      </c>
      <c r="I54" s="138">
        <v>20.446763493756631</v>
      </c>
    </row>
  </sheetData>
  <mergeCells count="5">
    <mergeCell ref="C4:C6"/>
    <mergeCell ref="D4:I4"/>
    <mergeCell ref="D5:E5"/>
    <mergeCell ref="F5:G5"/>
    <mergeCell ref="H5:I5"/>
  </mergeCells>
  <phoneticPr fontId="7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4669A-65FE-4BFD-AACC-C11D697257EC}">
  <dimension ref="B2:AA56"/>
  <sheetViews>
    <sheetView zoomScale="65" zoomScaleNormal="67" workbookViewId="0"/>
  </sheetViews>
  <sheetFormatPr defaultColWidth="8.69921875" defaultRowHeight="18"/>
  <cols>
    <col min="1" max="2" width="8.69921875" style="1"/>
    <col min="3" max="3" width="10.3984375" style="1" customWidth="1"/>
    <col min="4" max="27" width="10.19921875" style="1" customWidth="1"/>
    <col min="28" max="28" width="8.69921875" style="1" bestFit="1"/>
    <col min="29" max="29" width="9.3984375" style="1" bestFit="1" customWidth="1"/>
    <col min="30" max="16384" width="8.69921875" style="1"/>
  </cols>
  <sheetData>
    <row r="2" spans="2:27" ht="26.4">
      <c r="B2" s="172" t="s">
        <v>187</v>
      </c>
    </row>
    <row r="3" spans="2:27" ht="18.600000000000001" thickBot="1">
      <c r="N3" s="127"/>
      <c r="O3" s="87"/>
    </row>
    <row r="4" spans="2:27" ht="37.950000000000003" customHeight="1">
      <c r="C4" s="250"/>
      <c r="D4" s="253" t="s">
        <v>189</v>
      </c>
      <c r="E4" s="254"/>
      <c r="F4" s="254"/>
      <c r="G4" s="254"/>
      <c r="H4" s="254"/>
      <c r="I4" s="255"/>
      <c r="J4" s="246" t="s">
        <v>144</v>
      </c>
      <c r="K4" s="246"/>
      <c r="L4" s="246"/>
      <c r="M4" s="246"/>
      <c r="N4" s="246"/>
      <c r="O4" s="246"/>
      <c r="P4" s="245" t="s">
        <v>145</v>
      </c>
      <c r="Q4" s="246"/>
      <c r="R4" s="246"/>
      <c r="S4" s="246"/>
      <c r="T4" s="246"/>
      <c r="U4" s="247"/>
      <c r="V4" s="245" t="s">
        <v>146</v>
      </c>
      <c r="W4" s="246"/>
      <c r="X4" s="246"/>
      <c r="Y4" s="246"/>
      <c r="Z4" s="246"/>
      <c r="AA4" s="247"/>
    </row>
    <row r="5" spans="2:27">
      <c r="C5" s="251"/>
      <c r="D5" s="248" t="s">
        <v>164</v>
      </c>
      <c r="E5" s="249"/>
      <c r="F5" s="249" t="s">
        <v>147</v>
      </c>
      <c r="G5" s="249"/>
      <c r="H5" s="243" t="s">
        <v>190</v>
      </c>
      <c r="I5" s="244"/>
      <c r="J5" s="248" t="s">
        <v>196</v>
      </c>
      <c r="K5" s="249"/>
      <c r="L5" s="249" t="s">
        <v>197</v>
      </c>
      <c r="M5" s="249"/>
      <c r="N5" s="243" t="s">
        <v>190</v>
      </c>
      <c r="O5" s="244"/>
      <c r="P5" s="248" t="s">
        <v>164</v>
      </c>
      <c r="Q5" s="249"/>
      <c r="R5" s="249" t="s">
        <v>147</v>
      </c>
      <c r="S5" s="249"/>
      <c r="T5" s="243" t="s">
        <v>190</v>
      </c>
      <c r="U5" s="244"/>
      <c r="V5" s="248" t="s">
        <v>196</v>
      </c>
      <c r="W5" s="249"/>
      <c r="X5" s="249" t="s">
        <v>197</v>
      </c>
      <c r="Y5" s="249"/>
      <c r="Z5" s="243" t="s">
        <v>190</v>
      </c>
      <c r="AA5" s="244"/>
    </row>
    <row r="6" spans="2:27" ht="18.600000000000001" thickBot="1">
      <c r="C6" s="252"/>
      <c r="D6" s="166" t="s">
        <v>60</v>
      </c>
      <c r="E6" s="46" t="s">
        <v>61</v>
      </c>
      <c r="F6" s="46" t="s">
        <v>60</v>
      </c>
      <c r="G6" s="46" t="s">
        <v>61</v>
      </c>
      <c r="H6" s="45" t="s">
        <v>60</v>
      </c>
      <c r="I6" s="49" t="s">
        <v>61</v>
      </c>
      <c r="J6" s="166" t="s">
        <v>60</v>
      </c>
      <c r="K6" s="46" t="s">
        <v>61</v>
      </c>
      <c r="L6" s="46" t="s">
        <v>60</v>
      </c>
      <c r="M6" s="46" t="s">
        <v>61</v>
      </c>
      <c r="N6" s="45" t="s">
        <v>60</v>
      </c>
      <c r="O6" s="49" t="s">
        <v>61</v>
      </c>
      <c r="P6" s="166" t="s">
        <v>60</v>
      </c>
      <c r="Q6" s="46" t="s">
        <v>61</v>
      </c>
      <c r="R6" s="46" t="s">
        <v>60</v>
      </c>
      <c r="S6" s="46" t="s">
        <v>61</v>
      </c>
      <c r="T6" s="45" t="s">
        <v>60</v>
      </c>
      <c r="U6" s="49" t="s">
        <v>61</v>
      </c>
      <c r="V6" s="166" t="s">
        <v>60</v>
      </c>
      <c r="W6" s="46" t="s">
        <v>61</v>
      </c>
      <c r="X6" s="46" t="s">
        <v>60</v>
      </c>
      <c r="Y6" s="46" t="s">
        <v>61</v>
      </c>
      <c r="Z6" s="45" t="s">
        <v>60</v>
      </c>
      <c r="AA6" s="49" t="s">
        <v>61</v>
      </c>
    </row>
    <row r="7" spans="2:27">
      <c r="C7" s="47" t="s">
        <v>11</v>
      </c>
      <c r="D7" s="52">
        <v>141535</v>
      </c>
      <c r="E7" s="52">
        <v>31656</v>
      </c>
      <c r="F7" s="56">
        <v>161372</v>
      </c>
      <c r="G7" s="56">
        <v>38510</v>
      </c>
      <c r="H7" s="154">
        <f t="shared" ref="H7:H54" si="0">(F7-D7)/D7*100</f>
        <v>14.015614512311442</v>
      </c>
      <c r="I7" s="154">
        <f t="shared" ref="I7:I54" si="1">(G7-E7)/E7*100</f>
        <v>21.651503664392216</v>
      </c>
      <c r="J7" s="167">
        <v>25.090631897109528</v>
      </c>
      <c r="K7" s="168">
        <v>6.7633799807712851</v>
      </c>
      <c r="L7" s="154">
        <v>26.468181005538945</v>
      </c>
      <c r="M7" s="168">
        <v>7.5360707932736997</v>
      </c>
      <c r="N7" s="154">
        <f t="shared" ref="N7:N54" si="2">(L7-J7)/J7*100</f>
        <v>5.4902926083265049</v>
      </c>
      <c r="O7" s="154">
        <f t="shared" ref="O7:O54" si="3">(M7-K7)/K7*100</f>
        <v>11.424625182959158</v>
      </c>
      <c r="P7" s="60">
        <v>102408</v>
      </c>
      <c r="Q7" s="56">
        <v>26258</v>
      </c>
      <c r="R7" s="56">
        <v>108915</v>
      </c>
      <c r="S7" s="56">
        <v>30323</v>
      </c>
      <c r="T7" s="154">
        <f t="shared" ref="T7:T54" si="4">(R7-P7)/P7*100</f>
        <v>6.3539957815795649</v>
      </c>
      <c r="U7" s="155">
        <f t="shared" ref="U7:U54" si="5">(S7-Q7)/Q7*100</f>
        <v>15.480996267804098</v>
      </c>
      <c r="V7" s="167">
        <v>18.154388888396458</v>
      </c>
      <c r="W7" s="168">
        <v>5.6100843926930883</v>
      </c>
      <c r="X7" s="168">
        <v>17.864201560483071</v>
      </c>
      <c r="Y7" s="168">
        <v>5.9339463688506466</v>
      </c>
      <c r="Z7" s="168">
        <f t="shared" ref="Z7:Z54" si="6">(X7-V7)/V7*100</f>
        <v>-1.5984417305220475</v>
      </c>
      <c r="AA7" s="169">
        <f t="shared" ref="AA7:AA54" si="7">(Y7-W7)/W7*100</f>
        <v>5.7728539089247146</v>
      </c>
    </row>
    <row r="8" spans="2:27">
      <c r="C8" s="32" t="s">
        <v>12</v>
      </c>
      <c r="D8" s="53">
        <v>40123</v>
      </c>
      <c r="E8" s="53">
        <v>11063</v>
      </c>
      <c r="F8" s="57">
        <v>45531</v>
      </c>
      <c r="G8" s="57">
        <v>12782</v>
      </c>
      <c r="H8" s="156">
        <f t="shared" si="0"/>
        <v>13.478553448146949</v>
      </c>
      <c r="I8" s="156">
        <f t="shared" si="1"/>
        <v>15.53828075567206</v>
      </c>
      <c r="J8" s="170">
        <v>26.439152323466619</v>
      </c>
      <c r="K8" s="156">
        <v>7.9458450046685334</v>
      </c>
      <c r="L8" s="156">
        <v>28.558615066173243</v>
      </c>
      <c r="M8" s="156">
        <v>8.8907746562145693</v>
      </c>
      <c r="N8" s="156">
        <f t="shared" si="2"/>
        <v>8.016379333105359</v>
      </c>
      <c r="O8" s="156">
        <f t="shared" si="3"/>
        <v>11.892122876683956</v>
      </c>
      <c r="P8" s="61">
        <v>25767</v>
      </c>
      <c r="Q8" s="57">
        <v>8745</v>
      </c>
      <c r="R8" s="57">
        <v>26729</v>
      </c>
      <c r="S8" s="57">
        <v>9188</v>
      </c>
      <c r="T8" s="156">
        <f t="shared" si="4"/>
        <v>3.7334575231885747</v>
      </c>
      <c r="U8" s="157">
        <f t="shared" si="5"/>
        <v>5.0657518582046883</v>
      </c>
      <c r="V8" s="170">
        <v>16.979229816284036</v>
      </c>
      <c r="W8" s="156">
        <v>6.2809739280327515</v>
      </c>
      <c r="X8" s="156">
        <v>16.765351564950134</v>
      </c>
      <c r="Y8" s="156">
        <v>6.3908963809497319</v>
      </c>
      <c r="Z8" s="156">
        <f t="shared" si="6"/>
        <v>-1.2596463658721497</v>
      </c>
      <c r="AA8" s="158">
        <f t="shared" si="7"/>
        <v>1.7500861200264364</v>
      </c>
    </row>
    <row r="9" spans="2:27">
      <c r="C9" s="32" t="s">
        <v>13</v>
      </c>
      <c r="D9" s="53">
        <v>43316</v>
      </c>
      <c r="E9" s="53">
        <v>12474</v>
      </c>
      <c r="F9" s="57">
        <v>45956</v>
      </c>
      <c r="G9" s="57">
        <v>13747</v>
      </c>
      <c r="H9" s="156">
        <f t="shared" si="0"/>
        <v>6.0947455905439094</v>
      </c>
      <c r="I9" s="156">
        <f t="shared" si="1"/>
        <v>10.205226871893538</v>
      </c>
      <c r="J9" s="170">
        <v>25.780264254255446</v>
      </c>
      <c r="K9" s="156">
        <v>8.4371005160740484</v>
      </c>
      <c r="L9" s="156">
        <v>26.976290965443155</v>
      </c>
      <c r="M9" s="156">
        <v>8.9772808902181804</v>
      </c>
      <c r="N9" s="156">
        <f t="shared" si="2"/>
        <v>4.6393112940659096</v>
      </c>
      <c r="O9" s="156">
        <f t="shared" si="3"/>
        <v>6.4024408991572468</v>
      </c>
      <c r="P9" s="61">
        <v>29742</v>
      </c>
      <c r="Q9" s="57">
        <v>9688</v>
      </c>
      <c r="R9" s="57">
        <v>29728</v>
      </c>
      <c r="S9" s="57">
        <v>9972</v>
      </c>
      <c r="T9" s="156">
        <f t="shared" si="4"/>
        <v>-4.7071481406764842E-2</v>
      </c>
      <c r="U9" s="157">
        <f t="shared" si="5"/>
        <v>2.9314616019818334</v>
      </c>
      <c r="V9" s="170">
        <v>17.701464111415309</v>
      </c>
      <c r="W9" s="156">
        <v>6.5527200416646929</v>
      </c>
      <c r="X9" s="156">
        <v>17.450412956321138</v>
      </c>
      <c r="Y9" s="156">
        <v>6.5120713637343188</v>
      </c>
      <c r="Z9" s="156">
        <f t="shared" si="6"/>
        <v>-1.4182507927820109</v>
      </c>
      <c r="AA9" s="158">
        <f t="shared" si="7"/>
        <v>-0.62033289491866395</v>
      </c>
    </row>
    <row r="10" spans="2:27">
      <c r="C10" s="32" t="s">
        <v>14</v>
      </c>
      <c r="D10" s="53">
        <v>88470</v>
      </c>
      <c r="E10" s="53">
        <v>24215</v>
      </c>
      <c r="F10" s="57">
        <v>96848</v>
      </c>
      <c r="G10" s="57">
        <v>26489</v>
      </c>
      <c r="H10" s="156">
        <f t="shared" si="0"/>
        <v>9.4698767943935795</v>
      </c>
      <c r="I10" s="156">
        <f t="shared" si="1"/>
        <v>9.3908734255626687</v>
      </c>
      <c r="J10" s="170">
        <v>27.41215839375349</v>
      </c>
      <c r="K10" s="156">
        <v>8.6258486923192006</v>
      </c>
      <c r="L10" s="156">
        <v>28.921678417740988</v>
      </c>
      <c r="M10" s="156">
        <v>9.1060974310141525</v>
      </c>
      <c r="N10" s="156">
        <f t="shared" si="2"/>
        <v>5.5067536175169565</v>
      </c>
      <c r="O10" s="156">
        <f t="shared" si="3"/>
        <v>5.5675534758983716</v>
      </c>
      <c r="P10" s="61">
        <v>59012</v>
      </c>
      <c r="Q10" s="57">
        <v>18074</v>
      </c>
      <c r="R10" s="57">
        <v>58204</v>
      </c>
      <c r="S10" s="57">
        <v>17881</v>
      </c>
      <c r="T10" s="156">
        <f t="shared" si="4"/>
        <v>-1.3692130414153054</v>
      </c>
      <c r="U10" s="157">
        <f t="shared" si="5"/>
        <v>-1.0678322452141196</v>
      </c>
      <c r="V10" s="170">
        <v>18.284687364441965</v>
      </c>
      <c r="W10" s="156">
        <v>6.4383063912854528</v>
      </c>
      <c r="X10" s="156">
        <v>17.381436587499962</v>
      </c>
      <c r="Y10" s="156">
        <v>6.1469337522731724</v>
      </c>
      <c r="Z10" s="156">
        <f t="shared" si="6"/>
        <v>-4.939930111676639</v>
      </c>
      <c r="AA10" s="158">
        <f t="shared" si="7"/>
        <v>-4.5256100176696599</v>
      </c>
    </row>
    <row r="11" spans="2:27">
      <c r="C11" s="32" t="s">
        <v>15</v>
      </c>
      <c r="D11" s="53">
        <v>35177</v>
      </c>
      <c r="E11" s="53">
        <v>9507</v>
      </c>
      <c r="F11" s="57">
        <v>38979</v>
      </c>
      <c r="G11" s="57">
        <v>11201</v>
      </c>
      <c r="H11" s="156">
        <f t="shared" si="0"/>
        <v>10.808198538817978</v>
      </c>
      <c r="I11" s="156">
        <f t="shared" si="1"/>
        <v>17.81844956347954</v>
      </c>
      <c r="J11" s="170">
        <v>28.622224391990304</v>
      </c>
      <c r="K11" s="156">
        <v>8.4755282161005621</v>
      </c>
      <c r="L11" s="156">
        <v>30.451630039920939</v>
      </c>
      <c r="M11" s="156">
        <v>9.5207738338093293</v>
      </c>
      <c r="N11" s="156">
        <f t="shared" si="2"/>
        <v>6.3915565152321951</v>
      </c>
      <c r="O11" s="156">
        <f t="shared" si="3"/>
        <v>12.332512983947872</v>
      </c>
      <c r="P11" s="61">
        <v>21641</v>
      </c>
      <c r="Q11" s="57">
        <v>6932</v>
      </c>
      <c r="R11" s="57">
        <v>22251</v>
      </c>
      <c r="S11" s="57">
        <v>7440</v>
      </c>
      <c r="T11" s="156">
        <f t="shared" si="4"/>
        <v>2.8187237188669654</v>
      </c>
      <c r="U11" s="157">
        <f t="shared" si="5"/>
        <v>7.3283323716099247</v>
      </c>
      <c r="V11" s="170">
        <v>17.608481623420477</v>
      </c>
      <c r="W11" s="156">
        <v>6.1799055005794772</v>
      </c>
      <c r="X11" s="156">
        <v>17.383186331570354</v>
      </c>
      <c r="Y11" s="156">
        <v>6.323949408404733</v>
      </c>
      <c r="Z11" s="156">
        <f t="shared" si="6"/>
        <v>-1.2794702954425416</v>
      </c>
      <c r="AA11" s="158">
        <f t="shared" si="7"/>
        <v>2.3308432113039443</v>
      </c>
    </row>
    <row r="12" spans="2:27">
      <c r="C12" s="32" t="s">
        <v>16</v>
      </c>
      <c r="D12" s="53">
        <v>40069</v>
      </c>
      <c r="E12" s="53">
        <v>10051</v>
      </c>
      <c r="F12" s="57">
        <v>42702</v>
      </c>
      <c r="G12" s="57">
        <v>11207</v>
      </c>
      <c r="H12" s="156">
        <f t="shared" si="0"/>
        <v>6.5711647408220815</v>
      </c>
      <c r="I12" s="156">
        <f t="shared" si="1"/>
        <v>11.50134314993533</v>
      </c>
      <c r="J12" s="170">
        <v>24.539603020522652</v>
      </c>
      <c r="K12" s="156">
        <v>6.7425152110767499</v>
      </c>
      <c r="L12" s="156">
        <v>25.798383296480225</v>
      </c>
      <c r="M12" s="156">
        <v>7.2578086041978338</v>
      </c>
      <c r="N12" s="156">
        <f t="shared" si="2"/>
        <v>5.1295869574778603</v>
      </c>
      <c r="O12" s="156">
        <f t="shared" si="3"/>
        <v>7.6424505839385981</v>
      </c>
      <c r="P12" s="61">
        <v>26116</v>
      </c>
      <c r="Q12" s="57">
        <v>7826</v>
      </c>
      <c r="R12" s="57">
        <v>26142</v>
      </c>
      <c r="S12" s="57">
        <v>7844</v>
      </c>
      <c r="T12" s="156">
        <f t="shared" si="4"/>
        <v>9.9555827844999237E-2</v>
      </c>
      <c r="U12" s="157">
        <f t="shared" si="5"/>
        <v>0.23000255558395091</v>
      </c>
      <c r="V12" s="170">
        <v>15.994316615936748</v>
      </c>
      <c r="W12" s="156">
        <v>5.249917823289886</v>
      </c>
      <c r="X12" s="156">
        <v>15.793670931960706</v>
      </c>
      <c r="Y12" s="156">
        <v>5.0798831704584453</v>
      </c>
      <c r="Z12" s="156">
        <f t="shared" si="6"/>
        <v>-1.2544811309794772</v>
      </c>
      <c r="AA12" s="158">
        <f t="shared" si="7"/>
        <v>-3.2388059881075946</v>
      </c>
    </row>
    <row r="13" spans="2:27">
      <c r="C13" s="32" t="s">
        <v>17</v>
      </c>
      <c r="D13" s="53">
        <v>65356</v>
      </c>
      <c r="E13" s="53">
        <v>18838</v>
      </c>
      <c r="F13" s="57">
        <v>72088</v>
      </c>
      <c r="G13" s="57">
        <v>20833</v>
      </c>
      <c r="H13" s="156">
        <f t="shared" si="0"/>
        <v>10.300507987024909</v>
      </c>
      <c r="I13" s="156">
        <f t="shared" si="1"/>
        <v>10.590296209788724</v>
      </c>
      <c r="J13" s="170">
        <v>27.054571947791743</v>
      </c>
      <c r="K13" s="156">
        <v>8.7657744853515993</v>
      </c>
      <c r="L13" s="156">
        <v>28.567012883053888</v>
      </c>
      <c r="M13" s="156">
        <v>9.3040185071054058</v>
      </c>
      <c r="N13" s="156">
        <f t="shared" si="2"/>
        <v>5.5903340041038563</v>
      </c>
      <c r="O13" s="156">
        <f t="shared" si="3"/>
        <v>6.140290543103303</v>
      </c>
      <c r="P13" s="61">
        <v>43703</v>
      </c>
      <c r="Q13" s="57">
        <v>14639</v>
      </c>
      <c r="R13" s="57">
        <v>45291</v>
      </c>
      <c r="S13" s="57">
        <v>15036</v>
      </c>
      <c r="T13" s="156">
        <f t="shared" si="4"/>
        <v>3.6336178294396269</v>
      </c>
      <c r="U13" s="157">
        <f t="shared" si="5"/>
        <v>2.711933875264704</v>
      </c>
      <c r="V13" s="170">
        <v>18.091161604662812</v>
      </c>
      <c r="W13" s="156">
        <v>6.8118787923910213</v>
      </c>
      <c r="X13" s="156">
        <v>17.947905067228856</v>
      </c>
      <c r="Y13" s="156">
        <v>6.715078110345936</v>
      </c>
      <c r="Z13" s="156">
        <f t="shared" si="6"/>
        <v>-0.79185925461543127</v>
      </c>
      <c r="AA13" s="158">
        <f t="shared" si="7"/>
        <v>-1.4210570239918718</v>
      </c>
    </row>
    <row r="14" spans="2:27">
      <c r="C14" s="32" t="s">
        <v>18</v>
      </c>
      <c r="D14" s="53">
        <v>97186</v>
      </c>
      <c r="E14" s="53">
        <v>23977</v>
      </c>
      <c r="F14" s="57">
        <v>103351</v>
      </c>
      <c r="G14" s="57">
        <v>25944</v>
      </c>
      <c r="H14" s="156">
        <f t="shared" si="0"/>
        <v>6.3435062663346571</v>
      </c>
      <c r="I14" s="156">
        <f t="shared" si="1"/>
        <v>8.2036952079075789</v>
      </c>
      <c r="J14" s="170">
        <v>25.314127943321523</v>
      </c>
      <c r="K14" s="156">
        <v>7.5571426770382883</v>
      </c>
      <c r="L14" s="156">
        <v>26.578834348728421</v>
      </c>
      <c r="M14" s="156">
        <v>8.0661358471090434</v>
      </c>
      <c r="N14" s="156">
        <f t="shared" si="2"/>
        <v>4.9960496693331979</v>
      </c>
      <c r="O14" s="156">
        <f t="shared" si="3"/>
        <v>6.7352594998277047</v>
      </c>
      <c r="P14" s="61">
        <v>68322</v>
      </c>
      <c r="Q14" s="57">
        <v>17997</v>
      </c>
      <c r="R14" s="57">
        <v>69191</v>
      </c>
      <c r="S14" s="57">
        <v>19227</v>
      </c>
      <c r="T14" s="156">
        <f t="shared" si="4"/>
        <v>1.2719182693715054</v>
      </c>
      <c r="U14" s="157">
        <f t="shared" si="5"/>
        <v>6.8344724120686777</v>
      </c>
      <c r="V14" s="170">
        <v>17.79589497812044</v>
      </c>
      <c r="W14" s="156">
        <v>5.6723483654609863</v>
      </c>
      <c r="X14" s="156">
        <v>17.793888084516531</v>
      </c>
      <c r="Y14" s="156">
        <v>5.9777826831778285</v>
      </c>
      <c r="Z14" s="156">
        <f t="shared" si="6"/>
        <v>-1.127728392630009E-2</v>
      </c>
      <c r="AA14" s="158">
        <f t="shared" si="7"/>
        <v>5.3846184690742245</v>
      </c>
    </row>
    <row r="15" spans="2:27">
      <c r="C15" s="32" t="s">
        <v>19</v>
      </c>
      <c r="D15" s="53">
        <v>62024</v>
      </c>
      <c r="E15" s="53">
        <v>15030</v>
      </c>
      <c r="F15" s="57">
        <v>69232</v>
      </c>
      <c r="G15" s="57">
        <v>17353</v>
      </c>
      <c r="H15" s="156">
        <f t="shared" si="0"/>
        <v>11.621307880820329</v>
      </c>
      <c r="I15" s="156">
        <f t="shared" si="1"/>
        <v>15.455755156353959</v>
      </c>
      <c r="J15" s="170">
        <v>23.848596937794628</v>
      </c>
      <c r="K15" s="156">
        <v>7.2429895282659711</v>
      </c>
      <c r="L15" s="156">
        <v>25.145098608941996</v>
      </c>
      <c r="M15" s="156">
        <v>7.8072768337180065</v>
      </c>
      <c r="N15" s="156">
        <f t="shared" si="2"/>
        <v>5.4363855220879111</v>
      </c>
      <c r="O15" s="156">
        <f t="shared" si="3"/>
        <v>7.7908065895979597</v>
      </c>
      <c r="P15" s="61">
        <v>48432</v>
      </c>
      <c r="Q15" s="57">
        <v>12717</v>
      </c>
      <c r="R15" s="57">
        <v>50772</v>
      </c>
      <c r="S15" s="57">
        <v>13958</v>
      </c>
      <c r="T15" s="156">
        <f t="shared" si="4"/>
        <v>4.831516352824579</v>
      </c>
      <c r="U15" s="157">
        <f t="shared" si="5"/>
        <v>9.7585908626248337</v>
      </c>
      <c r="V15" s="170">
        <v>18.622392088405608</v>
      </c>
      <c r="W15" s="156">
        <v>6.1283498224190529</v>
      </c>
      <c r="X15" s="156">
        <v>18.440416954200415</v>
      </c>
      <c r="Y15" s="156">
        <v>6.2798346133254146</v>
      </c>
      <c r="Z15" s="156">
        <f t="shared" si="6"/>
        <v>-0.977184527859291</v>
      </c>
      <c r="AA15" s="158">
        <f t="shared" si="7"/>
        <v>2.4718691865825289</v>
      </c>
    </row>
    <row r="16" spans="2:27">
      <c r="C16" s="32" t="s">
        <v>20</v>
      </c>
      <c r="D16" s="53">
        <v>61172</v>
      </c>
      <c r="E16" s="53">
        <v>16064</v>
      </c>
      <c r="F16" s="57">
        <v>66767</v>
      </c>
      <c r="G16" s="57">
        <v>17844</v>
      </c>
      <c r="H16" s="156">
        <f t="shared" si="0"/>
        <v>9.1463414634146343</v>
      </c>
      <c r="I16" s="156">
        <f t="shared" si="1"/>
        <v>11.080677290836654</v>
      </c>
      <c r="J16" s="170">
        <v>24.000219710374644</v>
      </c>
      <c r="K16" s="156">
        <v>7.4788632723751345</v>
      </c>
      <c r="L16" s="156">
        <v>25.613807602007149</v>
      </c>
      <c r="M16" s="156">
        <v>8.0910125554885486</v>
      </c>
      <c r="N16" s="156">
        <f t="shared" si="2"/>
        <v>6.7232213334071904</v>
      </c>
      <c r="O16" s="156">
        <f t="shared" si="3"/>
        <v>8.1850578198765227</v>
      </c>
      <c r="P16" s="61">
        <v>46043</v>
      </c>
      <c r="Q16" s="57">
        <v>12809</v>
      </c>
      <c r="R16" s="57">
        <v>46952</v>
      </c>
      <c r="S16" s="57">
        <v>13507</v>
      </c>
      <c r="T16" s="156">
        <f t="shared" si="4"/>
        <v>1.9742414699302828</v>
      </c>
      <c r="U16" s="157">
        <f t="shared" si="5"/>
        <v>5.4492934655320475</v>
      </c>
      <c r="V16" s="170">
        <v>18.064508535355714</v>
      </c>
      <c r="W16" s="156">
        <v>5.9634437036761145</v>
      </c>
      <c r="X16" s="156">
        <v>18.012184080899843</v>
      </c>
      <c r="Y16" s="156">
        <v>6.1244847896762957</v>
      </c>
      <c r="Z16" s="156">
        <f t="shared" si="6"/>
        <v>-0.28965335178348051</v>
      </c>
      <c r="AA16" s="158">
        <f t="shared" si="7"/>
        <v>2.70047130487555</v>
      </c>
    </row>
    <row r="17" spans="3:27">
      <c r="C17" s="32" t="s">
        <v>21</v>
      </c>
      <c r="D17" s="53">
        <v>225184</v>
      </c>
      <c r="E17" s="53">
        <v>53345</v>
      </c>
      <c r="F17" s="57">
        <v>239519</v>
      </c>
      <c r="G17" s="57">
        <v>59378</v>
      </c>
      <c r="H17" s="156">
        <f t="shared" si="0"/>
        <v>6.3659052152906073</v>
      </c>
      <c r="I17" s="156">
        <f t="shared" si="1"/>
        <v>11.309401068516262</v>
      </c>
      <c r="J17" s="170">
        <v>23.307112693549723</v>
      </c>
      <c r="K17" s="156">
        <v>6.8595228359295239</v>
      </c>
      <c r="L17" s="156">
        <v>24.411644500885171</v>
      </c>
      <c r="M17" s="156">
        <v>7.3131650025309973</v>
      </c>
      <c r="N17" s="156">
        <f t="shared" si="2"/>
        <v>4.7390331949659679</v>
      </c>
      <c r="O17" s="156">
        <f t="shared" si="3"/>
        <v>6.6133195770606541</v>
      </c>
      <c r="P17" s="61">
        <v>177645</v>
      </c>
      <c r="Q17" s="57">
        <v>45718</v>
      </c>
      <c r="R17" s="57">
        <v>180553</v>
      </c>
      <c r="S17" s="57">
        <v>50136</v>
      </c>
      <c r="T17" s="156">
        <f t="shared" si="4"/>
        <v>1.6369726139210223</v>
      </c>
      <c r="U17" s="157">
        <f t="shared" si="5"/>
        <v>9.663589833326041</v>
      </c>
      <c r="V17" s="170">
        <v>18.386706135629709</v>
      </c>
      <c r="W17" s="156">
        <v>5.8787827352708959</v>
      </c>
      <c r="X17" s="156">
        <v>18.401862272171812</v>
      </c>
      <c r="Y17" s="156">
        <v>6.174893741232343</v>
      </c>
      <c r="Z17" s="156">
        <f t="shared" si="6"/>
        <v>8.2429862261917633E-2</v>
      </c>
      <c r="AA17" s="158">
        <f t="shared" si="7"/>
        <v>5.0369441990919608</v>
      </c>
    </row>
    <row r="18" spans="3:27">
      <c r="C18" s="30" t="s">
        <v>22</v>
      </c>
      <c r="D18" s="80">
        <v>194697</v>
      </c>
      <c r="E18" s="80">
        <v>46420</v>
      </c>
      <c r="F18" s="81">
        <v>208315</v>
      </c>
      <c r="G18" s="81">
        <v>52386</v>
      </c>
      <c r="H18" s="182">
        <f t="shared" si="0"/>
        <v>6.9944580553372671</v>
      </c>
      <c r="I18" s="182">
        <f t="shared" si="1"/>
        <v>12.852218871176216</v>
      </c>
      <c r="J18" s="191">
        <v>23.797429055800759</v>
      </c>
      <c r="K18" s="182">
        <v>6.8253664848333351</v>
      </c>
      <c r="L18" s="182">
        <v>25.2014885107392</v>
      </c>
      <c r="M18" s="182">
        <v>7.4730385164051354</v>
      </c>
      <c r="N18" s="182">
        <f t="shared" si="2"/>
        <v>5.9000468144948348</v>
      </c>
      <c r="O18" s="182">
        <f t="shared" si="3"/>
        <v>9.4891905513204904</v>
      </c>
      <c r="P18" s="84">
        <v>152809</v>
      </c>
      <c r="Q18" s="81">
        <v>40717</v>
      </c>
      <c r="R18" s="81">
        <v>153780</v>
      </c>
      <c r="S18" s="81">
        <v>43890</v>
      </c>
      <c r="T18" s="182">
        <f t="shared" si="4"/>
        <v>0.63543377680633994</v>
      </c>
      <c r="U18" s="185">
        <f t="shared" si="5"/>
        <v>7.792813812412505</v>
      </c>
      <c r="V18" s="191">
        <v>18.677541701145152</v>
      </c>
      <c r="W18" s="182">
        <v>5.9868256605549108</v>
      </c>
      <c r="X18" s="182">
        <v>18.603964684163284</v>
      </c>
      <c r="Y18" s="182">
        <v>6.261055634807418</v>
      </c>
      <c r="Z18" s="182">
        <f t="shared" si="6"/>
        <v>-0.39393308904970853</v>
      </c>
      <c r="AA18" s="183">
        <f t="shared" si="7"/>
        <v>4.5805572067901039</v>
      </c>
    </row>
    <row r="19" spans="3:27">
      <c r="C19" s="32" t="s">
        <v>23</v>
      </c>
      <c r="D19" s="53">
        <v>435799</v>
      </c>
      <c r="E19" s="53">
        <v>97507</v>
      </c>
      <c r="F19" s="57">
        <v>463611</v>
      </c>
      <c r="G19" s="57">
        <v>108169</v>
      </c>
      <c r="H19" s="156">
        <f t="shared" si="0"/>
        <v>6.3818411698971316</v>
      </c>
      <c r="I19" s="156">
        <f t="shared" si="1"/>
        <v>10.93459956721056</v>
      </c>
      <c r="J19" s="170">
        <v>21.928383887481672</v>
      </c>
      <c r="K19" s="156">
        <v>5.7684844469160046</v>
      </c>
      <c r="L19" s="156">
        <v>22.763119907142816</v>
      </c>
      <c r="M19" s="156">
        <v>6.0772583597487042</v>
      </c>
      <c r="N19" s="156">
        <f t="shared" si="2"/>
        <v>3.8066463262606041</v>
      </c>
      <c r="O19" s="156">
        <f t="shared" si="3"/>
        <v>5.3527736041271448</v>
      </c>
      <c r="P19" s="61">
        <v>359822</v>
      </c>
      <c r="Q19" s="57">
        <v>87805</v>
      </c>
      <c r="R19" s="57">
        <v>361200</v>
      </c>
      <c r="S19" s="57">
        <v>94925</v>
      </c>
      <c r="T19" s="156">
        <f t="shared" si="4"/>
        <v>0.38296713374946501</v>
      </c>
      <c r="U19" s="157">
        <f t="shared" si="5"/>
        <v>8.1088776265588525</v>
      </c>
      <c r="V19" s="170">
        <v>18.105399386325875</v>
      </c>
      <c r="W19" s="156">
        <v>5.194517079404144</v>
      </c>
      <c r="X19" s="156">
        <v>17.734779611484598</v>
      </c>
      <c r="Y19" s="156">
        <v>5.3331707772018397</v>
      </c>
      <c r="Z19" s="156">
        <f t="shared" si="6"/>
        <v>-2.0470124239357461</v>
      </c>
      <c r="AA19" s="158">
        <f t="shared" si="7"/>
        <v>2.6692317241086161</v>
      </c>
    </row>
    <row r="20" spans="3:27">
      <c r="C20" s="32" t="s">
        <v>24</v>
      </c>
      <c r="D20" s="53">
        <v>263676</v>
      </c>
      <c r="E20" s="53">
        <v>50830</v>
      </c>
      <c r="F20" s="57">
        <v>296646</v>
      </c>
      <c r="G20" s="57">
        <v>61757</v>
      </c>
      <c r="H20" s="156">
        <f t="shared" si="0"/>
        <v>12.503982159923543</v>
      </c>
      <c r="I20" s="156">
        <f t="shared" si="1"/>
        <v>21.497147353924849</v>
      </c>
      <c r="J20" s="170">
        <v>22.037330641029605</v>
      </c>
      <c r="K20" s="156">
        <v>5.5612204707179806</v>
      </c>
      <c r="L20" s="156">
        <v>23.319759763536887</v>
      </c>
      <c r="M20" s="156">
        <v>6.1810775374575879</v>
      </c>
      <c r="N20" s="156">
        <f t="shared" si="2"/>
        <v>5.8193487378168456</v>
      </c>
      <c r="O20" s="156">
        <f t="shared" si="3"/>
        <v>11.146061732373303</v>
      </c>
      <c r="P20" s="61">
        <v>215677</v>
      </c>
      <c r="Q20" s="57">
        <v>48137</v>
      </c>
      <c r="R20" s="57">
        <v>227909</v>
      </c>
      <c r="S20" s="57">
        <v>55415</v>
      </c>
      <c r="T20" s="156">
        <f t="shared" si="4"/>
        <v>5.6714438720864999</v>
      </c>
      <c r="U20" s="157">
        <f t="shared" si="5"/>
        <v>15.119346864158548</v>
      </c>
      <c r="V20" s="170">
        <v>18.025703365741826</v>
      </c>
      <c r="W20" s="156">
        <v>5.266584099920351</v>
      </c>
      <c r="X20" s="156">
        <v>17.916247405823533</v>
      </c>
      <c r="Y20" s="156">
        <v>5.5463253030136217</v>
      </c>
      <c r="Z20" s="156">
        <f t="shared" si="6"/>
        <v>-0.60722157519975584</v>
      </c>
      <c r="AA20" s="158">
        <f t="shared" si="7"/>
        <v>5.3116251024549541</v>
      </c>
    </row>
    <row r="21" spans="3:27">
      <c r="C21" s="32" t="s">
        <v>25</v>
      </c>
      <c r="D21" s="53">
        <v>73987</v>
      </c>
      <c r="E21" s="53">
        <v>19077</v>
      </c>
      <c r="F21" s="57">
        <v>77517</v>
      </c>
      <c r="G21" s="57">
        <v>20340</v>
      </c>
      <c r="H21" s="156">
        <f t="shared" si="0"/>
        <v>4.7711084379688327</v>
      </c>
      <c r="I21" s="156">
        <f t="shared" si="1"/>
        <v>6.6205378204120144</v>
      </c>
      <c r="J21" s="170">
        <v>22.593244043801949</v>
      </c>
      <c r="K21" s="156">
        <v>6.7831986317687099</v>
      </c>
      <c r="L21" s="156">
        <v>23.514726090768171</v>
      </c>
      <c r="M21" s="156">
        <v>7.0575988896599577</v>
      </c>
      <c r="N21" s="156">
        <f t="shared" si="2"/>
        <v>4.0785734230096731</v>
      </c>
      <c r="O21" s="156">
        <f t="shared" si="3"/>
        <v>4.0452929773589483</v>
      </c>
      <c r="P21" s="61">
        <v>50943</v>
      </c>
      <c r="Q21" s="57">
        <v>13468</v>
      </c>
      <c r="R21" s="57">
        <v>50703</v>
      </c>
      <c r="S21" s="57">
        <v>13881</v>
      </c>
      <c r="T21" s="156">
        <f t="shared" si="4"/>
        <v>-0.47111477533714152</v>
      </c>
      <c r="U21" s="157">
        <f t="shared" si="5"/>
        <v>3.0665280665280665</v>
      </c>
      <c r="V21" s="170">
        <v>15.556349511716959</v>
      </c>
      <c r="W21" s="156">
        <v>4.7888095178833661</v>
      </c>
      <c r="X21" s="156">
        <v>15.380718513103172</v>
      </c>
      <c r="Y21" s="156">
        <v>4.816446911866759</v>
      </c>
      <c r="Z21" s="156">
        <f t="shared" si="6"/>
        <v>-1.1289987955175655</v>
      </c>
      <c r="AA21" s="158">
        <f t="shared" si="7"/>
        <v>0.57712452082680754</v>
      </c>
    </row>
    <row r="22" spans="3:27">
      <c r="C22" s="32" t="s">
        <v>26</v>
      </c>
      <c r="D22" s="53">
        <v>39536</v>
      </c>
      <c r="E22" s="53">
        <v>11081</v>
      </c>
      <c r="F22" s="57">
        <v>41794</v>
      </c>
      <c r="G22" s="57">
        <v>11854</v>
      </c>
      <c r="H22" s="156">
        <f t="shared" si="0"/>
        <v>5.7112505058680689</v>
      </c>
      <c r="I22" s="156">
        <f t="shared" si="1"/>
        <v>6.9759047017417197</v>
      </c>
      <c r="J22" s="170">
        <v>25.353341028600745</v>
      </c>
      <c r="K22" s="156">
        <v>8.2495179529939033</v>
      </c>
      <c r="L22" s="156">
        <v>26.353157788539143</v>
      </c>
      <c r="M22" s="156">
        <v>8.6461174891686472</v>
      </c>
      <c r="N22" s="156">
        <f t="shared" si="2"/>
        <v>3.9435305935044949</v>
      </c>
      <c r="O22" s="156">
        <f t="shared" si="3"/>
        <v>4.8075480098908141</v>
      </c>
      <c r="P22" s="61">
        <v>27487</v>
      </c>
      <c r="Q22" s="57">
        <v>7729</v>
      </c>
      <c r="R22" s="57">
        <v>27659</v>
      </c>
      <c r="S22" s="57">
        <v>8061</v>
      </c>
      <c r="T22" s="156">
        <f t="shared" si="4"/>
        <v>0.62575035471313711</v>
      </c>
      <c r="U22" s="157">
        <f t="shared" si="5"/>
        <v>4.2955104153189287</v>
      </c>
      <c r="V22" s="170">
        <v>17.626651276131845</v>
      </c>
      <c r="W22" s="156">
        <v>5.7540406333985983</v>
      </c>
      <c r="X22" s="156">
        <v>17.44035008071025</v>
      </c>
      <c r="Y22" s="156">
        <v>5.879564120144126</v>
      </c>
      <c r="Z22" s="156">
        <f t="shared" si="6"/>
        <v>-1.0569290360549941</v>
      </c>
      <c r="AA22" s="158">
        <f t="shared" si="7"/>
        <v>2.1814841907257758</v>
      </c>
    </row>
    <row r="23" spans="3:27">
      <c r="C23" s="32" t="s">
        <v>27</v>
      </c>
      <c r="D23" s="53">
        <v>39563</v>
      </c>
      <c r="E23" s="53">
        <v>11294</v>
      </c>
      <c r="F23" s="57">
        <v>39857</v>
      </c>
      <c r="G23" s="57">
        <v>11547</v>
      </c>
      <c r="H23" s="156">
        <f t="shared" si="0"/>
        <v>0.74311857038141704</v>
      </c>
      <c r="I23" s="156">
        <f t="shared" si="1"/>
        <v>2.2401275013281388</v>
      </c>
      <c r="J23" s="170">
        <v>25.057477088334206</v>
      </c>
      <c r="K23" s="156">
        <v>7.81375397813754</v>
      </c>
      <c r="L23" s="156">
        <v>25.738437495963939</v>
      </c>
      <c r="M23" s="156">
        <v>8.1134634166906743</v>
      </c>
      <c r="N23" s="156">
        <f t="shared" si="2"/>
        <v>2.7175936556947398</v>
      </c>
      <c r="O23" s="156">
        <f t="shared" si="3"/>
        <v>3.8356651539286371</v>
      </c>
      <c r="P23" s="61">
        <v>27765</v>
      </c>
      <c r="Q23" s="57">
        <v>7971</v>
      </c>
      <c r="R23" s="57">
        <v>27230</v>
      </c>
      <c r="S23" s="57">
        <v>8077</v>
      </c>
      <c r="T23" s="156">
        <f t="shared" si="4"/>
        <v>-1.9268863677291552</v>
      </c>
      <c r="U23" s="157">
        <f t="shared" si="5"/>
        <v>1.3298205996738175</v>
      </c>
      <c r="V23" s="170">
        <v>17.585138926714336</v>
      </c>
      <c r="W23" s="156">
        <v>5.5147364051473646</v>
      </c>
      <c r="X23" s="156">
        <v>17.584305216526534</v>
      </c>
      <c r="Y23" s="156">
        <v>5.6752787751459746</v>
      </c>
      <c r="Z23" s="156">
        <f t="shared" si="6"/>
        <v>-4.7409928990407857E-3</v>
      </c>
      <c r="AA23" s="158">
        <f t="shared" si="7"/>
        <v>2.9111521966627874</v>
      </c>
    </row>
    <row r="24" spans="3:27">
      <c r="C24" s="32" t="s">
        <v>28</v>
      </c>
      <c r="D24" s="53">
        <v>24774</v>
      </c>
      <c r="E24" s="53">
        <v>5862</v>
      </c>
      <c r="F24" s="57">
        <v>27634</v>
      </c>
      <c r="G24" s="57">
        <v>6846</v>
      </c>
      <c r="H24" s="156">
        <f t="shared" si="0"/>
        <v>11.544361023653831</v>
      </c>
      <c r="I24" s="156">
        <f t="shared" si="1"/>
        <v>16.786079836233366</v>
      </c>
      <c r="J24" s="170">
        <v>24.858269533719309</v>
      </c>
      <c r="K24" s="156">
        <v>6.7867645356241457</v>
      </c>
      <c r="L24" s="156">
        <v>26.376122708052957</v>
      </c>
      <c r="M24" s="156">
        <v>7.4351622572657377</v>
      </c>
      <c r="N24" s="156">
        <f t="shared" si="2"/>
        <v>6.1060291114582119</v>
      </c>
      <c r="O24" s="156">
        <f t="shared" si="3"/>
        <v>9.5538561598551457</v>
      </c>
      <c r="P24" s="61">
        <v>18295</v>
      </c>
      <c r="Q24" s="57">
        <v>4782</v>
      </c>
      <c r="R24" s="57">
        <v>18846</v>
      </c>
      <c r="S24" s="57">
        <v>5126</v>
      </c>
      <c r="T24" s="156">
        <f t="shared" si="4"/>
        <v>3.0117518447663296</v>
      </c>
      <c r="U24" s="157">
        <f t="shared" si="5"/>
        <v>7.1936428272689259</v>
      </c>
      <c r="V24" s="170">
        <v>18.357231013134527</v>
      </c>
      <c r="W24" s="156">
        <v>5.5363882649871483</v>
      </c>
      <c r="X24" s="156">
        <v>17.988145348337774</v>
      </c>
      <c r="Y24" s="156">
        <v>5.5671401885399021</v>
      </c>
      <c r="Z24" s="156">
        <f t="shared" si="6"/>
        <v>-2.0105737326760966</v>
      </c>
      <c r="AA24" s="158">
        <f t="shared" si="7"/>
        <v>0.55545099225126671</v>
      </c>
    </row>
    <row r="25" spans="3:27">
      <c r="C25" s="32" t="s">
        <v>29</v>
      </c>
      <c r="D25" s="53">
        <v>26834</v>
      </c>
      <c r="E25" s="53">
        <v>6342</v>
      </c>
      <c r="F25" s="57">
        <v>29296</v>
      </c>
      <c r="G25" s="57">
        <v>7334</v>
      </c>
      <c r="H25" s="156">
        <f t="shared" si="0"/>
        <v>9.1749273309979884</v>
      </c>
      <c r="I25" s="156">
        <f t="shared" si="1"/>
        <v>15.641753390097762</v>
      </c>
      <c r="J25" s="170">
        <v>23.585975336421409</v>
      </c>
      <c r="K25" s="156">
        <v>6.1024190289244276</v>
      </c>
      <c r="L25" s="156">
        <v>24.800846560846558</v>
      </c>
      <c r="M25" s="156">
        <v>6.8551025367805138</v>
      </c>
      <c r="N25" s="156">
        <f t="shared" si="2"/>
        <v>5.1508203798939274</v>
      </c>
      <c r="O25" s="156">
        <f t="shared" si="3"/>
        <v>12.334182629683319</v>
      </c>
      <c r="P25" s="61">
        <v>19969</v>
      </c>
      <c r="Q25" s="57">
        <v>5418</v>
      </c>
      <c r="R25" s="57">
        <v>20608</v>
      </c>
      <c r="S25" s="57">
        <v>5837</v>
      </c>
      <c r="T25" s="156">
        <f t="shared" si="4"/>
        <v>3.1999599379037504</v>
      </c>
      <c r="U25" s="157">
        <f t="shared" si="5"/>
        <v>7.733480989294943</v>
      </c>
      <c r="V25" s="170">
        <v>17.551924479876245</v>
      </c>
      <c r="W25" s="156">
        <v>5.2133248657698754</v>
      </c>
      <c r="X25" s="156">
        <v>17.445925925925927</v>
      </c>
      <c r="Y25" s="156">
        <v>5.4558540369768007</v>
      </c>
      <c r="Z25" s="156">
        <f t="shared" si="6"/>
        <v>-0.60391414099262042</v>
      </c>
      <c r="AA25" s="158">
        <f t="shared" si="7"/>
        <v>4.6521016328628493</v>
      </c>
    </row>
    <row r="26" spans="3:27">
      <c r="C26" s="32" t="s">
        <v>30</v>
      </c>
      <c r="D26" s="53">
        <v>64642</v>
      </c>
      <c r="E26" s="53">
        <v>16069</v>
      </c>
      <c r="F26" s="57">
        <v>69523</v>
      </c>
      <c r="G26" s="57">
        <v>17658</v>
      </c>
      <c r="H26" s="156">
        <f t="shared" si="0"/>
        <v>7.5508183533925317</v>
      </c>
      <c r="I26" s="156">
        <f t="shared" si="1"/>
        <v>9.8886053892588208</v>
      </c>
      <c r="J26" s="170">
        <v>22.553363710583422</v>
      </c>
      <c r="K26" s="156">
        <v>6.3655738484209854</v>
      </c>
      <c r="L26" s="156">
        <v>23.538314130843276</v>
      </c>
      <c r="M26" s="156">
        <v>6.7876225254660776</v>
      </c>
      <c r="N26" s="156">
        <f t="shared" si="2"/>
        <v>4.3671996465771263</v>
      </c>
      <c r="O26" s="156">
        <f t="shared" si="3"/>
        <v>6.6301748608223852</v>
      </c>
      <c r="P26" s="61">
        <v>47988</v>
      </c>
      <c r="Q26" s="57">
        <v>12552</v>
      </c>
      <c r="R26" s="57">
        <v>48980</v>
      </c>
      <c r="S26" s="57">
        <v>13391</v>
      </c>
      <c r="T26" s="156">
        <f t="shared" si="4"/>
        <v>2.0671834625323</v>
      </c>
      <c r="U26" s="157">
        <f t="shared" si="5"/>
        <v>6.6841937539834291</v>
      </c>
      <c r="V26" s="170">
        <v>16.742842389521943</v>
      </c>
      <c r="W26" s="156">
        <v>4.9723494271815429</v>
      </c>
      <c r="X26" s="156">
        <v>16.583096617359775</v>
      </c>
      <c r="Y26" s="156">
        <v>5.1474149529117819</v>
      </c>
      <c r="Z26" s="156">
        <f t="shared" si="6"/>
        <v>-0.95411381440310639</v>
      </c>
      <c r="AA26" s="158">
        <f t="shared" si="7"/>
        <v>3.5207808359814048</v>
      </c>
    </row>
    <row r="27" spans="3:27">
      <c r="C27" s="32" t="s">
        <v>31</v>
      </c>
      <c r="D27" s="53">
        <v>56010</v>
      </c>
      <c r="E27" s="53">
        <v>13795</v>
      </c>
      <c r="F27" s="57">
        <v>61863</v>
      </c>
      <c r="G27" s="57">
        <v>15382</v>
      </c>
      <c r="H27" s="156">
        <f t="shared" si="0"/>
        <v>10.44991965720407</v>
      </c>
      <c r="I27" s="156">
        <f t="shared" si="1"/>
        <v>11.50416817687568</v>
      </c>
      <c r="J27" s="170">
        <v>21.202817957094673</v>
      </c>
      <c r="K27" s="156">
        <v>6.289007116448067</v>
      </c>
      <c r="L27" s="156">
        <v>22.545153719441974</v>
      </c>
      <c r="M27" s="156">
        <v>6.662421982267615</v>
      </c>
      <c r="N27" s="156">
        <f t="shared" si="2"/>
        <v>6.3309309407061214</v>
      </c>
      <c r="O27" s="156">
        <f t="shared" si="3"/>
        <v>5.9375805895167577</v>
      </c>
      <c r="P27" s="61">
        <v>44598</v>
      </c>
      <c r="Q27" s="57">
        <v>10751</v>
      </c>
      <c r="R27" s="57">
        <v>45396</v>
      </c>
      <c r="S27" s="57">
        <v>11653</v>
      </c>
      <c r="T27" s="156">
        <f t="shared" si="4"/>
        <v>1.7893179066325842</v>
      </c>
      <c r="U27" s="157">
        <f t="shared" si="5"/>
        <v>8.3899172170030685</v>
      </c>
      <c r="V27" s="170">
        <v>16.882757994117267</v>
      </c>
      <c r="W27" s="156">
        <v>4.9012769488171921</v>
      </c>
      <c r="X27" s="156">
        <v>16.543972944212015</v>
      </c>
      <c r="Y27" s="156">
        <v>5.0472762553220978</v>
      </c>
      <c r="Z27" s="156">
        <f t="shared" si="6"/>
        <v>-2.0066925677860192</v>
      </c>
      <c r="AA27" s="158">
        <f t="shared" si="7"/>
        <v>2.9788014027678882</v>
      </c>
    </row>
    <row r="28" spans="3:27">
      <c r="C28" s="32" t="s">
        <v>32</v>
      </c>
      <c r="D28" s="53">
        <v>107014</v>
      </c>
      <c r="E28" s="53">
        <v>25085</v>
      </c>
      <c r="F28" s="57">
        <v>119981</v>
      </c>
      <c r="G28" s="57">
        <v>29173</v>
      </c>
      <c r="H28" s="156">
        <f t="shared" si="0"/>
        <v>12.117106173024091</v>
      </c>
      <c r="I28" s="156">
        <f t="shared" si="1"/>
        <v>16.296591588598762</v>
      </c>
      <c r="J28" s="170">
        <v>21.14617007991021</v>
      </c>
      <c r="K28" s="156">
        <v>6.1070616476041621</v>
      </c>
      <c r="L28" s="156">
        <v>23.137386488326303</v>
      </c>
      <c r="M28" s="156">
        <v>6.7995040158864084</v>
      </c>
      <c r="N28" s="156">
        <f t="shared" si="2"/>
        <v>9.416439955279829</v>
      </c>
      <c r="O28" s="156">
        <f t="shared" si="3"/>
        <v>11.338388381160286</v>
      </c>
      <c r="P28" s="61">
        <v>84671</v>
      </c>
      <c r="Q28" s="57">
        <v>20705</v>
      </c>
      <c r="R28" s="57">
        <v>85732</v>
      </c>
      <c r="S28" s="57">
        <v>22884</v>
      </c>
      <c r="T28" s="156">
        <f t="shared" si="4"/>
        <v>1.2530854720034015</v>
      </c>
      <c r="U28" s="157">
        <f t="shared" si="5"/>
        <v>10.524028012557354</v>
      </c>
      <c r="V28" s="170">
        <v>16.731150754444066</v>
      </c>
      <c r="W28" s="156">
        <v>5.0407299746320184</v>
      </c>
      <c r="X28" s="156">
        <v>16.532737836967442</v>
      </c>
      <c r="Y28" s="156">
        <v>5.3336938230399538</v>
      </c>
      <c r="Z28" s="156">
        <f t="shared" si="6"/>
        <v>-1.1858892456869539</v>
      </c>
      <c r="AA28" s="158">
        <f t="shared" si="7"/>
        <v>5.8119329914973701</v>
      </c>
    </row>
    <row r="29" spans="3:27">
      <c r="C29" s="32" t="s">
        <v>33</v>
      </c>
      <c r="D29" s="53">
        <v>219263</v>
      </c>
      <c r="E29" s="53">
        <v>53435</v>
      </c>
      <c r="F29" s="57">
        <v>247191</v>
      </c>
      <c r="G29" s="57">
        <v>59391</v>
      </c>
      <c r="H29" s="156">
        <f t="shared" si="0"/>
        <v>12.737215125214924</v>
      </c>
      <c r="I29" s="156">
        <f t="shared" si="1"/>
        <v>11.146252456255263</v>
      </c>
      <c r="J29" s="170">
        <v>21.939112441665934</v>
      </c>
      <c r="K29" s="156">
        <v>6.8705833341905223</v>
      </c>
      <c r="L29" s="156">
        <v>23.18529968466094</v>
      </c>
      <c r="M29" s="156">
        <v>7.1802751888734804</v>
      </c>
      <c r="N29" s="156">
        <f t="shared" si="2"/>
        <v>5.6802081046282193</v>
      </c>
      <c r="O29" s="156">
        <f t="shared" si="3"/>
        <v>4.507504525006178</v>
      </c>
      <c r="P29" s="61">
        <v>171801</v>
      </c>
      <c r="Q29" s="57">
        <v>41420</v>
      </c>
      <c r="R29" s="57">
        <v>183673</v>
      </c>
      <c r="S29" s="57">
        <v>45603</v>
      </c>
      <c r="T29" s="156">
        <f t="shared" si="4"/>
        <v>6.9103206616957999</v>
      </c>
      <c r="U29" s="157">
        <f t="shared" si="5"/>
        <v>10.098985997102849</v>
      </c>
      <c r="V29" s="170">
        <v>17.190139041200062</v>
      </c>
      <c r="W29" s="156">
        <v>5.3257146383862901</v>
      </c>
      <c r="X29" s="156">
        <v>17.227623776677667</v>
      </c>
      <c r="Y29" s="156">
        <v>5.5133284409792278</v>
      </c>
      <c r="Z29" s="156">
        <f t="shared" si="6"/>
        <v>0.21805952463656314</v>
      </c>
      <c r="AA29" s="158">
        <f t="shared" si="7"/>
        <v>3.5227911244186623</v>
      </c>
    </row>
    <row r="30" spans="3:27">
      <c r="C30" s="32" t="s">
        <v>34</v>
      </c>
      <c r="D30" s="53">
        <v>56762</v>
      </c>
      <c r="E30" s="53">
        <v>14931</v>
      </c>
      <c r="F30" s="57">
        <v>62421</v>
      </c>
      <c r="G30" s="57">
        <v>16652</v>
      </c>
      <c r="H30" s="156">
        <f t="shared" si="0"/>
        <v>9.9696980374194002</v>
      </c>
      <c r="I30" s="156">
        <f t="shared" si="1"/>
        <v>11.526354564329248</v>
      </c>
      <c r="J30" s="170">
        <v>23.160317117058302</v>
      </c>
      <c r="K30" s="156">
        <v>7.3265878935385098</v>
      </c>
      <c r="L30" s="156">
        <v>24.914385611993197</v>
      </c>
      <c r="M30" s="156">
        <v>7.7198025080549817</v>
      </c>
      <c r="N30" s="156">
        <f t="shared" si="2"/>
        <v>7.5735944636222978</v>
      </c>
      <c r="O30" s="156">
        <f t="shared" si="3"/>
        <v>5.3669541706209118</v>
      </c>
      <c r="P30" s="61">
        <v>42775</v>
      </c>
      <c r="Q30" s="57">
        <v>11005</v>
      </c>
      <c r="R30" s="57">
        <v>42754</v>
      </c>
      <c r="S30" s="57">
        <v>11787</v>
      </c>
      <c r="T30" s="156">
        <f t="shared" si="4"/>
        <v>-4.9094097019286964E-2</v>
      </c>
      <c r="U30" s="157">
        <f t="shared" si="5"/>
        <v>7.1058609722853241</v>
      </c>
      <c r="V30" s="170">
        <v>17.453270932704431</v>
      </c>
      <c r="W30" s="156">
        <v>5.4001138415639476</v>
      </c>
      <c r="X30" s="156">
        <v>17.064603938660984</v>
      </c>
      <c r="Y30" s="156">
        <v>5.4644074082659184</v>
      </c>
      <c r="Z30" s="156">
        <f t="shared" si="6"/>
        <v>-2.2269005938316817</v>
      </c>
      <c r="AA30" s="158">
        <f t="shared" si="7"/>
        <v>1.1905965057090451</v>
      </c>
    </row>
    <row r="31" spans="3:27">
      <c r="C31" s="32" t="s">
        <v>35</v>
      </c>
      <c r="D31" s="53">
        <v>41502</v>
      </c>
      <c r="E31" s="53">
        <v>10209</v>
      </c>
      <c r="F31" s="57">
        <v>46567</v>
      </c>
      <c r="G31" s="57">
        <v>11406</v>
      </c>
      <c r="H31" s="156">
        <f t="shared" si="0"/>
        <v>12.204231121391739</v>
      </c>
      <c r="I31" s="156">
        <f t="shared" si="1"/>
        <v>11.724948574786954</v>
      </c>
      <c r="J31" s="170">
        <v>22.590548352330252</v>
      </c>
      <c r="K31" s="156">
        <v>6.5027548648046123</v>
      </c>
      <c r="L31" s="156">
        <v>23.815660943788963</v>
      </c>
      <c r="M31" s="156">
        <v>6.6750939288598614</v>
      </c>
      <c r="N31" s="156">
        <f t="shared" si="2"/>
        <v>5.423120202092564</v>
      </c>
      <c r="O31" s="156">
        <f t="shared" si="3"/>
        <v>2.6502469743710289</v>
      </c>
      <c r="P31" s="61">
        <v>33279</v>
      </c>
      <c r="Q31" s="57">
        <v>8056</v>
      </c>
      <c r="R31" s="57">
        <v>34687</v>
      </c>
      <c r="S31" s="57">
        <v>8777</v>
      </c>
      <c r="T31" s="156">
        <f t="shared" si="4"/>
        <v>4.2308963610685417</v>
      </c>
      <c r="U31" s="157">
        <f t="shared" si="5"/>
        <v>8.9498510427010931</v>
      </c>
      <c r="V31" s="170">
        <v>18.114569385022371</v>
      </c>
      <c r="W31" s="156">
        <v>5.131373610624542</v>
      </c>
      <c r="X31" s="156">
        <v>17.739898021285626</v>
      </c>
      <c r="Y31" s="156">
        <v>5.1365333520605825</v>
      </c>
      <c r="Z31" s="156">
        <f t="shared" si="6"/>
        <v>-2.0683426460390142</v>
      </c>
      <c r="AA31" s="158">
        <f t="shared" si="7"/>
        <v>0.10055283102670988</v>
      </c>
    </row>
    <row r="32" spans="3:27">
      <c r="C32" s="32" t="s">
        <v>36</v>
      </c>
      <c r="D32" s="53">
        <v>68679</v>
      </c>
      <c r="E32" s="53">
        <v>15352</v>
      </c>
      <c r="F32" s="57">
        <v>72261</v>
      </c>
      <c r="G32" s="57">
        <v>16782</v>
      </c>
      <c r="H32" s="156">
        <f t="shared" si="0"/>
        <v>5.2155680775782987</v>
      </c>
      <c r="I32" s="156">
        <f t="shared" si="1"/>
        <v>9.3147472642001041</v>
      </c>
      <c r="J32" s="170">
        <v>22.043870122867158</v>
      </c>
      <c r="K32" s="156">
        <v>5.8356869438288523</v>
      </c>
      <c r="L32" s="156">
        <v>22.644542634201372</v>
      </c>
      <c r="M32" s="156">
        <v>5.993507212422724</v>
      </c>
      <c r="N32" s="156">
        <f t="shared" si="2"/>
        <v>2.7248958916297883</v>
      </c>
      <c r="O32" s="156">
        <f t="shared" si="3"/>
        <v>2.704399158367536</v>
      </c>
      <c r="P32" s="61">
        <v>55396</v>
      </c>
      <c r="Q32" s="57">
        <v>12756</v>
      </c>
      <c r="R32" s="57">
        <v>55963</v>
      </c>
      <c r="S32" s="57">
        <v>13921</v>
      </c>
      <c r="T32" s="156">
        <f t="shared" si="4"/>
        <v>1.0235396057477075</v>
      </c>
      <c r="U32" s="157">
        <f t="shared" si="5"/>
        <v>9.1329570398243973</v>
      </c>
      <c r="V32" s="170">
        <v>17.780431126346468</v>
      </c>
      <c r="W32" s="156">
        <v>4.8488811005393986</v>
      </c>
      <c r="X32" s="156">
        <v>17.537212873303876</v>
      </c>
      <c r="Y32" s="156">
        <v>4.9717324457237959</v>
      </c>
      <c r="Z32" s="156">
        <f t="shared" si="6"/>
        <v>-1.3678985133391899</v>
      </c>
      <c r="AA32" s="158">
        <f t="shared" si="7"/>
        <v>2.5336019307780329</v>
      </c>
    </row>
    <row r="33" spans="3:27">
      <c r="C33" s="32" t="s">
        <v>37</v>
      </c>
      <c r="D33" s="53">
        <v>231850</v>
      </c>
      <c r="E33" s="53">
        <v>51699</v>
      </c>
      <c r="F33" s="57">
        <v>251294</v>
      </c>
      <c r="G33" s="57">
        <v>56804</v>
      </c>
      <c r="H33" s="156">
        <f t="shared" si="0"/>
        <v>8.3864567608367491</v>
      </c>
      <c r="I33" s="156">
        <f t="shared" si="1"/>
        <v>9.874465656975957</v>
      </c>
      <c r="J33" s="170">
        <v>22.618144073236547</v>
      </c>
      <c r="K33" s="156">
        <v>5.9911139747464448</v>
      </c>
      <c r="L33" s="156">
        <v>23.829161787087568</v>
      </c>
      <c r="M33" s="156">
        <v>6.4169359029393833</v>
      </c>
      <c r="N33" s="156">
        <f t="shared" si="2"/>
        <v>5.3541869303237233</v>
      </c>
      <c r="O33" s="156">
        <f t="shared" si="3"/>
        <v>7.1075584605442277</v>
      </c>
      <c r="P33" s="61">
        <v>192588</v>
      </c>
      <c r="Q33" s="57">
        <v>48117</v>
      </c>
      <c r="R33" s="57">
        <v>196258</v>
      </c>
      <c r="S33" s="57">
        <v>50908</v>
      </c>
      <c r="T33" s="156">
        <f t="shared" si="4"/>
        <v>1.9056223648410076</v>
      </c>
      <c r="U33" s="157">
        <f t="shared" si="5"/>
        <v>5.8004447492570197</v>
      </c>
      <c r="V33" s="170">
        <v>18.787936729680741</v>
      </c>
      <c r="W33" s="156">
        <v>5.5760156119629904</v>
      </c>
      <c r="X33" s="156">
        <v>18.610327480999274</v>
      </c>
      <c r="Y33" s="156">
        <v>5.7508867852059371</v>
      </c>
      <c r="Z33" s="156">
        <f t="shared" si="6"/>
        <v>-0.94533663401625123</v>
      </c>
      <c r="AA33" s="158">
        <f t="shared" si="7"/>
        <v>3.1361313420244299</v>
      </c>
    </row>
    <row r="34" spans="3:27">
      <c r="C34" s="32" t="s">
        <v>38</v>
      </c>
      <c r="D34" s="53">
        <v>152645</v>
      </c>
      <c r="E34" s="53">
        <v>31612</v>
      </c>
      <c r="F34" s="57">
        <v>163793</v>
      </c>
      <c r="G34" s="57">
        <v>36151</v>
      </c>
      <c r="H34" s="156">
        <f t="shared" si="0"/>
        <v>7.3032198892855975</v>
      </c>
      <c r="I34" s="156">
        <f t="shared" si="1"/>
        <v>14.358471466531697</v>
      </c>
      <c r="J34" s="170">
        <v>22.878104344958857</v>
      </c>
      <c r="K34" s="156">
        <v>5.7867442333003218</v>
      </c>
      <c r="L34" s="156">
        <v>23.801413905095433</v>
      </c>
      <c r="M34" s="156">
        <v>6.1244127756968334</v>
      </c>
      <c r="N34" s="156">
        <f t="shared" si="2"/>
        <v>4.0357782542417082</v>
      </c>
      <c r="O34" s="156">
        <f t="shared" si="3"/>
        <v>5.8352076536123478</v>
      </c>
      <c r="P34" s="61">
        <v>122122</v>
      </c>
      <c r="Q34" s="57">
        <v>27003</v>
      </c>
      <c r="R34" s="57">
        <v>123367</v>
      </c>
      <c r="S34" s="57">
        <v>30605</v>
      </c>
      <c r="T34" s="156">
        <f t="shared" si="4"/>
        <v>1.0194723309477409</v>
      </c>
      <c r="U34" s="157">
        <f t="shared" si="5"/>
        <v>13.339258600896198</v>
      </c>
      <c r="V34" s="170">
        <v>18.303382743064404</v>
      </c>
      <c r="W34" s="156">
        <v>4.9430423425220988</v>
      </c>
      <c r="X34" s="156">
        <v>17.926950658635647</v>
      </c>
      <c r="Y34" s="156">
        <v>5.1848538906310093</v>
      </c>
      <c r="Z34" s="156">
        <f t="shared" si="6"/>
        <v>-2.0566257599098505</v>
      </c>
      <c r="AA34" s="158">
        <f t="shared" si="7"/>
        <v>4.8919578541487967</v>
      </c>
    </row>
    <row r="35" spans="3:27">
      <c r="C35" s="32" t="s">
        <v>39</v>
      </c>
      <c r="D35" s="53">
        <v>34979</v>
      </c>
      <c r="E35" s="53">
        <v>8348</v>
      </c>
      <c r="F35" s="57">
        <v>37127</v>
      </c>
      <c r="G35" s="57">
        <v>9230</v>
      </c>
      <c r="H35" s="156">
        <f t="shared" si="0"/>
        <v>6.1408273535549904</v>
      </c>
      <c r="I35" s="156">
        <f t="shared" si="1"/>
        <v>10.565404887398179</v>
      </c>
      <c r="J35" s="170">
        <v>23.040239235395248</v>
      </c>
      <c r="K35" s="156">
        <v>6.1466417306021466</v>
      </c>
      <c r="L35" s="156">
        <v>24.13665323104928</v>
      </c>
      <c r="M35" s="156">
        <v>6.4386514408488136</v>
      </c>
      <c r="N35" s="156">
        <f t="shared" si="2"/>
        <v>4.7586918887963687</v>
      </c>
      <c r="O35" s="156">
        <f t="shared" si="3"/>
        <v>4.7507195480882647</v>
      </c>
      <c r="P35" s="61">
        <v>28753</v>
      </c>
      <c r="Q35" s="57">
        <v>7215</v>
      </c>
      <c r="R35" s="57">
        <v>28584</v>
      </c>
      <c r="S35" s="57">
        <v>7878</v>
      </c>
      <c r="T35" s="156">
        <f t="shared" si="4"/>
        <v>-0.5877647549820888</v>
      </c>
      <c r="U35" s="157">
        <f t="shared" si="5"/>
        <v>9.1891891891891895</v>
      </c>
      <c r="V35" s="170">
        <v>18.939249227688599</v>
      </c>
      <c r="W35" s="156">
        <v>5.3124125642422726</v>
      </c>
      <c r="X35" s="156">
        <v>18.582759069041739</v>
      </c>
      <c r="Y35" s="156">
        <v>5.4955250326118046</v>
      </c>
      <c r="Z35" s="156">
        <f t="shared" si="6"/>
        <v>-1.8822824197576027</v>
      </c>
      <c r="AA35" s="158">
        <f t="shared" si="7"/>
        <v>3.4468796644684154</v>
      </c>
    </row>
    <row r="36" spans="3:27">
      <c r="C36" s="32" t="s">
        <v>40</v>
      </c>
      <c r="D36" s="53">
        <v>27328</v>
      </c>
      <c r="E36" s="53">
        <v>6514</v>
      </c>
      <c r="F36" s="57">
        <v>29790</v>
      </c>
      <c r="G36" s="57">
        <v>7576</v>
      </c>
      <c r="H36" s="156">
        <f t="shared" si="0"/>
        <v>9.0090749414519902</v>
      </c>
      <c r="I36" s="156">
        <f t="shared" si="1"/>
        <v>16.303346638010439</v>
      </c>
      <c r="J36" s="170">
        <v>26.003634875776694</v>
      </c>
      <c r="K36" s="156">
        <v>7.0267413136575945</v>
      </c>
      <c r="L36" s="156">
        <v>27.117317215263618</v>
      </c>
      <c r="M36" s="156">
        <v>7.5700196844492851</v>
      </c>
      <c r="N36" s="156">
        <f t="shared" si="2"/>
        <v>4.2827948662067978</v>
      </c>
      <c r="O36" s="156">
        <f t="shared" si="3"/>
        <v>7.7315834828833436</v>
      </c>
      <c r="P36" s="61">
        <v>20108</v>
      </c>
      <c r="Q36" s="57">
        <v>5088</v>
      </c>
      <c r="R36" s="57">
        <v>20929</v>
      </c>
      <c r="S36" s="57">
        <v>5761</v>
      </c>
      <c r="T36" s="156">
        <f t="shared" si="4"/>
        <v>4.0829520588820367</v>
      </c>
      <c r="U36" s="157">
        <f t="shared" si="5"/>
        <v>13.227201257861635</v>
      </c>
      <c r="V36" s="170">
        <v>19.133529350194589</v>
      </c>
      <c r="W36" s="156">
        <v>5.4884955179444024</v>
      </c>
      <c r="X36" s="156">
        <v>19.051303524614042</v>
      </c>
      <c r="Y36" s="156">
        <v>5.7564524026019441</v>
      </c>
      <c r="Z36" s="156">
        <f t="shared" si="6"/>
        <v>-0.42974729897237179</v>
      </c>
      <c r="AA36" s="158">
        <f t="shared" si="7"/>
        <v>4.8821554792468742</v>
      </c>
    </row>
    <row r="37" spans="3:27">
      <c r="C37" s="32" t="s">
        <v>41</v>
      </c>
      <c r="D37" s="53">
        <v>15299</v>
      </c>
      <c r="E37" s="53">
        <v>4001</v>
      </c>
      <c r="F37" s="57">
        <v>17144</v>
      </c>
      <c r="G37" s="57">
        <v>4623</v>
      </c>
      <c r="H37" s="156">
        <f t="shared" si="0"/>
        <v>12.059611739329368</v>
      </c>
      <c r="I37" s="156">
        <f t="shared" si="1"/>
        <v>15.546113471632092</v>
      </c>
      <c r="J37" s="170">
        <v>23.267379435158851</v>
      </c>
      <c r="K37" s="156">
        <v>6.8553706971882873</v>
      </c>
      <c r="L37" s="156">
        <v>24.395588758448948</v>
      </c>
      <c r="M37" s="156">
        <v>7.289268708019299</v>
      </c>
      <c r="N37" s="156">
        <f t="shared" si="2"/>
        <v>4.8488886616310705</v>
      </c>
      <c r="O37" s="156">
        <f t="shared" si="3"/>
        <v>6.3293150727643939</v>
      </c>
      <c r="P37" s="61">
        <v>11686</v>
      </c>
      <c r="Q37" s="57">
        <v>3291</v>
      </c>
      <c r="R37" s="57">
        <v>12348</v>
      </c>
      <c r="S37" s="57">
        <v>3618</v>
      </c>
      <c r="T37" s="156">
        <f t="shared" si="4"/>
        <v>5.6648981687489304</v>
      </c>
      <c r="U37" s="157">
        <f t="shared" si="5"/>
        <v>9.9361896080218788</v>
      </c>
      <c r="V37" s="170">
        <v>17.772573114534698</v>
      </c>
      <c r="W37" s="156">
        <v>5.6388465294792933</v>
      </c>
      <c r="X37" s="156">
        <v>17.570971184631805</v>
      </c>
      <c r="Y37" s="156">
        <v>5.7046450758411904</v>
      </c>
      <c r="Z37" s="156">
        <f t="shared" si="6"/>
        <v>-1.1343429485628014</v>
      </c>
      <c r="AA37" s="158">
        <f t="shared" si="7"/>
        <v>1.1668795385352171</v>
      </c>
    </row>
    <row r="38" spans="3:27">
      <c r="C38" s="32" t="s">
        <v>42</v>
      </c>
      <c r="D38" s="53">
        <v>21775</v>
      </c>
      <c r="E38" s="53">
        <v>6076</v>
      </c>
      <c r="F38" s="57">
        <v>22725</v>
      </c>
      <c r="G38" s="57">
        <v>6303</v>
      </c>
      <c r="H38" s="156">
        <f t="shared" si="0"/>
        <v>4.3628013777267505</v>
      </c>
      <c r="I38" s="156">
        <f t="shared" si="1"/>
        <v>3.736010533245556</v>
      </c>
      <c r="J38" s="170">
        <v>24.601739916393626</v>
      </c>
      <c r="K38" s="156">
        <v>7.5744542927309668</v>
      </c>
      <c r="L38" s="156">
        <v>25.226735344071578</v>
      </c>
      <c r="M38" s="156">
        <v>7.6172866362120226</v>
      </c>
      <c r="N38" s="156">
        <f t="shared" si="2"/>
        <v>2.5404521379460632</v>
      </c>
      <c r="O38" s="156">
        <f t="shared" si="3"/>
        <v>0.56548421609938337</v>
      </c>
      <c r="P38" s="61">
        <v>14364</v>
      </c>
      <c r="Q38" s="57">
        <v>4500</v>
      </c>
      <c r="R38" s="57">
        <v>14779</v>
      </c>
      <c r="S38" s="57">
        <v>4626</v>
      </c>
      <c r="T38" s="156">
        <f t="shared" si="4"/>
        <v>2.8891673628515733</v>
      </c>
      <c r="U38" s="157">
        <f t="shared" si="5"/>
        <v>2.8000000000000003</v>
      </c>
      <c r="V38" s="170">
        <v>16.228674726019658</v>
      </c>
      <c r="W38" s="156">
        <v>5.6097834623583527</v>
      </c>
      <c r="X38" s="156">
        <v>16.40598115071656</v>
      </c>
      <c r="Y38" s="156">
        <v>5.5906025668914516</v>
      </c>
      <c r="Z38" s="156">
        <f t="shared" si="6"/>
        <v>1.0925502401784142</v>
      </c>
      <c r="AA38" s="158">
        <f t="shared" si="7"/>
        <v>-0.34191864259297811</v>
      </c>
    </row>
    <row r="39" spans="3:27">
      <c r="C39" s="32" t="s">
        <v>43</v>
      </c>
      <c r="D39" s="53">
        <v>53970</v>
      </c>
      <c r="E39" s="53">
        <v>13370</v>
      </c>
      <c r="F39" s="57">
        <v>61255</v>
      </c>
      <c r="G39" s="57">
        <v>15947</v>
      </c>
      <c r="H39" s="156">
        <f t="shared" si="0"/>
        <v>13.498239762831203</v>
      </c>
      <c r="I39" s="156">
        <f t="shared" si="1"/>
        <v>19.274495138369485</v>
      </c>
      <c r="J39" s="170">
        <v>24.355902143156925</v>
      </c>
      <c r="K39" s="156">
        <v>7.112004766160263</v>
      </c>
      <c r="L39" s="156">
        <v>25.542179727210939</v>
      </c>
      <c r="M39" s="156">
        <v>7.5844192904023586</v>
      </c>
      <c r="N39" s="156">
        <f t="shared" si="2"/>
        <v>4.870595952806096</v>
      </c>
      <c r="O39" s="156">
        <f t="shared" si="3"/>
        <v>6.6424944832700099</v>
      </c>
      <c r="P39" s="61">
        <v>38080</v>
      </c>
      <c r="Q39" s="57">
        <v>10515</v>
      </c>
      <c r="R39" s="57">
        <v>39623</v>
      </c>
      <c r="S39" s="57">
        <v>11331</v>
      </c>
      <c r="T39" s="156">
        <f t="shared" si="4"/>
        <v>4.0519957983193278</v>
      </c>
      <c r="U39" s="157">
        <f t="shared" si="5"/>
        <v>7.7603423680456487</v>
      </c>
      <c r="V39" s="170">
        <v>17.184968567934327</v>
      </c>
      <c r="W39" s="156">
        <v>5.593323120132772</v>
      </c>
      <c r="X39" s="156">
        <v>16.522043707963089</v>
      </c>
      <c r="Y39" s="156">
        <v>5.3890421383049558</v>
      </c>
      <c r="Z39" s="156">
        <f t="shared" si="6"/>
        <v>-3.8575855251094167</v>
      </c>
      <c r="AA39" s="158">
        <f t="shared" si="7"/>
        <v>-3.6522292283190505</v>
      </c>
    </row>
    <row r="40" spans="3:27">
      <c r="C40" s="32" t="s">
        <v>44</v>
      </c>
      <c r="D40" s="53">
        <v>81725</v>
      </c>
      <c r="E40" s="53">
        <v>17632</v>
      </c>
      <c r="F40" s="57">
        <v>87765</v>
      </c>
      <c r="G40" s="57">
        <v>19636</v>
      </c>
      <c r="H40" s="156">
        <f t="shared" si="0"/>
        <v>7.3906393392474765</v>
      </c>
      <c r="I40" s="156">
        <f t="shared" si="1"/>
        <v>11.365698729582578</v>
      </c>
      <c r="J40" s="170">
        <v>23.777727346786769</v>
      </c>
      <c r="K40" s="156">
        <v>6.5072575555711385</v>
      </c>
      <c r="L40" s="156">
        <v>24.663551112972076</v>
      </c>
      <c r="M40" s="156">
        <v>6.6958790131455554</v>
      </c>
      <c r="N40" s="156">
        <f t="shared" si="2"/>
        <v>3.7254349554353619</v>
      </c>
      <c r="O40" s="156">
        <f t="shared" si="3"/>
        <v>2.898632119039612</v>
      </c>
      <c r="P40" s="61">
        <v>60998</v>
      </c>
      <c r="Q40" s="57">
        <v>14838</v>
      </c>
      <c r="R40" s="57">
        <v>61535</v>
      </c>
      <c r="S40" s="57">
        <v>16083</v>
      </c>
      <c r="T40" s="156">
        <f t="shared" si="4"/>
        <v>0.88035673300763972</v>
      </c>
      <c r="U40" s="157">
        <f t="shared" si="5"/>
        <v>8.3906186817630406</v>
      </c>
      <c r="V40" s="170">
        <v>17.747247631683077</v>
      </c>
      <c r="W40" s="156">
        <v>5.4761052410143227</v>
      </c>
      <c r="X40" s="156">
        <v>17.29244707727154</v>
      </c>
      <c r="Y40" s="156">
        <v>5.4843054679374603</v>
      </c>
      <c r="Z40" s="156">
        <f t="shared" si="6"/>
        <v>-2.5626540174016057</v>
      </c>
      <c r="AA40" s="158">
        <f t="shared" si="7"/>
        <v>0.1497456049916728</v>
      </c>
    </row>
    <row r="41" spans="3:27">
      <c r="C41" s="32" t="s">
        <v>45</v>
      </c>
      <c r="D41" s="53">
        <v>36902</v>
      </c>
      <c r="E41" s="53">
        <v>8947</v>
      </c>
      <c r="F41" s="57">
        <v>40121</v>
      </c>
      <c r="G41" s="57">
        <v>10159</v>
      </c>
      <c r="H41" s="156">
        <f t="shared" si="0"/>
        <v>8.7231044387838068</v>
      </c>
      <c r="I41" s="156">
        <f t="shared" si="1"/>
        <v>13.546440147535488</v>
      </c>
      <c r="J41" s="170">
        <v>23.158700672758307</v>
      </c>
      <c r="K41" s="156">
        <v>6.8153598878706854</v>
      </c>
      <c r="L41" s="156">
        <v>24.35679508505239</v>
      </c>
      <c r="M41" s="156">
        <v>7.2720635079707083</v>
      </c>
      <c r="N41" s="156">
        <f t="shared" si="2"/>
        <v>5.1734094637848438</v>
      </c>
      <c r="O41" s="156">
        <f t="shared" si="3"/>
        <v>6.701093230789172</v>
      </c>
      <c r="P41" s="61">
        <v>27267</v>
      </c>
      <c r="Q41" s="57">
        <v>7642</v>
      </c>
      <c r="R41" s="57">
        <v>28131</v>
      </c>
      <c r="S41" s="57">
        <v>8174</v>
      </c>
      <c r="T41" s="156">
        <f t="shared" si="4"/>
        <v>3.1686654197381454</v>
      </c>
      <c r="U41" s="157">
        <f t="shared" si="5"/>
        <v>6.9615283957079308</v>
      </c>
      <c r="V41" s="170">
        <v>17.112034340797269</v>
      </c>
      <c r="W41" s="156">
        <v>5.8212786702925872</v>
      </c>
      <c r="X41" s="156">
        <v>17.077864523257364</v>
      </c>
      <c r="Y41" s="156">
        <v>5.8511514040902224</v>
      </c>
      <c r="Z41" s="156">
        <f t="shared" si="6"/>
        <v>-0.19968296497885912</v>
      </c>
      <c r="AA41" s="158">
        <f t="shared" si="7"/>
        <v>0.51316446934731208</v>
      </c>
    </row>
    <row r="42" spans="3:27">
      <c r="C42" s="32" t="s">
        <v>46</v>
      </c>
      <c r="D42" s="53">
        <v>21534</v>
      </c>
      <c r="E42" s="53">
        <v>5815</v>
      </c>
      <c r="F42" s="57">
        <v>21754</v>
      </c>
      <c r="G42" s="57">
        <v>6116</v>
      </c>
      <c r="H42" s="156">
        <f t="shared" si="0"/>
        <v>1.021640196897929</v>
      </c>
      <c r="I42" s="156">
        <f t="shared" si="1"/>
        <v>5.1762682717110913</v>
      </c>
      <c r="J42" s="170">
        <v>24.63365249322214</v>
      </c>
      <c r="K42" s="156">
        <v>7.1404012868685376</v>
      </c>
      <c r="L42" s="156">
        <v>24.890160183066364</v>
      </c>
      <c r="M42" s="156">
        <v>7.4397557385624093</v>
      </c>
      <c r="N42" s="156">
        <f t="shared" si="2"/>
        <v>1.0412897150140472</v>
      </c>
      <c r="O42" s="156">
        <f t="shared" si="3"/>
        <v>4.1924037552958779</v>
      </c>
      <c r="P42" s="61">
        <v>15996</v>
      </c>
      <c r="Q42" s="57">
        <v>4608</v>
      </c>
      <c r="R42" s="57">
        <v>15937</v>
      </c>
      <c r="S42" s="57">
        <v>4801</v>
      </c>
      <c r="T42" s="156">
        <f t="shared" si="4"/>
        <v>-0.36884221055263816</v>
      </c>
      <c r="U42" s="157">
        <f t="shared" si="5"/>
        <v>4.1883680555555554</v>
      </c>
      <c r="V42" s="170">
        <v>18.298500291705274</v>
      </c>
      <c r="W42" s="156">
        <v>5.6582921977455243</v>
      </c>
      <c r="X42" s="156">
        <v>18.234553775743706</v>
      </c>
      <c r="Y42" s="156">
        <v>5.8401352682861551</v>
      </c>
      <c r="Z42" s="156">
        <f t="shared" si="6"/>
        <v>-0.34946315240137582</v>
      </c>
      <c r="AA42" s="158">
        <f t="shared" si="7"/>
        <v>3.213744787041644</v>
      </c>
    </row>
    <row r="43" spans="3:27">
      <c r="C43" s="32" t="s">
        <v>47</v>
      </c>
      <c r="D43" s="53">
        <v>31212</v>
      </c>
      <c r="E43" s="53">
        <v>8668</v>
      </c>
      <c r="F43" s="57">
        <v>32421</v>
      </c>
      <c r="G43" s="57">
        <v>8808</v>
      </c>
      <c r="H43" s="156">
        <f t="shared" si="0"/>
        <v>3.8735101883890808</v>
      </c>
      <c r="I43" s="156">
        <f t="shared" si="1"/>
        <v>1.6151361329026301</v>
      </c>
      <c r="J43" s="170">
        <v>25.535257013359953</v>
      </c>
      <c r="K43" s="156">
        <v>7.8202109327775826</v>
      </c>
      <c r="L43" s="156">
        <v>25.973370505671987</v>
      </c>
      <c r="M43" s="156">
        <v>7.8367869885135191</v>
      </c>
      <c r="N43" s="156">
        <f t="shared" si="2"/>
        <v>1.7157199243493608</v>
      </c>
      <c r="O43" s="156">
        <f t="shared" si="3"/>
        <v>0.2119643047792954</v>
      </c>
      <c r="P43" s="61">
        <v>21227</v>
      </c>
      <c r="Q43" s="57">
        <v>5967</v>
      </c>
      <c r="R43" s="57">
        <v>21440</v>
      </c>
      <c r="S43" s="57">
        <v>6145</v>
      </c>
      <c r="T43" s="156">
        <f t="shared" si="4"/>
        <v>1.0034390163471052</v>
      </c>
      <c r="U43" s="157">
        <f t="shared" si="5"/>
        <v>2.9830735713088656</v>
      </c>
      <c r="V43" s="170">
        <v>17.366298238581045</v>
      </c>
      <c r="W43" s="156">
        <v>5.3833870138306219</v>
      </c>
      <c r="X43" s="156">
        <v>17.17618406716657</v>
      </c>
      <c r="Y43" s="156">
        <v>5.4674223483668909</v>
      </c>
      <c r="Z43" s="156">
        <f t="shared" si="6"/>
        <v>-1.0947305453508593</v>
      </c>
      <c r="AA43" s="158">
        <f t="shared" si="7"/>
        <v>1.5610123203175115</v>
      </c>
    </row>
    <row r="44" spans="3:27">
      <c r="C44" s="32" t="s">
        <v>48</v>
      </c>
      <c r="D44" s="53">
        <v>39820</v>
      </c>
      <c r="E44" s="53">
        <v>10045</v>
      </c>
      <c r="F44" s="57">
        <v>41864</v>
      </c>
      <c r="G44" s="57">
        <v>10988</v>
      </c>
      <c r="H44" s="156">
        <f t="shared" si="0"/>
        <v>5.1330989452536411</v>
      </c>
      <c r="I44" s="156">
        <f t="shared" si="1"/>
        <v>9.387755102040817</v>
      </c>
      <c r="J44" s="170">
        <v>24.575999210013084</v>
      </c>
      <c r="K44" s="156">
        <v>6.995563788816848</v>
      </c>
      <c r="L44" s="156">
        <v>25.254420307777693</v>
      </c>
      <c r="M44" s="156">
        <v>7.2770139606347195</v>
      </c>
      <c r="N44" s="156">
        <f t="shared" si="2"/>
        <v>2.7605026024260191</v>
      </c>
      <c r="O44" s="156">
        <f t="shared" si="3"/>
        <v>4.0232664630662001</v>
      </c>
      <c r="P44" s="61">
        <v>28457</v>
      </c>
      <c r="Q44" s="57">
        <v>8231</v>
      </c>
      <c r="R44" s="57">
        <v>28294</v>
      </c>
      <c r="S44" s="57">
        <v>8396</v>
      </c>
      <c r="T44" s="156">
        <f t="shared" si="4"/>
        <v>-0.57279404013072355</v>
      </c>
      <c r="U44" s="157">
        <f t="shared" si="5"/>
        <v>2.0046166929899161</v>
      </c>
      <c r="V44" s="170">
        <v>17.563013800083933</v>
      </c>
      <c r="W44" s="156">
        <v>5.7322534142111969</v>
      </c>
      <c r="X44" s="156">
        <v>17.068330025517437</v>
      </c>
      <c r="Y44" s="156">
        <v>5.5604121963495716</v>
      </c>
      <c r="Z44" s="156">
        <f t="shared" si="6"/>
        <v>-2.816622364460776</v>
      </c>
      <c r="AA44" s="158">
        <f t="shared" si="7"/>
        <v>-2.997795202766206</v>
      </c>
    </row>
    <row r="45" spans="3:27">
      <c r="C45" s="32" t="s">
        <v>49</v>
      </c>
      <c r="D45" s="53">
        <v>21958</v>
      </c>
      <c r="E45" s="53">
        <v>6747</v>
      </c>
      <c r="F45" s="57">
        <v>23338</v>
      </c>
      <c r="G45" s="57">
        <v>7090</v>
      </c>
      <c r="H45" s="156">
        <f t="shared" si="0"/>
        <v>6.2847253848255766</v>
      </c>
      <c r="I45" s="156">
        <f t="shared" si="1"/>
        <v>5.0837409218912111</v>
      </c>
      <c r="J45" s="170">
        <v>26.044977938036723</v>
      </c>
      <c r="K45" s="156">
        <v>8.4555229716520035</v>
      </c>
      <c r="L45" s="156">
        <v>27.40231072703363</v>
      </c>
      <c r="M45" s="156">
        <v>8.6617636279228876</v>
      </c>
      <c r="N45" s="156">
        <f t="shared" si="2"/>
        <v>5.2114952534270511</v>
      </c>
      <c r="O45" s="156">
        <f t="shared" si="3"/>
        <v>2.4391235995966984</v>
      </c>
      <c r="P45" s="61">
        <v>14694</v>
      </c>
      <c r="Q45" s="57">
        <v>5114</v>
      </c>
      <c r="R45" s="57">
        <v>14744</v>
      </c>
      <c r="S45" s="57">
        <v>4992</v>
      </c>
      <c r="T45" s="156">
        <f t="shared" si="4"/>
        <v>0.34027494215325982</v>
      </c>
      <c r="U45" s="157">
        <f t="shared" si="5"/>
        <v>-2.3856081345326552</v>
      </c>
      <c r="V45" s="170">
        <v>17.428950989229968</v>
      </c>
      <c r="W45" s="156">
        <v>6.4090031831967318</v>
      </c>
      <c r="X45" s="156">
        <v>17.311666353560025</v>
      </c>
      <c r="Y45" s="156">
        <v>6.0986634739902756</v>
      </c>
      <c r="Z45" s="156">
        <f t="shared" si="6"/>
        <v>-0.67292997577661362</v>
      </c>
      <c r="AA45" s="158">
        <f t="shared" si="7"/>
        <v>-4.8422461393077754</v>
      </c>
    </row>
    <row r="46" spans="3:27">
      <c r="C46" s="32" t="s">
        <v>50</v>
      </c>
      <c r="D46" s="53">
        <v>139847</v>
      </c>
      <c r="E46" s="53">
        <v>33265</v>
      </c>
      <c r="F46" s="57">
        <v>155502</v>
      </c>
      <c r="G46" s="57">
        <v>39019</v>
      </c>
      <c r="H46" s="156">
        <f t="shared" si="0"/>
        <v>11.194376711692064</v>
      </c>
      <c r="I46" s="156">
        <f t="shared" si="1"/>
        <v>17.297459792574781</v>
      </c>
      <c r="J46" s="170">
        <v>24.260965810127196</v>
      </c>
      <c r="K46" s="156">
        <v>6.7331378061690232</v>
      </c>
      <c r="L46" s="156">
        <v>25.077974564326194</v>
      </c>
      <c r="M46" s="156">
        <v>7.147659182376227</v>
      </c>
      <c r="N46" s="156">
        <f t="shared" si="2"/>
        <v>3.3675854481356051</v>
      </c>
      <c r="O46" s="156">
        <f t="shared" si="3"/>
        <v>6.156436837330312</v>
      </c>
      <c r="P46" s="61">
        <v>105529</v>
      </c>
      <c r="Q46" s="57">
        <v>29321</v>
      </c>
      <c r="R46" s="57">
        <v>112495</v>
      </c>
      <c r="S46" s="57">
        <v>32813</v>
      </c>
      <c r="T46" s="156">
        <f t="shared" si="4"/>
        <v>6.6010291010054107</v>
      </c>
      <c r="U46" s="157">
        <f t="shared" si="5"/>
        <v>11.909552880188262</v>
      </c>
      <c r="V46" s="170">
        <v>18.307403526546249</v>
      </c>
      <c r="W46" s="156">
        <v>5.9348364231078294</v>
      </c>
      <c r="X46" s="156">
        <v>18.14218948061038</v>
      </c>
      <c r="Y46" s="156">
        <v>6.0108188511061567</v>
      </c>
      <c r="Z46" s="156">
        <f t="shared" si="6"/>
        <v>-0.90244389760844068</v>
      </c>
      <c r="AA46" s="158">
        <f t="shared" si="7"/>
        <v>1.2802783864856437</v>
      </c>
    </row>
    <row r="47" spans="3:27">
      <c r="C47" s="32" t="s">
        <v>51</v>
      </c>
      <c r="D47" s="53">
        <v>23905</v>
      </c>
      <c r="E47" s="53">
        <v>6862</v>
      </c>
      <c r="F47" s="57">
        <v>26331</v>
      </c>
      <c r="G47" s="57">
        <v>7657</v>
      </c>
      <c r="H47" s="156">
        <f t="shared" si="0"/>
        <v>10.148504496967162</v>
      </c>
      <c r="I47" s="156">
        <f t="shared" si="1"/>
        <v>11.585543573302244</v>
      </c>
      <c r="J47" s="170">
        <v>24.496843744876209</v>
      </c>
      <c r="K47" s="156">
        <v>7.855932591473187</v>
      </c>
      <c r="L47" s="156">
        <v>25.896202755731274</v>
      </c>
      <c r="M47" s="156">
        <v>8.3524227152736863</v>
      </c>
      <c r="N47" s="156">
        <f t="shared" si="2"/>
        <v>5.71240534261789</v>
      </c>
      <c r="O47" s="156">
        <f t="shared" si="3"/>
        <v>6.3199386962585269</v>
      </c>
      <c r="P47" s="61">
        <v>17891</v>
      </c>
      <c r="Q47" s="57">
        <v>5687</v>
      </c>
      <c r="R47" s="57">
        <v>18781</v>
      </c>
      <c r="S47" s="57">
        <v>6243</v>
      </c>
      <c r="T47" s="156">
        <f t="shared" si="4"/>
        <v>4.9745682186574252</v>
      </c>
      <c r="U47" s="157">
        <f t="shared" si="5"/>
        <v>9.7766836644979769</v>
      </c>
      <c r="V47" s="170">
        <v>18.333948188227577</v>
      </c>
      <c r="W47" s="156">
        <v>6.5107386545770947</v>
      </c>
      <c r="X47" s="156">
        <v>18.470874025118263</v>
      </c>
      <c r="Y47" s="156">
        <v>6.8100006544930949</v>
      </c>
      <c r="Z47" s="156">
        <f t="shared" si="6"/>
        <v>0.74684315394001066</v>
      </c>
      <c r="AA47" s="158">
        <f t="shared" si="7"/>
        <v>4.5964369911487228</v>
      </c>
    </row>
    <row r="48" spans="3:27">
      <c r="C48" s="32" t="s">
        <v>52</v>
      </c>
      <c r="D48" s="53">
        <v>38071</v>
      </c>
      <c r="E48" s="53">
        <v>11098</v>
      </c>
      <c r="F48" s="57">
        <v>40379</v>
      </c>
      <c r="G48" s="57">
        <v>11779</v>
      </c>
      <c r="H48" s="156">
        <f t="shared" si="0"/>
        <v>6.0623571747524361</v>
      </c>
      <c r="I48" s="156">
        <f t="shared" si="1"/>
        <v>6.1362407641016397</v>
      </c>
      <c r="J48" s="170">
        <v>25.580192165558017</v>
      </c>
      <c r="K48" s="156">
        <v>8.0448855028234671</v>
      </c>
      <c r="L48" s="156">
        <v>26.675166641342905</v>
      </c>
      <c r="M48" s="156">
        <v>8.3353973095185854</v>
      </c>
      <c r="N48" s="156">
        <f t="shared" si="2"/>
        <v>4.2805560986332072</v>
      </c>
      <c r="O48" s="156">
        <f t="shared" si="3"/>
        <v>3.6111366233013378</v>
      </c>
      <c r="P48" s="61">
        <v>27772</v>
      </c>
      <c r="Q48" s="57">
        <v>8863</v>
      </c>
      <c r="R48" s="57">
        <v>28490</v>
      </c>
      <c r="S48" s="57">
        <v>9502</v>
      </c>
      <c r="T48" s="156">
        <f t="shared" si="4"/>
        <v>2.5853377502520525</v>
      </c>
      <c r="U48" s="157">
        <f t="shared" si="5"/>
        <v>7.2097483921922594</v>
      </c>
      <c r="V48" s="170">
        <v>18.660216354229657</v>
      </c>
      <c r="W48" s="156">
        <v>6.4247450181586219</v>
      </c>
      <c r="X48" s="156">
        <v>18.821057916537296</v>
      </c>
      <c r="Y48" s="156">
        <v>6.7240805870655924</v>
      </c>
      <c r="Z48" s="156">
        <f t="shared" si="6"/>
        <v>0.86194907526450393</v>
      </c>
      <c r="AA48" s="158">
        <f t="shared" si="7"/>
        <v>4.6591042611176228</v>
      </c>
    </row>
    <row r="49" spans="3:27">
      <c r="C49" s="32" t="s">
        <v>53</v>
      </c>
      <c r="D49" s="53">
        <v>54976</v>
      </c>
      <c r="E49" s="53">
        <v>14725</v>
      </c>
      <c r="F49" s="57">
        <v>59250</v>
      </c>
      <c r="G49" s="57">
        <v>16541</v>
      </c>
      <c r="H49" s="156">
        <f t="shared" si="0"/>
        <v>7.7743015133876607</v>
      </c>
      <c r="I49" s="156">
        <f t="shared" si="1"/>
        <v>12.332767402376909</v>
      </c>
      <c r="J49" s="170">
        <v>26.796777133832784</v>
      </c>
      <c r="K49" s="156">
        <v>7.8934108111585219</v>
      </c>
      <c r="L49" s="156">
        <v>27.628302573045964</v>
      </c>
      <c r="M49" s="156">
        <v>8.2778258759001719</v>
      </c>
      <c r="N49" s="156">
        <f t="shared" si="2"/>
        <v>3.1030800273489687</v>
      </c>
      <c r="O49" s="156">
        <f t="shared" si="3"/>
        <v>4.8700754836961169</v>
      </c>
      <c r="P49" s="61">
        <v>37357</v>
      </c>
      <c r="Q49" s="57">
        <v>12590</v>
      </c>
      <c r="R49" s="57">
        <v>38350</v>
      </c>
      <c r="S49" s="57">
        <v>13502</v>
      </c>
      <c r="T49" s="156">
        <f t="shared" si="4"/>
        <v>2.6581363599860803</v>
      </c>
      <c r="U49" s="157">
        <f t="shared" si="5"/>
        <v>7.2438443208895951</v>
      </c>
      <c r="V49" s="170">
        <v>18.208803903314013</v>
      </c>
      <c r="W49" s="156">
        <v>6.7489332504234838</v>
      </c>
      <c r="X49" s="156">
        <v>17.882622846857601</v>
      </c>
      <c r="Y49" s="156">
        <v>6.7569799272356041</v>
      </c>
      <c r="Z49" s="156">
        <f t="shared" si="6"/>
        <v>-1.7913370817126972</v>
      </c>
      <c r="AA49" s="158">
        <f t="shared" si="7"/>
        <v>0.11922886941599889</v>
      </c>
    </row>
    <row r="50" spans="3:27">
      <c r="C50" s="32" t="s">
        <v>54</v>
      </c>
      <c r="D50" s="53">
        <v>35486</v>
      </c>
      <c r="E50" s="53">
        <v>9865</v>
      </c>
      <c r="F50" s="57">
        <v>37616</v>
      </c>
      <c r="G50" s="57">
        <v>10348</v>
      </c>
      <c r="H50" s="156">
        <f t="shared" si="0"/>
        <v>6.0023671306994304</v>
      </c>
      <c r="I50" s="156">
        <f t="shared" si="1"/>
        <v>4.8960973137354289</v>
      </c>
      <c r="J50" s="170">
        <v>24.19181107944862</v>
      </c>
      <c r="K50" s="156">
        <v>7.4409027138740962</v>
      </c>
      <c r="L50" s="156">
        <v>24.998006326590286</v>
      </c>
      <c r="M50" s="156">
        <v>7.5142326013709768</v>
      </c>
      <c r="N50" s="156">
        <f t="shared" si="2"/>
        <v>3.3325129916649501</v>
      </c>
      <c r="O50" s="156">
        <f t="shared" si="3"/>
        <v>0.98549719458301477</v>
      </c>
      <c r="P50" s="61">
        <v>26289</v>
      </c>
      <c r="Q50" s="57">
        <v>8331</v>
      </c>
      <c r="R50" s="57">
        <v>26006</v>
      </c>
      <c r="S50" s="57">
        <v>8322</v>
      </c>
      <c r="T50" s="156">
        <f t="shared" si="4"/>
        <v>-1.0764958727985088</v>
      </c>
      <c r="U50" s="157">
        <f t="shared" si="5"/>
        <v>-0.10803024846957147</v>
      </c>
      <c r="V50" s="170">
        <v>17.921955742197621</v>
      </c>
      <c r="W50" s="156">
        <v>6.2838479989138465</v>
      </c>
      <c r="X50" s="156">
        <v>17.282490231000292</v>
      </c>
      <c r="Y50" s="156">
        <v>6.0430463576158946</v>
      </c>
      <c r="Z50" s="156">
        <f t="shared" si="6"/>
        <v>-3.5680565246107285</v>
      </c>
      <c r="AA50" s="158">
        <f t="shared" si="7"/>
        <v>-3.8320729804345062</v>
      </c>
    </row>
    <row r="51" spans="3:27">
      <c r="C51" s="32" t="s">
        <v>55</v>
      </c>
      <c r="D51" s="53">
        <v>31218</v>
      </c>
      <c r="E51" s="53">
        <v>9177</v>
      </c>
      <c r="F51" s="57">
        <v>34598</v>
      </c>
      <c r="G51" s="57">
        <v>10235</v>
      </c>
      <c r="H51" s="156">
        <f t="shared" si="0"/>
        <v>10.827086937023513</v>
      </c>
      <c r="I51" s="156">
        <f t="shared" si="1"/>
        <v>11.528822055137844</v>
      </c>
      <c r="J51" s="170">
        <v>25.082555981391764</v>
      </c>
      <c r="K51" s="156">
        <v>8.2280580635327656</v>
      </c>
      <c r="L51" s="156">
        <v>26.205841362176574</v>
      </c>
      <c r="M51" s="156">
        <v>8.4455556655774497</v>
      </c>
      <c r="N51" s="156">
        <f t="shared" si="2"/>
        <v>4.4783529302920861</v>
      </c>
      <c r="O51" s="156">
        <f t="shared" si="3"/>
        <v>2.6433649393973804</v>
      </c>
      <c r="P51" s="61">
        <v>23157</v>
      </c>
      <c r="Q51" s="57">
        <v>8309</v>
      </c>
      <c r="R51" s="57">
        <v>24540</v>
      </c>
      <c r="S51" s="57">
        <v>8935</v>
      </c>
      <c r="T51" s="156">
        <f t="shared" si="4"/>
        <v>5.9722762015805158</v>
      </c>
      <c r="U51" s="157">
        <f t="shared" si="5"/>
        <v>7.5339992778914429</v>
      </c>
      <c r="V51" s="170">
        <v>18.605828331766578</v>
      </c>
      <c r="W51" s="156">
        <v>7.4498130598118939</v>
      </c>
      <c r="X51" s="156">
        <v>18.587529540083622</v>
      </c>
      <c r="Y51" s="156">
        <v>7.3728421955969239</v>
      </c>
      <c r="Z51" s="156">
        <f t="shared" si="6"/>
        <v>-9.8349782426579629E-2</v>
      </c>
      <c r="AA51" s="158">
        <f t="shared" si="7"/>
        <v>-1.0331918881319353</v>
      </c>
    </row>
    <row r="52" spans="3:27">
      <c r="C52" s="32" t="s">
        <v>56</v>
      </c>
      <c r="D52" s="53">
        <v>49836</v>
      </c>
      <c r="E52" s="53">
        <v>14175</v>
      </c>
      <c r="F52" s="57">
        <v>51913</v>
      </c>
      <c r="G52" s="57">
        <v>15018</v>
      </c>
      <c r="H52" s="156">
        <f t="shared" si="0"/>
        <v>4.1676699574604701</v>
      </c>
      <c r="I52" s="156">
        <f t="shared" si="1"/>
        <v>5.947089947089947</v>
      </c>
      <c r="J52" s="170">
        <v>26.228231294307115</v>
      </c>
      <c r="K52" s="156">
        <v>8.5522941868532989</v>
      </c>
      <c r="L52" s="156">
        <v>27.878739058052737</v>
      </c>
      <c r="M52" s="156">
        <v>8.9251542201038827</v>
      </c>
      <c r="N52" s="156">
        <f t="shared" si="2"/>
        <v>6.2928671980404109</v>
      </c>
      <c r="O52" s="156">
        <f t="shared" si="3"/>
        <v>4.3597662230065612</v>
      </c>
      <c r="P52" s="61">
        <v>34826</v>
      </c>
      <c r="Q52" s="57">
        <v>11454</v>
      </c>
      <c r="R52" s="57">
        <v>34288</v>
      </c>
      <c r="S52" s="57">
        <v>11541</v>
      </c>
      <c r="T52" s="156">
        <f t="shared" si="4"/>
        <v>-1.5448228335151897</v>
      </c>
      <c r="U52" s="157">
        <f t="shared" si="5"/>
        <v>0.75955997904662131</v>
      </c>
      <c r="V52" s="170">
        <v>18.328605487108504</v>
      </c>
      <c r="W52" s="156">
        <v>6.9106157048478085</v>
      </c>
      <c r="X52" s="156">
        <v>18.413619032275388</v>
      </c>
      <c r="Y52" s="156">
        <v>6.8587831172072793</v>
      </c>
      <c r="Z52" s="156">
        <f t="shared" si="6"/>
        <v>0.463829859978593</v>
      </c>
      <c r="AA52" s="158">
        <f t="shared" si="7"/>
        <v>-0.75004297524703301</v>
      </c>
    </row>
    <row r="53" spans="3:27" ht="18.600000000000001" thickBot="1">
      <c r="C53" s="48" t="s">
        <v>57</v>
      </c>
      <c r="D53" s="54">
        <v>46369</v>
      </c>
      <c r="E53" s="54">
        <v>14113</v>
      </c>
      <c r="F53" s="58">
        <v>50755</v>
      </c>
      <c r="G53" s="58">
        <v>16044</v>
      </c>
      <c r="H53" s="159">
        <f t="shared" si="0"/>
        <v>9.4589057344346443</v>
      </c>
      <c r="I53" s="159">
        <f t="shared" si="1"/>
        <v>13.682420463402536</v>
      </c>
      <c r="J53" s="171">
        <v>29.442317338768564</v>
      </c>
      <c r="K53" s="159">
        <v>9.7202994675978545</v>
      </c>
      <c r="L53" s="159">
        <v>30.492640432562329</v>
      </c>
      <c r="M53" s="159">
        <v>10.165238988291348</v>
      </c>
      <c r="N53" s="159">
        <f t="shared" si="2"/>
        <v>3.5673927487043877</v>
      </c>
      <c r="O53" s="159">
        <f t="shared" si="3"/>
        <v>4.5774260574653862</v>
      </c>
      <c r="P53" s="62">
        <v>33151</v>
      </c>
      <c r="Q53" s="58">
        <v>12465</v>
      </c>
      <c r="R53" s="58">
        <v>34436</v>
      </c>
      <c r="S53" s="58">
        <v>13843</v>
      </c>
      <c r="T53" s="159">
        <f t="shared" si="4"/>
        <v>3.8762028294772404</v>
      </c>
      <c r="U53" s="160">
        <f t="shared" si="5"/>
        <v>11.054953870838348</v>
      </c>
      <c r="V53" s="171">
        <v>21.049456794356502</v>
      </c>
      <c r="W53" s="159">
        <v>8.585242886955804</v>
      </c>
      <c r="X53" s="159">
        <v>20.688495043556625</v>
      </c>
      <c r="Y53" s="159">
        <v>8.7707182320441994</v>
      </c>
      <c r="Z53" s="159">
        <f t="shared" si="6"/>
        <v>-1.7148269160877028</v>
      </c>
      <c r="AA53" s="161">
        <f t="shared" si="7"/>
        <v>2.1603971783978522</v>
      </c>
    </row>
    <row r="54" spans="3:27" ht="18.600000000000001" thickBot="1">
      <c r="C54" s="31" t="s">
        <v>58</v>
      </c>
      <c r="D54" s="55">
        <v>3803055</v>
      </c>
      <c r="E54" s="55">
        <v>916263</v>
      </c>
      <c r="F54" s="59">
        <v>4152996</v>
      </c>
      <c r="G54" s="59">
        <v>1031997</v>
      </c>
      <c r="H54" s="91">
        <f t="shared" si="0"/>
        <v>9.2015761013185458</v>
      </c>
      <c r="I54" s="91">
        <f t="shared" si="1"/>
        <v>12.631089545250655</v>
      </c>
      <c r="J54" s="124">
        <v>23.499609045815976</v>
      </c>
      <c r="K54" s="91">
        <v>6.7414954069086814</v>
      </c>
      <c r="L54" s="91">
        <v>24.652652810235949</v>
      </c>
      <c r="M54" s="91">
        <v>7.1745393212824364</v>
      </c>
      <c r="N54" s="91">
        <f t="shared" si="2"/>
        <v>4.9066508390498882</v>
      </c>
      <c r="O54" s="91">
        <f t="shared" si="3"/>
        <v>6.4235586948553252</v>
      </c>
      <c r="P54" s="63">
        <v>2904418</v>
      </c>
      <c r="Q54" s="59">
        <v>763824</v>
      </c>
      <c r="R54" s="59">
        <v>2988891</v>
      </c>
      <c r="S54" s="59">
        <v>829432</v>
      </c>
      <c r="T54" s="91">
        <f t="shared" si="4"/>
        <v>2.9084312244311938</v>
      </c>
      <c r="U54" s="123">
        <f t="shared" si="5"/>
        <v>8.5894132679779638</v>
      </c>
      <c r="V54" s="124">
        <v>17.946805267247186</v>
      </c>
      <c r="W54" s="91">
        <v>5.6199104271225808</v>
      </c>
      <c r="X54" s="91">
        <v>17.742394192202191</v>
      </c>
      <c r="Y54" s="91">
        <v>5.7662885631740535</v>
      </c>
      <c r="Z54" s="91">
        <f t="shared" si="6"/>
        <v>-1.13898307805258</v>
      </c>
      <c r="AA54" s="92">
        <f t="shared" si="7"/>
        <v>2.6046346814537915</v>
      </c>
    </row>
    <row r="56" spans="3:27">
      <c r="D56" s="127"/>
      <c r="F56" s="127"/>
    </row>
  </sheetData>
  <mergeCells count="17">
    <mergeCell ref="C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4:AA4"/>
    <mergeCell ref="V5:W5"/>
    <mergeCell ref="X5:Y5"/>
    <mergeCell ref="Z5:AA5"/>
  </mergeCells>
  <phoneticPr fontId="7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51F4A-136A-43DF-A33D-DA02DD895461}">
  <dimension ref="B2:BC220"/>
  <sheetViews>
    <sheetView zoomScale="61" zoomScaleNormal="96" workbookViewId="0"/>
  </sheetViews>
  <sheetFormatPr defaultColWidth="8.69921875" defaultRowHeight="18"/>
  <cols>
    <col min="1" max="1" width="8.69921875" style="1"/>
    <col min="2" max="2" width="8.69921875" style="1" customWidth="1"/>
    <col min="3" max="3" width="8.69921875" style="1"/>
    <col min="4" max="15" width="11.5" style="1" customWidth="1"/>
    <col min="16" max="16" width="8.69921875" style="1"/>
    <col min="17" max="28" width="11.5" style="1" customWidth="1"/>
    <col min="29" max="29" width="8.69921875" style="1"/>
    <col min="30" max="41" width="11.5" style="1" customWidth="1"/>
    <col min="42" max="42" width="8.69921875" style="1"/>
    <col min="43" max="54" width="11.5" style="1" customWidth="1"/>
    <col min="55" max="16384" width="8.69921875" style="1"/>
  </cols>
  <sheetData>
    <row r="2" spans="2:54" ht="26.4">
      <c r="B2" s="172" t="s">
        <v>191</v>
      </c>
    </row>
    <row r="3" spans="2:54">
      <c r="C3" s="192" t="s">
        <v>195</v>
      </c>
    </row>
    <row r="5" spans="2:54" ht="22.8" thickBot="1">
      <c r="C5" s="181" t="s">
        <v>192</v>
      </c>
    </row>
    <row r="6" spans="2:54">
      <c r="C6" s="238"/>
      <c r="D6" s="237" t="s">
        <v>148</v>
      </c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4"/>
      <c r="P6" s="238"/>
      <c r="Q6" s="237" t="s">
        <v>149</v>
      </c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4"/>
      <c r="AC6" s="238"/>
      <c r="AD6" s="237" t="s">
        <v>150</v>
      </c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4"/>
      <c r="AP6" s="238"/>
      <c r="AQ6" s="237" t="s">
        <v>151</v>
      </c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4"/>
    </row>
    <row r="7" spans="2:54">
      <c r="C7" s="260"/>
      <c r="D7" s="262" t="s">
        <v>158</v>
      </c>
      <c r="E7" s="259"/>
      <c r="F7" s="259"/>
      <c r="G7" s="259"/>
      <c r="H7" s="256" t="s">
        <v>153</v>
      </c>
      <c r="I7" s="256"/>
      <c r="J7" s="256"/>
      <c r="K7" s="256"/>
      <c r="L7" s="256" t="s">
        <v>159</v>
      </c>
      <c r="M7" s="256"/>
      <c r="N7" s="256"/>
      <c r="O7" s="234"/>
      <c r="P7" s="260"/>
      <c r="Q7" s="262" t="s">
        <v>158</v>
      </c>
      <c r="R7" s="259"/>
      <c r="S7" s="259"/>
      <c r="T7" s="259"/>
      <c r="U7" s="256" t="s">
        <v>153</v>
      </c>
      <c r="V7" s="256"/>
      <c r="W7" s="256"/>
      <c r="X7" s="256"/>
      <c r="Y7" s="256" t="s">
        <v>159</v>
      </c>
      <c r="Z7" s="256"/>
      <c r="AA7" s="256"/>
      <c r="AB7" s="234"/>
      <c r="AC7" s="260"/>
      <c r="AD7" s="262" t="s">
        <v>158</v>
      </c>
      <c r="AE7" s="259"/>
      <c r="AF7" s="259"/>
      <c r="AG7" s="259"/>
      <c r="AH7" s="256" t="s">
        <v>153</v>
      </c>
      <c r="AI7" s="256"/>
      <c r="AJ7" s="256"/>
      <c r="AK7" s="256"/>
      <c r="AL7" s="256" t="s">
        <v>159</v>
      </c>
      <c r="AM7" s="256"/>
      <c r="AN7" s="256"/>
      <c r="AO7" s="234"/>
      <c r="AP7" s="260"/>
      <c r="AQ7" s="262" t="s">
        <v>158</v>
      </c>
      <c r="AR7" s="259"/>
      <c r="AS7" s="259"/>
      <c r="AT7" s="259"/>
      <c r="AU7" s="256" t="s">
        <v>153</v>
      </c>
      <c r="AV7" s="256"/>
      <c r="AW7" s="256"/>
      <c r="AX7" s="256"/>
      <c r="AY7" s="256" t="s">
        <v>159</v>
      </c>
      <c r="AZ7" s="256"/>
      <c r="BA7" s="256"/>
      <c r="BB7" s="234"/>
    </row>
    <row r="8" spans="2:54">
      <c r="C8" s="260"/>
      <c r="D8" s="261" t="s">
        <v>124</v>
      </c>
      <c r="E8" s="243"/>
      <c r="F8" s="243" t="s">
        <v>154</v>
      </c>
      <c r="G8" s="243"/>
      <c r="H8" s="243" t="s">
        <v>124</v>
      </c>
      <c r="I8" s="243"/>
      <c r="J8" s="243" t="s">
        <v>154</v>
      </c>
      <c r="K8" s="243"/>
      <c r="L8" s="243" t="s">
        <v>124</v>
      </c>
      <c r="M8" s="243"/>
      <c r="N8" s="243" t="s">
        <v>154</v>
      </c>
      <c r="O8" s="244"/>
      <c r="P8" s="260"/>
      <c r="Q8" s="261" t="s">
        <v>124</v>
      </c>
      <c r="R8" s="243"/>
      <c r="S8" s="243" t="s">
        <v>154</v>
      </c>
      <c r="T8" s="243"/>
      <c r="U8" s="243" t="s">
        <v>124</v>
      </c>
      <c r="V8" s="243"/>
      <c r="W8" s="243" t="s">
        <v>154</v>
      </c>
      <c r="X8" s="243"/>
      <c r="Y8" s="243" t="s">
        <v>124</v>
      </c>
      <c r="Z8" s="243"/>
      <c r="AA8" s="243" t="s">
        <v>154</v>
      </c>
      <c r="AB8" s="244"/>
      <c r="AC8" s="260"/>
      <c r="AD8" s="261" t="s">
        <v>124</v>
      </c>
      <c r="AE8" s="243"/>
      <c r="AF8" s="243" t="s">
        <v>154</v>
      </c>
      <c r="AG8" s="243"/>
      <c r="AH8" s="243" t="s">
        <v>124</v>
      </c>
      <c r="AI8" s="243"/>
      <c r="AJ8" s="243" t="s">
        <v>154</v>
      </c>
      <c r="AK8" s="243"/>
      <c r="AL8" s="243" t="s">
        <v>124</v>
      </c>
      <c r="AM8" s="243"/>
      <c r="AN8" s="243" t="s">
        <v>154</v>
      </c>
      <c r="AO8" s="244"/>
      <c r="AP8" s="260"/>
      <c r="AQ8" s="261" t="s">
        <v>124</v>
      </c>
      <c r="AR8" s="243"/>
      <c r="AS8" s="243" t="s">
        <v>154</v>
      </c>
      <c r="AT8" s="243"/>
      <c r="AU8" s="243" t="s">
        <v>124</v>
      </c>
      <c r="AV8" s="243"/>
      <c r="AW8" s="243" t="s">
        <v>154</v>
      </c>
      <c r="AX8" s="243"/>
      <c r="AY8" s="243" t="s">
        <v>124</v>
      </c>
      <c r="AZ8" s="243"/>
      <c r="BA8" s="243" t="s">
        <v>154</v>
      </c>
      <c r="BB8" s="244"/>
    </row>
    <row r="9" spans="2:54" ht="18.600000000000001" thickBot="1">
      <c r="C9" s="263"/>
      <c r="D9" s="44" t="s">
        <v>60</v>
      </c>
      <c r="E9" s="45" t="s">
        <v>61</v>
      </c>
      <c r="F9" s="45" t="s">
        <v>60</v>
      </c>
      <c r="G9" s="45" t="s">
        <v>61</v>
      </c>
      <c r="H9" s="45" t="s">
        <v>60</v>
      </c>
      <c r="I9" s="45" t="s">
        <v>61</v>
      </c>
      <c r="J9" s="45" t="s">
        <v>60</v>
      </c>
      <c r="K9" s="45" t="s">
        <v>61</v>
      </c>
      <c r="L9" s="45" t="s">
        <v>60</v>
      </c>
      <c r="M9" s="45" t="s">
        <v>61</v>
      </c>
      <c r="N9" s="45" t="s">
        <v>60</v>
      </c>
      <c r="O9" s="49" t="s">
        <v>61</v>
      </c>
      <c r="P9" s="263"/>
      <c r="Q9" s="44" t="s">
        <v>60</v>
      </c>
      <c r="R9" s="45" t="s">
        <v>61</v>
      </c>
      <c r="S9" s="45" t="s">
        <v>60</v>
      </c>
      <c r="T9" s="45" t="s">
        <v>61</v>
      </c>
      <c r="U9" s="45" t="s">
        <v>60</v>
      </c>
      <c r="V9" s="45" t="s">
        <v>61</v>
      </c>
      <c r="W9" s="45" t="s">
        <v>60</v>
      </c>
      <c r="X9" s="45" t="s">
        <v>61</v>
      </c>
      <c r="Y9" s="45" t="s">
        <v>60</v>
      </c>
      <c r="Z9" s="45" t="s">
        <v>61</v>
      </c>
      <c r="AA9" s="45" t="s">
        <v>60</v>
      </c>
      <c r="AB9" s="49" t="s">
        <v>61</v>
      </c>
      <c r="AC9" s="263"/>
      <c r="AD9" s="44" t="s">
        <v>60</v>
      </c>
      <c r="AE9" s="45" t="s">
        <v>61</v>
      </c>
      <c r="AF9" s="45" t="s">
        <v>60</v>
      </c>
      <c r="AG9" s="45" t="s">
        <v>61</v>
      </c>
      <c r="AH9" s="45" t="s">
        <v>60</v>
      </c>
      <c r="AI9" s="45" t="s">
        <v>61</v>
      </c>
      <c r="AJ9" s="45" t="s">
        <v>60</v>
      </c>
      <c r="AK9" s="45" t="s">
        <v>61</v>
      </c>
      <c r="AL9" s="45" t="s">
        <v>60</v>
      </c>
      <c r="AM9" s="45" t="s">
        <v>61</v>
      </c>
      <c r="AN9" s="45" t="s">
        <v>60</v>
      </c>
      <c r="AO9" s="49" t="s">
        <v>61</v>
      </c>
      <c r="AP9" s="263"/>
      <c r="AQ9" s="44" t="s">
        <v>60</v>
      </c>
      <c r="AR9" s="45" t="s">
        <v>61</v>
      </c>
      <c r="AS9" s="45" t="s">
        <v>60</v>
      </c>
      <c r="AT9" s="45" t="s">
        <v>61</v>
      </c>
      <c r="AU9" s="45" t="s">
        <v>60</v>
      </c>
      <c r="AV9" s="45" t="s">
        <v>61</v>
      </c>
      <c r="AW9" s="45" t="s">
        <v>60</v>
      </c>
      <c r="AX9" s="45" t="s">
        <v>61</v>
      </c>
      <c r="AY9" s="45" t="s">
        <v>60</v>
      </c>
      <c r="AZ9" s="45" t="s">
        <v>61</v>
      </c>
      <c r="BA9" s="45" t="s">
        <v>60</v>
      </c>
      <c r="BB9" s="49" t="s">
        <v>61</v>
      </c>
    </row>
    <row r="10" spans="2:54">
      <c r="C10" s="47" t="s">
        <v>11</v>
      </c>
      <c r="D10" s="52">
        <v>7433.547876657276</v>
      </c>
      <c r="E10" s="56">
        <v>7482.5208025078728</v>
      </c>
      <c r="F10" s="56">
        <v>37902.335235040948</v>
      </c>
      <c r="G10" s="56">
        <v>26939.077395489632</v>
      </c>
      <c r="H10" s="56">
        <v>6849.4130793070954</v>
      </c>
      <c r="I10" s="56">
        <v>7168.2034263202158</v>
      </c>
      <c r="J10" s="56">
        <v>42261.165453414505</v>
      </c>
      <c r="K10" s="56">
        <v>29967.494695828751</v>
      </c>
      <c r="L10" s="73">
        <f>100*(H10-D10)/D10</f>
        <v>-7.8580888566611993</v>
      </c>
      <c r="M10" s="73">
        <f>100*(I10-E10)/E10</f>
        <v>-4.2006883038976515</v>
      </c>
      <c r="N10" s="73">
        <f>100*(J10-F10)/F10</f>
        <v>11.500162698006513</v>
      </c>
      <c r="O10" s="74">
        <f>100*(K10-G10)/G10</f>
        <v>11.2417261210518</v>
      </c>
      <c r="P10" s="47" t="s">
        <v>11</v>
      </c>
      <c r="Q10" s="52">
        <v>4344.0059093866457</v>
      </c>
      <c r="R10" s="56">
        <v>9335.3613379694525</v>
      </c>
      <c r="S10" s="56">
        <v>49516.599726774628</v>
      </c>
      <c r="T10" s="56">
        <v>65148.282602290426</v>
      </c>
      <c r="U10" s="56">
        <v>5210.4474211206916</v>
      </c>
      <c r="V10" s="56">
        <v>9995.2509396814767</v>
      </c>
      <c r="W10" s="56">
        <v>51827.635657513565</v>
      </c>
      <c r="X10" s="56">
        <v>65146.401454907631</v>
      </c>
      <c r="Y10" s="73">
        <f>100*(U10-Q10)/Q10</f>
        <v>19.945679858809942</v>
      </c>
      <c r="Z10" s="73">
        <f>100*(V10-R10)/R10</f>
        <v>7.0687097994597572</v>
      </c>
      <c r="AA10" s="73">
        <f>100*(W10-S10)/S10</f>
        <v>4.6671943216838319</v>
      </c>
      <c r="AB10" s="74">
        <f>100*(X10-T10)/T10</f>
        <v>-2.887485759646603E-3</v>
      </c>
      <c r="AC10" s="47" t="s">
        <v>11</v>
      </c>
      <c r="AD10" s="52">
        <v>446.13065504255468</v>
      </c>
      <c r="AE10" s="56">
        <v>1018.1549346922708</v>
      </c>
      <c r="AF10" s="56">
        <v>9592.4279746754692</v>
      </c>
      <c r="AG10" s="56">
        <v>17869.369570110197</v>
      </c>
      <c r="AH10" s="56">
        <v>584.09005529116189</v>
      </c>
      <c r="AI10" s="56">
        <v>1348.639157195975</v>
      </c>
      <c r="AJ10" s="56">
        <v>10483.979968521546</v>
      </c>
      <c r="AK10" s="56">
        <v>18226.532486671265</v>
      </c>
      <c r="AL10" s="73">
        <f>100*(AH10-AD10)/AD10</f>
        <v>30.923541946573433</v>
      </c>
      <c r="AM10" s="73">
        <f>100*(AI10-AE10)/AE10</f>
        <v>32.459128885289985</v>
      </c>
      <c r="AN10" s="73">
        <f>100*(AJ10-AF10)/AF10</f>
        <v>9.2943308638837046</v>
      </c>
      <c r="AO10" s="74">
        <f>100*(AK10-AG10)/AG10</f>
        <v>1.9987438010039762</v>
      </c>
      <c r="AP10" s="47" t="s">
        <v>11</v>
      </c>
      <c r="AQ10" s="52">
        <v>9952.8076483162877</v>
      </c>
      <c r="AR10" s="56">
        <v>10313.479053837751</v>
      </c>
      <c r="AS10" s="56">
        <v>1092.9724060180654</v>
      </c>
      <c r="AT10" s="56">
        <v>930.67343630349035</v>
      </c>
      <c r="AU10" s="56">
        <v>10150.808730782554</v>
      </c>
      <c r="AV10" s="56">
        <v>11056.187261971198</v>
      </c>
      <c r="AW10" s="56">
        <v>1261.9574241251191</v>
      </c>
      <c r="AX10" s="56">
        <v>1022.7219584414343</v>
      </c>
      <c r="AY10" s="73">
        <f>100*(AU10-AQ10)/AQ10</f>
        <v>1.9893992676504868</v>
      </c>
      <c r="AZ10" s="73">
        <f>100*(AV10-AR10)/AR10</f>
        <v>7.2013353036003611</v>
      </c>
      <c r="BA10" s="73">
        <f>100*(AW10-AS10)/AS10</f>
        <v>15.461050725214802</v>
      </c>
      <c r="BB10" s="74">
        <f>100*(AX10-AT10)/AT10</f>
        <v>9.89052857289537</v>
      </c>
    </row>
    <row r="11" spans="2:54">
      <c r="C11" s="32" t="s">
        <v>12</v>
      </c>
      <c r="D11" s="53">
        <v>1174.1555006575984</v>
      </c>
      <c r="E11" s="57">
        <v>1051.9753305229865</v>
      </c>
      <c r="F11" s="57">
        <v>9883.4007632426001</v>
      </c>
      <c r="G11" s="57">
        <v>7295.0978413944576</v>
      </c>
      <c r="H11" s="57">
        <v>1440.8303722441913</v>
      </c>
      <c r="I11" s="57">
        <v>1087.9080581832081</v>
      </c>
      <c r="J11" s="57">
        <v>10722.008765292336</v>
      </c>
      <c r="K11" s="57">
        <v>7871.3983312957334</v>
      </c>
      <c r="L11" s="72">
        <f t="shared" ref="L11:L57" si="0">100*(H11-D11)/D11</f>
        <v>22.712057426570734</v>
      </c>
      <c r="M11" s="72">
        <f t="shared" ref="M11:M57" si="1">100*(I11-E11)/E11</f>
        <v>3.4157386221555019</v>
      </c>
      <c r="N11" s="72">
        <f t="shared" ref="N11:N57" si="2">100*(J11-F11)/F11</f>
        <v>8.4850146436296132</v>
      </c>
      <c r="O11" s="75">
        <f t="shared" ref="O11:O57" si="3">100*(K11-G11)/G11</f>
        <v>7.8998322220050712</v>
      </c>
      <c r="P11" s="32" t="s">
        <v>12</v>
      </c>
      <c r="Q11" s="53">
        <v>727.33235534127971</v>
      </c>
      <c r="R11" s="57">
        <v>1296.0815263502554</v>
      </c>
      <c r="S11" s="57">
        <v>14967.306021657303</v>
      </c>
      <c r="T11" s="57">
        <v>19146.944063734765</v>
      </c>
      <c r="U11" s="57">
        <v>702.34612917344839</v>
      </c>
      <c r="V11" s="57">
        <v>1366.9982382605035</v>
      </c>
      <c r="W11" s="57">
        <v>15264.507473569694</v>
      </c>
      <c r="X11" s="57">
        <v>18363.881289712514</v>
      </c>
      <c r="Y11" s="72">
        <f t="shared" ref="Y11:Y57" si="4">100*(U11-Q11)/Q11</f>
        <v>-3.4353244406550916</v>
      </c>
      <c r="Z11" s="72">
        <f t="shared" ref="Z11:Z57" si="5">100*(V11-R11)/R11</f>
        <v>5.4716243128584958</v>
      </c>
      <c r="AA11" s="72">
        <f t="shared" ref="AA11:AA57" si="6">100*(W11-S11)/S11</f>
        <v>1.9856709783467283</v>
      </c>
      <c r="AB11" s="75">
        <f t="shared" ref="AB11:AB57" si="7">100*(X11-T11)/T11</f>
        <v>-4.0897532860369621</v>
      </c>
      <c r="AC11" s="32" t="s">
        <v>12</v>
      </c>
      <c r="AD11" s="53">
        <v>29.729615143236984</v>
      </c>
      <c r="AE11" s="57">
        <v>107.18764435726919</v>
      </c>
      <c r="AF11" s="57">
        <v>2229.0122363243486</v>
      </c>
      <c r="AG11" s="57">
        <v>4519.5445525563964</v>
      </c>
      <c r="AH11" s="57">
        <v>47.276781523025015</v>
      </c>
      <c r="AI11" s="57">
        <v>161.61308807685467</v>
      </c>
      <c r="AJ11" s="57">
        <v>2483.0701677315583</v>
      </c>
      <c r="AK11" s="57">
        <v>4611.030244648573</v>
      </c>
      <c r="AL11" s="72">
        <f t="shared" ref="AL11:AL57" si="8">100*(AH11-AD11)/AD11</f>
        <v>59.022514402712453</v>
      </c>
      <c r="AM11" s="72">
        <f t="shared" ref="AM11:AM57" si="9">100*(AI11-AE11)/AE11</f>
        <v>50.775855786305911</v>
      </c>
      <c r="AN11" s="72">
        <f t="shared" ref="AN11:AN57" si="10">100*(AJ11-AF11)/AF11</f>
        <v>11.397780921389305</v>
      </c>
      <c r="AO11" s="75">
        <f t="shared" ref="AO11:AO57" si="11">100*(AK11-AG11)/AG11</f>
        <v>2.0242237028160148</v>
      </c>
      <c r="AP11" s="32" t="s">
        <v>12</v>
      </c>
      <c r="AQ11" s="53">
        <v>2080.6634516896247</v>
      </c>
      <c r="AR11" s="57">
        <v>1631.1909616575067</v>
      </c>
      <c r="AS11" s="57">
        <v>363.38892962426957</v>
      </c>
      <c r="AT11" s="57">
        <v>312.1834658268952</v>
      </c>
      <c r="AU11" s="57">
        <v>2189.083987088804</v>
      </c>
      <c r="AV11" s="57">
        <v>1868.9259580604187</v>
      </c>
      <c r="AW11" s="57">
        <v>358.36342571175243</v>
      </c>
      <c r="AX11" s="57">
        <v>303.39764578362031</v>
      </c>
      <c r="AY11" s="72">
        <f t="shared" ref="AY11:AY57" si="12">100*(AU11-AQ11)/AQ11</f>
        <v>5.2108636459748068</v>
      </c>
      <c r="AZ11" s="72">
        <f t="shared" ref="AZ11:AZ57" si="13">100*(AV11-AR11)/AR11</f>
        <v>14.574320358012628</v>
      </c>
      <c r="BA11" s="72">
        <f t="shared" ref="BA11:BA57" si="14">100*(AW11-AS11)/AS11</f>
        <v>-1.3829545984555223</v>
      </c>
      <c r="BB11" s="75">
        <f t="shared" ref="BB11:BB57" si="15">100*(AX11-AT11)/AT11</f>
        <v>-2.8143130578691848</v>
      </c>
    </row>
    <row r="12" spans="2:54">
      <c r="C12" s="32" t="s">
        <v>13</v>
      </c>
      <c r="D12" s="53">
        <v>1555.9134763251293</v>
      </c>
      <c r="E12" s="57">
        <v>1405.9705465123404</v>
      </c>
      <c r="F12" s="57">
        <v>9328.1824021376597</v>
      </c>
      <c r="G12" s="57">
        <v>6404.7706663946792</v>
      </c>
      <c r="H12" s="57">
        <v>1560.6511111889358</v>
      </c>
      <c r="I12" s="57">
        <v>1289.5651135632693</v>
      </c>
      <c r="J12" s="57">
        <v>10169.692846169512</v>
      </c>
      <c r="K12" s="57">
        <v>6761.8063314859392</v>
      </c>
      <c r="L12" s="72">
        <f t="shared" si="0"/>
        <v>0.30449218005336826</v>
      </c>
      <c r="M12" s="72">
        <f t="shared" si="1"/>
        <v>-8.2793649723194562</v>
      </c>
      <c r="N12" s="72">
        <f t="shared" si="2"/>
        <v>9.0211619772680489</v>
      </c>
      <c r="O12" s="75">
        <f t="shared" si="3"/>
        <v>5.574526922011394</v>
      </c>
      <c r="P12" s="32" t="s">
        <v>13</v>
      </c>
      <c r="Q12" s="53">
        <v>797.3614456667633</v>
      </c>
      <c r="R12" s="57">
        <v>1495.6736846116564</v>
      </c>
      <c r="S12" s="57">
        <v>14237.111097904091</v>
      </c>
      <c r="T12" s="57">
        <v>16964.735517216119</v>
      </c>
      <c r="U12" s="57">
        <v>813.99200299147685</v>
      </c>
      <c r="V12" s="57">
        <v>1363.0068116374566</v>
      </c>
      <c r="W12" s="57">
        <v>14091.162491696521</v>
      </c>
      <c r="X12" s="57">
        <v>15491.723479066333</v>
      </c>
      <c r="Y12" s="72">
        <f t="shared" si="4"/>
        <v>2.0856987022750864</v>
      </c>
      <c r="Z12" s="72">
        <f t="shared" si="5"/>
        <v>-8.8700412622854987</v>
      </c>
      <c r="AA12" s="72">
        <f t="shared" si="6"/>
        <v>-1.0251279575184042</v>
      </c>
      <c r="AB12" s="75">
        <f t="shared" si="7"/>
        <v>-8.6827881086324403</v>
      </c>
      <c r="AC12" s="32" t="s">
        <v>13</v>
      </c>
      <c r="AD12" s="53">
        <v>135.47137064776447</v>
      </c>
      <c r="AE12" s="57">
        <v>209.94562450955434</v>
      </c>
      <c r="AF12" s="57">
        <v>2401.0249135798235</v>
      </c>
      <c r="AG12" s="57">
        <v>4633.8643370398595</v>
      </c>
      <c r="AH12" s="57">
        <v>155.30833926482657</v>
      </c>
      <c r="AI12" s="57">
        <v>279.49773447415799</v>
      </c>
      <c r="AJ12" s="57">
        <v>2728.033923373996</v>
      </c>
      <c r="AK12" s="57">
        <v>4852.0483135058621</v>
      </c>
      <c r="AL12" s="72">
        <f t="shared" si="8"/>
        <v>14.642923093056817</v>
      </c>
      <c r="AM12" s="72">
        <f t="shared" si="9"/>
        <v>33.1286303904078</v>
      </c>
      <c r="AN12" s="72">
        <f t="shared" si="10"/>
        <v>13.619559211762459</v>
      </c>
      <c r="AO12" s="75">
        <f t="shared" si="11"/>
        <v>4.7084670718992143</v>
      </c>
      <c r="AP12" s="32" t="s">
        <v>13</v>
      </c>
      <c r="AQ12" s="53">
        <v>1919.4512494599051</v>
      </c>
      <c r="AR12" s="57">
        <v>2171.1115530930501</v>
      </c>
      <c r="AS12" s="57">
        <v>298.89611195981632</v>
      </c>
      <c r="AT12" s="57">
        <v>226.48068344173888</v>
      </c>
      <c r="AU12" s="57">
        <v>2280.9342637512723</v>
      </c>
      <c r="AV12" s="57">
        <v>1956.4940383043154</v>
      </c>
      <c r="AW12" s="57">
        <v>258.66848480232471</v>
      </c>
      <c r="AX12" s="57">
        <v>225.13872836119648</v>
      </c>
      <c r="AY12" s="72">
        <f t="shared" si="12"/>
        <v>18.832622833900118</v>
      </c>
      <c r="AZ12" s="72">
        <f t="shared" si="13"/>
        <v>-9.8851445234576865</v>
      </c>
      <c r="BA12" s="72">
        <f t="shared" si="14"/>
        <v>-13.45873216407038</v>
      </c>
      <c r="BB12" s="75">
        <f t="shared" si="15"/>
        <v>-0.59252518146325839</v>
      </c>
    </row>
    <row r="13" spans="2:54">
      <c r="C13" s="32" t="s">
        <v>14</v>
      </c>
      <c r="D13" s="53">
        <v>1875.4914825535363</v>
      </c>
      <c r="E13" s="57">
        <v>1568.705556435538</v>
      </c>
      <c r="F13" s="57">
        <v>15929.496746526887</v>
      </c>
      <c r="G13" s="57">
        <v>10863.403530454721</v>
      </c>
      <c r="H13" s="57">
        <v>1890.5960332798179</v>
      </c>
      <c r="I13" s="57">
        <v>1482.632266059077</v>
      </c>
      <c r="J13" s="57">
        <v>18059.507960874311</v>
      </c>
      <c r="K13" s="57">
        <v>11564.074978676566</v>
      </c>
      <c r="L13" s="72">
        <f t="shared" si="0"/>
        <v>0.80536493323426206</v>
      </c>
      <c r="M13" s="72">
        <f t="shared" si="1"/>
        <v>-5.4868990565724438</v>
      </c>
      <c r="N13" s="72">
        <f t="shared" si="2"/>
        <v>13.371490940615123</v>
      </c>
      <c r="O13" s="75">
        <f t="shared" si="3"/>
        <v>6.4498335743265551</v>
      </c>
      <c r="P13" s="32" t="s">
        <v>14</v>
      </c>
      <c r="Q13" s="53">
        <v>1104.7786392670139</v>
      </c>
      <c r="R13" s="57">
        <v>1955.0751617423837</v>
      </c>
      <c r="S13" s="57">
        <v>25859.853355978412</v>
      </c>
      <c r="T13" s="57">
        <v>28069.364711997841</v>
      </c>
      <c r="U13" s="57">
        <v>1310.5816503202725</v>
      </c>
      <c r="V13" s="57">
        <v>1893.1190545367081</v>
      </c>
      <c r="W13" s="57">
        <v>26891.47857246226</v>
      </c>
      <c r="X13" s="57">
        <v>27536.722645801998</v>
      </c>
      <c r="Y13" s="72">
        <f t="shared" si="4"/>
        <v>18.628438651728683</v>
      </c>
      <c r="Z13" s="72">
        <f t="shared" si="5"/>
        <v>-3.1689885083732365</v>
      </c>
      <c r="AA13" s="72">
        <f t="shared" si="6"/>
        <v>3.9892926007074654</v>
      </c>
      <c r="AB13" s="75">
        <f t="shared" si="7"/>
        <v>-1.8975921673359908</v>
      </c>
      <c r="AC13" s="32" t="s">
        <v>14</v>
      </c>
      <c r="AD13" s="53">
        <v>86.736465220956589</v>
      </c>
      <c r="AE13" s="57">
        <v>188.55826752881507</v>
      </c>
      <c r="AF13" s="57">
        <v>4590.1606004746072</v>
      </c>
      <c r="AG13" s="57">
        <v>8209.2657084559723</v>
      </c>
      <c r="AH13" s="57">
        <v>116.40356507515797</v>
      </c>
      <c r="AI13" s="57">
        <v>204.90720629744837</v>
      </c>
      <c r="AJ13" s="57">
        <v>5220.2647948455678</v>
      </c>
      <c r="AK13" s="57">
        <v>8582.7552937274395</v>
      </c>
      <c r="AL13" s="72">
        <f t="shared" si="8"/>
        <v>34.203722481226329</v>
      </c>
      <c r="AM13" s="72">
        <f t="shared" si="9"/>
        <v>8.670496914771924</v>
      </c>
      <c r="AN13" s="72">
        <f t="shared" si="10"/>
        <v>13.727279919264916</v>
      </c>
      <c r="AO13" s="75">
        <f t="shared" si="11"/>
        <v>4.5496101421927833</v>
      </c>
      <c r="AP13" s="32" t="s">
        <v>14</v>
      </c>
      <c r="AQ13" s="53">
        <v>2590.235551497452</v>
      </c>
      <c r="AR13" s="57">
        <v>2414.8748968343339</v>
      </c>
      <c r="AS13" s="57">
        <v>465.98355678882706</v>
      </c>
      <c r="AT13" s="57">
        <v>296.93938898633837</v>
      </c>
      <c r="AU13" s="57">
        <v>2845.4034625281301</v>
      </c>
      <c r="AV13" s="57">
        <v>2760.0076500855907</v>
      </c>
      <c r="AW13" s="57">
        <v>480.88102868100657</v>
      </c>
      <c r="AX13" s="57">
        <v>367.93047016408161</v>
      </c>
      <c r="AY13" s="72">
        <f t="shared" si="12"/>
        <v>9.8511469693619933</v>
      </c>
      <c r="AZ13" s="72">
        <f t="shared" si="13"/>
        <v>14.291951674336934</v>
      </c>
      <c r="BA13" s="72">
        <f t="shared" si="14"/>
        <v>3.196995189023526</v>
      </c>
      <c r="BB13" s="75">
        <f t="shared" si="15"/>
        <v>23.907599938184489</v>
      </c>
    </row>
    <row r="14" spans="2:54">
      <c r="C14" s="32" t="s">
        <v>15</v>
      </c>
      <c r="D14" s="53">
        <v>1124.1415170840253</v>
      </c>
      <c r="E14" s="57">
        <v>1044.7792529957271</v>
      </c>
      <c r="F14" s="57">
        <v>7162.5988167157348</v>
      </c>
      <c r="G14" s="57">
        <v>5099.2623151644902</v>
      </c>
      <c r="H14" s="57">
        <v>1029.2013795140922</v>
      </c>
      <c r="I14" s="57">
        <v>968.48419081366944</v>
      </c>
      <c r="J14" s="57">
        <v>7536.6815302573259</v>
      </c>
      <c r="K14" s="57">
        <v>5213.9075489500483</v>
      </c>
      <c r="L14" s="72">
        <f t="shared" si="0"/>
        <v>-8.4455681181675164</v>
      </c>
      <c r="M14" s="72">
        <f t="shared" si="1"/>
        <v>-7.3025054779078493</v>
      </c>
      <c r="N14" s="72">
        <f t="shared" si="2"/>
        <v>5.2227232477208494</v>
      </c>
      <c r="O14" s="75">
        <f t="shared" si="3"/>
        <v>2.2482709595978072</v>
      </c>
      <c r="P14" s="32" t="s">
        <v>15</v>
      </c>
      <c r="Q14" s="53">
        <v>563.19950494134764</v>
      </c>
      <c r="R14" s="57">
        <v>875.22024975266743</v>
      </c>
      <c r="S14" s="57">
        <v>11317.172636435</v>
      </c>
      <c r="T14" s="57">
        <v>14405.764242216423</v>
      </c>
      <c r="U14" s="57">
        <v>623.09623310757547</v>
      </c>
      <c r="V14" s="57">
        <v>984.04591612695413</v>
      </c>
      <c r="W14" s="57">
        <v>11329.625070230513</v>
      </c>
      <c r="X14" s="57">
        <v>13176.281494962364</v>
      </c>
      <c r="Y14" s="72">
        <f t="shared" si="4"/>
        <v>10.635081821044135</v>
      </c>
      <c r="Z14" s="72">
        <f t="shared" si="5"/>
        <v>12.434089179842475</v>
      </c>
      <c r="AA14" s="72">
        <f t="shared" si="6"/>
        <v>0.11003131431806264</v>
      </c>
      <c r="AB14" s="75">
        <f t="shared" si="7"/>
        <v>-8.534658256109946</v>
      </c>
      <c r="AC14" s="32" t="s">
        <v>15</v>
      </c>
      <c r="AD14" s="53">
        <v>167.24968176709723</v>
      </c>
      <c r="AE14" s="57">
        <v>277.96208270924092</v>
      </c>
      <c r="AF14" s="57">
        <v>2419.1778167940161</v>
      </c>
      <c r="AG14" s="57">
        <v>4423.5441739840662</v>
      </c>
      <c r="AH14" s="57">
        <v>176.18911953208828</v>
      </c>
      <c r="AI14" s="57">
        <v>287.18791005980768</v>
      </c>
      <c r="AJ14" s="57">
        <v>2506.9486611912071</v>
      </c>
      <c r="AK14" s="57">
        <v>4341.9087151252206</v>
      </c>
      <c r="AL14" s="72">
        <f t="shared" si="8"/>
        <v>5.3449654854588173</v>
      </c>
      <c r="AM14" s="72">
        <f t="shared" si="9"/>
        <v>3.3190956337081889</v>
      </c>
      <c r="AN14" s="72">
        <f t="shared" si="10"/>
        <v>3.6281270350564054</v>
      </c>
      <c r="AO14" s="75">
        <f t="shared" si="11"/>
        <v>-1.8454762888763152</v>
      </c>
      <c r="AP14" s="32" t="s">
        <v>15</v>
      </c>
      <c r="AQ14" s="53">
        <v>1778.9256593323578</v>
      </c>
      <c r="AR14" s="57">
        <v>1704.2237610017617</v>
      </c>
      <c r="AS14" s="57">
        <v>348.93193518920663</v>
      </c>
      <c r="AT14" s="57">
        <v>276.27811923136261</v>
      </c>
      <c r="AU14" s="57">
        <v>1661.2345083400962</v>
      </c>
      <c r="AV14" s="57">
        <v>1675.789244809029</v>
      </c>
      <c r="AW14" s="57">
        <v>322.43253887725467</v>
      </c>
      <c r="AX14" s="57">
        <v>250.06794107218929</v>
      </c>
      <c r="AY14" s="72">
        <f t="shared" si="12"/>
        <v>-6.6158554954135518</v>
      </c>
      <c r="AZ14" s="72">
        <f t="shared" si="13"/>
        <v>-1.6684731690408141</v>
      </c>
      <c r="BA14" s="72">
        <f t="shared" si="14"/>
        <v>-7.5944313602544824</v>
      </c>
      <c r="BB14" s="75">
        <f t="shared" si="15"/>
        <v>-9.4868816365527042</v>
      </c>
    </row>
    <row r="15" spans="2:54">
      <c r="C15" s="32" t="s">
        <v>16</v>
      </c>
      <c r="D15" s="53">
        <v>1242.9498602060298</v>
      </c>
      <c r="E15" s="57">
        <v>1178.7811966195416</v>
      </c>
      <c r="F15" s="57">
        <v>7355.4968848826911</v>
      </c>
      <c r="G15" s="57">
        <v>5020.9202105490031</v>
      </c>
      <c r="H15" s="57">
        <v>1328.1153910431503</v>
      </c>
      <c r="I15" s="57">
        <v>1031.0212755407165</v>
      </c>
      <c r="J15" s="57">
        <v>7900.2247159478184</v>
      </c>
      <c r="K15" s="57">
        <v>4987.4764412555978</v>
      </c>
      <c r="L15" s="72">
        <f t="shared" si="0"/>
        <v>6.851887880900005</v>
      </c>
      <c r="M15" s="72">
        <f t="shared" si="1"/>
        <v>-12.534974387321808</v>
      </c>
      <c r="N15" s="72">
        <f t="shared" si="2"/>
        <v>7.405724447857132</v>
      </c>
      <c r="O15" s="75">
        <f t="shared" si="3"/>
        <v>-0.66608844377051735</v>
      </c>
      <c r="P15" s="32" t="s">
        <v>16</v>
      </c>
      <c r="Q15" s="53">
        <v>832.10712258657304</v>
      </c>
      <c r="R15" s="57">
        <v>1193.185175774079</v>
      </c>
      <c r="S15" s="57">
        <v>14184.697326238365</v>
      </c>
      <c r="T15" s="57">
        <v>16311.224081830647</v>
      </c>
      <c r="U15" s="57">
        <v>850.30527542067409</v>
      </c>
      <c r="V15" s="57">
        <v>1087.5436077119277</v>
      </c>
      <c r="W15" s="57">
        <v>14502.386236638562</v>
      </c>
      <c r="X15" s="57">
        <v>15250.784728832652</v>
      </c>
      <c r="Y15" s="72">
        <f t="shared" si="4"/>
        <v>2.1869964022820514</v>
      </c>
      <c r="Z15" s="72">
        <f t="shared" si="5"/>
        <v>-8.8537445995016046</v>
      </c>
      <c r="AA15" s="72">
        <f t="shared" si="6"/>
        <v>2.2396594237689276</v>
      </c>
      <c r="AB15" s="75">
        <f t="shared" si="7"/>
        <v>-6.5012861553366603</v>
      </c>
      <c r="AC15" s="32" t="s">
        <v>16</v>
      </c>
      <c r="AD15" s="53">
        <v>114.97179065483692</v>
      </c>
      <c r="AE15" s="57">
        <v>198.31365784285887</v>
      </c>
      <c r="AF15" s="57">
        <v>2959.2113088779129</v>
      </c>
      <c r="AG15" s="57">
        <v>5171.0853755159578</v>
      </c>
      <c r="AH15" s="57">
        <v>188.67244504630946</v>
      </c>
      <c r="AI15" s="57">
        <v>199.47579227351704</v>
      </c>
      <c r="AJ15" s="57">
        <v>3335.0700015830885</v>
      </c>
      <c r="AK15" s="57">
        <v>5299.0738938298136</v>
      </c>
      <c r="AL15" s="72">
        <f t="shared" si="8"/>
        <v>64.103249998717772</v>
      </c>
      <c r="AM15" s="72">
        <f t="shared" si="9"/>
        <v>0.58600826755917657</v>
      </c>
      <c r="AN15" s="72">
        <f t="shared" si="10"/>
        <v>12.701313068707332</v>
      </c>
      <c r="AO15" s="75">
        <f t="shared" si="11"/>
        <v>2.4750803558544119</v>
      </c>
      <c r="AP15" s="32" t="s">
        <v>16</v>
      </c>
      <c r="AQ15" s="53">
        <v>1466.2660615273232</v>
      </c>
      <c r="AR15" s="57">
        <v>1218.4098635405255</v>
      </c>
      <c r="AS15" s="57">
        <v>292.08625674679485</v>
      </c>
      <c r="AT15" s="57">
        <v>213.66041760794712</v>
      </c>
      <c r="AU15" s="57">
        <v>1584.4113473602376</v>
      </c>
      <c r="AV15" s="57">
        <v>1104.973393848662</v>
      </c>
      <c r="AW15" s="57">
        <v>291.09661233583012</v>
      </c>
      <c r="AX15" s="57">
        <v>210.520831660819</v>
      </c>
      <c r="AY15" s="72">
        <f t="shared" si="12"/>
        <v>8.0575612389097646</v>
      </c>
      <c r="AZ15" s="72">
        <f t="shared" si="13"/>
        <v>-9.3102061208067788</v>
      </c>
      <c r="BA15" s="72">
        <f t="shared" si="14"/>
        <v>-0.33881923168423389</v>
      </c>
      <c r="BB15" s="75">
        <f t="shared" si="15"/>
        <v>-1.4694279746700956</v>
      </c>
    </row>
    <row r="16" spans="2:54">
      <c r="C16" s="32" t="s">
        <v>17</v>
      </c>
      <c r="D16" s="53">
        <v>1630.5618474444198</v>
      </c>
      <c r="E16" s="57">
        <v>1578.6517128545183</v>
      </c>
      <c r="F16" s="57">
        <v>15241.683889357953</v>
      </c>
      <c r="G16" s="57">
        <v>9846.0833750794773</v>
      </c>
      <c r="H16" s="57">
        <v>1509.6133426042509</v>
      </c>
      <c r="I16" s="57">
        <v>1457.9971962787649</v>
      </c>
      <c r="J16" s="57">
        <v>16229.631757721789</v>
      </c>
      <c r="K16" s="57">
        <v>10169.399392042291</v>
      </c>
      <c r="L16" s="72">
        <f t="shared" si="0"/>
        <v>-7.4175968872159936</v>
      </c>
      <c r="M16" s="72">
        <f t="shared" si="1"/>
        <v>-7.6428838351928734</v>
      </c>
      <c r="N16" s="72">
        <f t="shared" si="2"/>
        <v>6.4818813691159169</v>
      </c>
      <c r="O16" s="75">
        <f t="shared" si="3"/>
        <v>3.2837017994498123</v>
      </c>
      <c r="P16" s="32" t="s">
        <v>17</v>
      </c>
      <c r="Q16" s="53">
        <v>1042.0066575863079</v>
      </c>
      <c r="R16" s="57">
        <v>1801.9070328757371</v>
      </c>
      <c r="S16" s="57">
        <v>24962.888219147415</v>
      </c>
      <c r="T16" s="57">
        <v>29236.895066089499</v>
      </c>
      <c r="U16" s="57">
        <v>986.15800976469018</v>
      </c>
      <c r="V16" s="57">
        <v>1666.1132484421973</v>
      </c>
      <c r="W16" s="57">
        <v>24523.325356486261</v>
      </c>
      <c r="X16" s="57">
        <v>26288.895959000973</v>
      </c>
      <c r="Y16" s="72">
        <f t="shared" si="4"/>
        <v>-5.3597208247195764</v>
      </c>
      <c r="Z16" s="72">
        <f t="shared" si="5"/>
        <v>-7.5361149024886629</v>
      </c>
      <c r="AA16" s="72">
        <f t="shared" si="6"/>
        <v>-1.7608654046849996</v>
      </c>
      <c r="AB16" s="75">
        <f t="shared" si="7"/>
        <v>-10.083146997739073</v>
      </c>
      <c r="AC16" s="32" t="s">
        <v>17</v>
      </c>
      <c r="AD16" s="53">
        <v>71.990274907228226</v>
      </c>
      <c r="AE16" s="57">
        <v>112.39498522492424</v>
      </c>
      <c r="AF16" s="57">
        <v>3735.8333134444347</v>
      </c>
      <c r="AG16" s="57">
        <v>6908.6320126368173</v>
      </c>
      <c r="AH16" s="57">
        <v>90.370988924835316</v>
      </c>
      <c r="AI16" s="57">
        <v>198.84845548373087</v>
      </c>
      <c r="AJ16" s="57">
        <v>4085.1116828172826</v>
      </c>
      <c r="AK16" s="57">
        <v>6933.8435709553914</v>
      </c>
      <c r="AL16" s="72">
        <f t="shared" si="8"/>
        <v>25.532218124314404</v>
      </c>
      <c r="AM16" s="72">
        <f t="shared" si="9"/>
        <v>76.919330596286315</v>
      </c>
      <c r="AN16" s="72">
        <f t="shared" si="10"/>
        <v>9.3494098924561939</v>
      </c>
      <c r="AO16" s="75">
        <f t="shared" si="11"/>
        <v>0.36492837181744231</v>
      </c>
      <c r="AP16" s="32" t="s">
        <v>17</v>
      </c>
      <c r="AQ16" s="53">
        <v>2403.7678746342972</v>
      </c>
      <c r="AR16" s="57">
        <v>2242.5405461551804</v>
      </c>
      <c r="AS16" s="57">
        <v>367.68843950242916</v>
      </c>
      <c r="AT16" s="57">
        <v>255.83107678990208</v>
      </c>
      <c r="AU16" s="57">
        <v>2373.9393706444903</v>
      </c>
      <c r="AV16" s="57">
        <v>2233.3707791063412</v>
      </c>
      <c r="AW16" s="57">
        <v>337.74065033941594</v>
      </c>
      <c r="AX16" s="57">
        <v>234.17216731955241</v>
      </c>
      <c r="AY16" s="72">
        <f t="shared" si="12"/>
        <v>-1.2409061750334329</v>
      </c>
      <c r="AZ16" s="72">
        <f t="shared" si="13"/>
        <v>-0.40890083635547975</v>
      </c>
      <c r="BA16" s="72">
        <f t="shared" si="14"/>
        <v>-8.1448819015196072</v>
      </c>
      <c r="BB16" s="75">
        <f t="shared" si="15"/>
        <v>-8.4660979198147874</v>
      </c>
    </row>
    <row r="17" spans="3:54">
      <c r="C17" s="32" t="s">
        <v>18</v>
      </c>
      <c r="D17" s="53">
        <v>2959.894213096647</v>
      </c>
      <c r="E17" s="57">
        <v>2613.1157277634052</v>
      </c>
      <c r="F17" s="57">
        <v>21312.809542933082</v>
      </c>
      <c r="G17" s="57">
        <v>13582.548468099905</v>
      </c>
      <c r="H17" s="57">
        <v>2694.1463534755962</v>
      </c>
      <c r="I17" s="57">
        <v>2260.8514933738006</v>
      </c>
      <c r="J17" s="57">
        <v>22236.851021166709</v>
      </c>
      <c r="K17" s="57">
        <v>14253.132808534496</v>
      </c>
      <c r="L17" s="72">
        <f t="shared" si="0"/>
        <v>-8.9782891038874286</v>
      </c>
      <c r="M17" s="72">
        <f t="shared" si="1"/>
        <v>-13.480621261696335</v>
      </c>
      <c r="N17" s="72">
        <f t="shared" si="2"/>
        <v>4.3356155197287016</v>
      </c>
      <c r="O17" s="75">
        <f t="shared" si="3"/>
        <v>4.9371025033301441</v>
      </c>
      <c r="P17" s="32" t="s">
        <v>18</v>
      </c>
      <c r="Q17" s="53">
        <v>2354.8341948180741</v>
      </c>
      <c r="R17" s="57">
        <v>3595.7676066031513</v>
      </c>
      <c r="S17" s="57">
        <v>29794.853985212903</v>
      </c>
      <c r="T17" s="57">
        <v>32105.927152741537</v>
      </c>
      <c r="U17" s="57">
        <v>2015.2244128110567</v>
      </c>
      <c r="V17" s="57">
        <v>3364.9381419829465</v>
      </c>
      <c r="W17" s="57">
        <v>29935.410563678714</v>
      </c>
      <c r="X17" s="57">
        <v>30102.45919476587</v>
      </c>
      <c r="Y17" s="72">
        <f t="shared" si="4"/>
        <v>-14.421812913807056</v>
      </c>
      <c r="Z17" s="72">
        <f t="shared" si="5"/>
        <v>-6.4194767258127881</v>
      </c>
      <c r="AA17" s="72">
        <f t="shared" si="6"/>
        <v>0.47174783449372826</v>
      </c>
      <c r="AB17" s="75">
        <f t="shared" si="7"/>
        <v>-6.2401809748222448</v>
      </c>
      <c r="AC17" s="32" t="s">
        <v>18</v>
      </c>
      <c r="AD17" s="53">
        <v>245.46670817635601</v>
      </c>
      <c r="AE17" s="57">
        <v>537.12826560814824</v>
      </c>
      <c r="AF17" s="57">
        <v>5891.2924768028543</v>
      </c>
      <c r="AG17" s="57">
        <v>9326.0895651806786</v>
      </c>
      <c r="AH17" s="57">
        <v>325.70918316257877</v>
      </c>
      <c r="AI17" s="57">
        <v>449.79857925430821</v>
      </c>
      <c r="AJ17" s="57">
        <v>6452.940284808692</v>
      </c>
      <c r="AK17" s="57">
        <v>9525.0708829264004</v>
      </c>
      <c r="AL17" s="72">
        <f t="shared" si="8"/>
        <v>32.689758860730066</v>
      </c>
      <c r="AM17" s="72">
        <f t="shared" si="9"/>
        <v>-16.258627956390168</v>
      </c>
      <c r="AN17" s="72">
        <f t="shared" si="10"/>
        <v>9.5335244382678894</v>
      </c>
      <c r="AO17" s="75">
        <f t="shared" si="11"/>
        <v>2.1335986144570853</v>
      </c>
      <c r="AP17" s="32" t="s">
        <v>18</v>
      </c>
      <c r="AQ17" s="53">
        <v>3858.4710739767102</v>
      </c>
      <c r="AR17" s="57">
        <v>3278.2862714856042</v>
      </c>
      <c r="AS17" s="57">
        <v>566.00824178939968</v>
      </c>
      <c r="AT17" s="57">
        <v>389.5706775086062</v>
      </c>
      <c r="AU17" s="57">
        <v>4246.9857753436563</v>
      </c>
      <c r="AV17" s="57">
        <v>3460.5433452524467</v>
      </c>
      <c r="AW17" s="57">
        <v>607.05887628073333</v>
      </c>
      <c r="AX17" s="57">
        <v>405.09203472270002</v>
      </c>
      <c r="AY17" s="72">
        <f t="shared" si="12"/>
        <v>10.06913603648001</v>
      </c>
      <c r="AZ17" s="72">
        <f t="shared" si="13"/>
        <v>5.5595228321610248</v>
      </c>
      <c r="BA17" s="72">
        <f t="shared" si="14"/>
        <v>7.2526566683118681</v>
      </c>
      <c r="BB17" s="75">
        <f t="shared" si="15"/>
        <v>3.9842211208904281</v>
      </c>
    </row>
    <row r="18" spans="3:54">
      <c r="C18" s="32" t="s">
        <v>19</v>
      </c>
      <c r="D18" s="53">
        <v>1910.9465190223905</v>
      </c>
      <c r="E18" s="57">
        <v>1604.4087053733515</v>
      </c>
      <c r="F18" s="57">
        <v>12998.931579983266</v>
      </c>
      <c r="G18" s="57">
        <v>8665.8337223394174</v>
      </c>
      <c r="H18" s="57">
        <v>2021.9762161965671</v>
      </c>
      <c r="I18" s="57">
        <v>1651.163011512424</v>
      </c>
      <c r="J18" s="57">
        <v>14372.242565621986</v>
      </c>
      <c r="K18" s="57">
        <v>9267.9722057492727</v>
      </c>
      <c r="L18" s="72">
        <f t="shared" si="0"/>
        <v>5.810193852571949</v>
      </c>
      <c r="M18" s="72">
        <f t="shared" si="1"/>
        <v>2.9141144636330418</v>
      </c>
      <c r="N18" s="72">
        <f t="shared" si="2"/>
        <v>10.564798938963934</v>
      </c>
      <c r="O18" s="75">
        <f t="shared" si="3"/>
        <v>6.9484195370333373</v>
      </c>
      <c r="P18" s="32" t="s">
        <v>19</v>
      </c>
      <c r="Q18" s="53">
        <v>892.128429765497</v>
      </c>
      <c r="R18" s="57">
        <v>1555.6344227466263</v>
      </c>
      <c r="S18" s="57">
        <v>20271.740407744506</v>
      </c>
      <c r="T18" s="57">
        <v>21587.738749567699</v>
      </c>
      <c r="U18" s="57">
        <v>945.94907017850937</v>
      </c>
      <c r="V18" s="57">
        <v>1473.7812494225682</v>
      </c>
      <c r="W18" s="57">
        <v>21048.788057999769</v>
      </c>
      <c r="X18" s="57">
        <v>20737.006999906647</v>
      </c>
      <c r="Y18" s="72">
        <f t="shared" si="4"/>
        <v>6.032835477192398</v>
      </c>
      <c r="Z18" s="72">
        <f t="shared" si="5"/>
        <v>-5.2617229425624492</v>
      </c>
      <c r="AA18" s="72">
        <f t="shared" si="6"/>
        <v>3.8331570680453453</v>
      </c>
      <c r="AB18" s="75">
        <f t="shared" si="7"/>
        <v>-3.9408099177505949</v>
      </c>
      <c r="AC18" s="32" t="s">
        <v>19</v>
      </c>
      <c r="AD18" s="53">
        <v>125.63359384768826</v>
      </c>
      <c r="AE18" s="57">
        <v>199.61542976266855</v>
      </c>
      <c r="AF18" s="57">
        <v>4296.985854225104</v>
      </c>
      <c r="AG18" s="57">
        <v>6832.6704162068354</v>
      </c>
      <c r="AH18" s="57">
        <v>178.77279490136695</v>
      </c>
      <c r="AI18" s="57">
        <v>291.60009076555707</v>
      </c>
      <c r="AJ18" s="57">
        <v>5024.4335523888567</v>
      </c>
      <c r="AK18" s="57">
        <v>7118.4326320386581</v>
      </c>
      <c r="AL18" s="72">
        <f t="shared" si="8"/>
        <v>42.296968053068625</v>
      </c>
      <c r="AM18" s="72">
        <f t="shared" si="9"/>
        <v>46.080937286387666</v>
      </c>
      <c r="AN18" s="72">
        <f t="shared" si="10"/>
        <v>16.929255130045959</v>
      </c>
      <c r="AO18" s="75">
        <f t="shared" si="11"/>
        <v>4.1822918189351785</v>
      </c>
      <c r="AP18" s="32" t="s">
        <v>19</v>
      </c>
      <c r="AQ18" s="53">
        <v>2405.2944485262974</v>
      </c>
      <c r="AR18" s="57">
        <v>2481.3890969075719</v>
      </c>
      <c r="AS18" s="57">
        <v>352.83285380600284</v>
      </c>
      <c r="AT18" s="57">
        <v>267.1951343898703</v>
      </c>
      <c r="AU18" s="57">
        <v>2923.662304866747</v>
      </c>
      <c r="AV18" s="57">
        <v>2667.531825403802</v>
      </c>
      <c r="AW18" s="57">
        <v>402.15701697433622</v>
      </c>
      <c r="AX18" s="57">
        <v>268.55370826974161</v>
      </c>
      <c r="AY18" s="72">
        <f t="shared" si="12"/>
        <v>21.551118477741845</v>
      </c>
      <c r="AZ18" s="72">
        <f t="shared" si="13"/>
        <v>7.5015534132962163</v>
      </c>
      <c r="BA18" s="72">
        <f t="shared" si="14"/>
        <v>13.979470062459985</v>
      </c>
      <c r="BB18" s="75">
        <f t="shared" si="15"/>
        <v>0.50845756715351553</v>
      </c>
    </row>
    <row r="19" spans="3:54">
      <c r="C19" s="32" t="s">
        <v>20</v>
      </c>
      <c r="D19" s="53">
        <v>1912.1803741450333</v>
      </c>
      <c r="E19" s="57">
        <v>1713.8512633372306</v>
      </c>
      <c r="F19" s="57">
        <v>13958.601424317956</v>
      </c>
      <c r="G19" s="57">
        <v>9222.0201532335232</v>
      </c>
      <c r="H19" s="57">
        <v>1768.4224630953245</v>
      </c>
      <c r="I19" s="57">
        <v>1526.1455934314968</v>
      </c>
      <c r="J19" s="57">
        <v>15310.004748081841</v>
      </c>
      <c r="K19" s="57">
        <v>9905.2471425959393</v>
      </c>
      <c r="L19" s="72">
        <f t="shared" si="0"/>
        <v>-7.5180099635728821</v>
      </c>
      <c r="M19" s="72">
        <f t="shared" si="1"/>
        <v>-10.952273042657813</v>
      </c>
      <c r="N19" s="72">
        <f t="shared" si="2"/>
        <v>9.6815095057413121</v>
      </c>
      <c r="O19" s="75">
        <f t="shared" si="3"/>
        <v>7.4086477584074233</v>
      </c>
      <c r="P19" s="32" t="s">
        <v>20</v>
      </c>
      <c r="Q19" s="53">
        <v>1063.9311974592758</v>
      </c>
      <c r="R19" s="57">
        <v>1832.3818200929163</v>
      </c>
      <c r="S19" s="57">
        <v>18330.534074690822</v>
      </c>
      <c r="T19" s="57">
        <v>21074.35891159626</v>
      </c>
      <c r="U19" s="57">
        <v>1134.1355562599285</v>
      </c>
      <c r="V19" s="57">
        <v>1744.5925296536084</v>
      </c>
      <c r="W19" s="57">
        <v>18957.850651302444</v>
      </c>
      <c r="X19" s="57">
        <v>20202.584252528723</v>
      </c>
      <c r="Y19" s="72">
        <f t="shared" si="4"/>
        <v>6.5985807135183583</v>
      </c>
      <c r="Z19" s="72">
        <f t="shared" si="5"/>
        <v>-4.7909933113643488</v>
      </c>
      <c r="AA19" s="72">
        <f t="shared" si="6"/>
        <v>3.4222493139344197</v>
      </c>
      <c r="AB19" s="75">
        <f t="shared" si="7"/>
        <v>-4.1366603972367573</v>
      </c>
      <c r="AC19" s="32" t="s">
        <v>20</v>
      </c>
      <c r="AD19" s="53">
        <v>91.789555340749303</v>
      </c>
      <c r="AE19" s="57">
        <v>155.7997496637652</v>
      </c>
      <c r="AF19" s="57">
        <v>3187.5182915416449</v>
      </c>
      <c r="AG19" s="57">
        <v>5646.3965966747201</v>
      </c>
      <c r="AH19" s="57">
        <v>90.6170414317439</v>
      </c>
      <c r="AI19" s="57">
        <v>177.49522810139493</v>
      </c>
      <c r="AJ19" s="57">
        <v>3652.8790682396047</v>
      </c>
      <c r="AK19" s="57">
        <v>5936.035148267807</v>
      </c>
      <c r="AL19" s="72">
        <f t="shared" si="8"/>
        <v>-1.2773936039374993</v>
      </c>
      <c r="AM19" s="72">
        <f t="shared" si="9"/>
        <v>13.925233181985986</v>
      </c>
      <c r="AN19" s="72">
        <f t="shared" si="10"/>
        <v>14.599469999367059</v>
      </c>
      <c r="AO19" s="75">
        <f t="shared" si="11"/>
        <v>5.1296175646546169</v>
      </c>
      <c r="AP19" s="32" t="s">
        <v>20</v>
      </c>
      <c r="AQ19" s="53">
        <v>3001.8089742468787</v>
      </c>
      <c r="AR19" s="57">
        <v>2537.5550596201101</v>
      </c>
      <c r="AS19" s="57">
        <v>358.89114202695799</v>
      </c>
      <c r="AT19" s="57">
        <v>274.78066397516204</v>
      </c>
      <c r="AU19" s="57">
        <v>3244.9870007222839</v>
      </c>
      <c r="AV19" s="57">
        <v>2550.695970900053</v>
      </c>
      <c r="AW19" s="57">
        <v>399.11207469686758</v>
      </c>
      <c r="AX19" s="57">
        <v>306.06445458810612</v>
      </c>
      <c r="AY19" s="72">
        <f t="shared" si="12"/>
        <v>8.1010493526296408</v>
      </c>
      <c r="AZ19" s="72">
        <f t="shared" si="13"/>
        <v>0.51785718816718684</v>
      </c>
      <c r="BA19" s="72">
        <f t="shared" si="14"/>
        <v>11.207000663975263</v>
      </c>
      <c r="BB19" s="75">
        <f t="shared" si="15"/>
        <v>11.385004374169457</v>
      </c>
    </row>
    <row r="20" spans="3:54">
      <c r="C20" s="32" t="s">
        <v>21</v>
      </c>
      <c r="D20" s="53">
        <v>5523.6864730977859</v>
      </c>
      <c r="E20" s="57">
        <v>4487.8805221419088</v>
      </c>
      <c r="F20" s="57">
        <v>48994.967946629062</v>
      </c>
      <c r="G20" s="57">
        <v>31046.83009247572</v>
      </c>
      <c r="H20" s="57">
        <v>5835.8880925636759</v>
      </c>
      <c r="I20" s="57">
        <v>4696.0681165624355</v>
      </c>
      <c r="J20" s="57">
        <v>54140.205293059589</v>
      </c>
      <c r="K20" s="57">
        <v>33588.680469709099</v>
      </c>
      <c r="L20" s="72">
        <f t="shared" si="0"/>
        <v>5.6520517771313967</v>
      </c>
      <c r="M20" s="72">
        <f t="shared" si="1"/>
        <v>4.6388845111492856</v>
      </c>
      <c r="N20" s="72">
        <f t="shared" si="2"/>
        <v>10.501562838116987</v>
      </c>
      <c r="O20" s="75">
        <f t="shared" si="3"/>
        <v>8.1871494437991039</v>
      </c>
      <c r="P20" s="32" t="s">
        <v>21</v>
      </c>
      <c r="Q20" s="53">
        <v>3016.93848653962</v>
      </c>
      <c r="R20" s="57">
        <v>4441.3966717782268</v>
      </c>
      <c r="S20" s="57">
        <v>73789.700993666775</v>
      </c>
      <c r="T20" s="57">
        <v>73529.365246923291</v>
      </c>
      <c r="U20" s="57">
        <v>3609.4831788707756</v>
      </c>
      <c r="V20" s="57">
        <v>5115.5407680612634</v>
      </c>
      <c r="W20" s="57">
        <v>77898.566486310243</v>
      </c>
      <c r="X20" s="57">
        <v>74129.61343077365</v>
      </c>
      <c r="Y20" s="72">
        <f t="shared" si="4"/>
        <v>19.640595755427377</v>
      </c>
      <c r="Z20" s="72">
        <f t="shared" si="5"/>
        <v>15.178650908772033</v>
      </c>
      <c r="AA20" s="72">
        <f t="shared" si="6"/>
        <v>5.5683454971529489</v>
      </c>
      <c r="AB20" s="75">
        <f t="shared" si="7"/>
        <v>0.81633804648609476</v>
      </c>
      <c r="AC20" s="32" t="s">
        <v>21</v>
      </c>
      <c r="AD20" s="53">
        <v>280.85224232983671</v>
      </c>
      <c r="AE20" s="57">
        <v>496.69604124057292</v>
      </c>
      <c r="AF20" s="57">
        <v>12828.042965707236</v>
      </c>
      <c r="AG20" s="57">
        <v>21194.810020359066</v>
      </c>
      <c r="AH20" s="57">
        <v>374.60069793016351</v>
      </c>
      <c r="AI20" s="57">
        <v>582.75755214920275</v>
      </c>
      <c r="AJ20" s="57">
        <v>14820.945340959124</v>
      </c>
      <c r="AK20" s="57">
        <v>22863.969701787049</v>
      </c>
      <c r="AL20" s="72">
        <f t="shared" si="8"/>
        <v>33.379991850030287</v>
      </c>
      <c r="AM20" s="72">
        <f t="shared" si="9"/>
        <v>17.326796222027113</v>
      </c>
      <c r="AN20" s="72">
        <f t="shared" si="10"/>
        <v>15.535513722392766</v>
      </c>
      <c r="AO20" s="75">
        <f t="shared" si="11"/>
        <v>7.8753226843016835</v>
      </c>
      <c r="AP20" s="32" t="s">
        <v>21</v>
      </c>
      <c r="AQ20" s="53">
        <v>11181.439496254581</v>
      </c>
      <c r="AR20" s="57">
        <v>9552.7947669567311</v>
      </c>
      <c r="AS20" s="57">
        <v>1322.8672331412374</v>
      </c>
      <c r="AT20" s="57">
        <v>916.58546035769723</v>
      </c>
      <c r="AU20" s="57">
        <v>12460.414998593265</v>
      </c>
      <c r="AV20" s="57">
        <v>10321.069681669096</v>
      </c>
      <c r="AW20" s="57">
        <v>1537.5581027526907</v>
      </c>
      <c r="AX20" s="57">
        <v>1024.0088577844037</v>
      </c>
      <c r="AY20" s="72">
        <f t="shared" si="12"/>
        <v>11.438379671661233</v>
      </c>
      <c r="AZ20" s="72">
        <f t="shared" si="13"/>
        <v>8.0424099277191647</v>
      </c>
      <c r="BA20" s="72">
        <f t="shared" si="14"/>
        <v>16.229207605487012</v>
      </c>
      <c r="BB20" s="75">
        <f t="shared" si="15"/>
        <v>11.719954338440472</v>
      </c>
    </row>
    <row r="21" spans="3:54">
      <c r="C21" s="30" t="s">
        <v>22</v>
      </c>
      <c r="D21" s="80">
        <v>5002.1372007410737</v>
      </c>
      <c r="E21" s="81">
        <v>4065.0749389391376</v>
      </c>
      <c r="F21" s="81">
        <v>39148.996536421138</v>
      </c>
      <c r="G21" s="81">
        <v>25141.861787561655</v>
      </c>
      <c r="H21" s="81">
        <v>5829.7579047013105</v>
      </c>
      <c r="I21" s="81">
        <v>4491.9796820674092</v>
      </c>
      <c r="J21" s="81">
        <v>45205.776122216943</v>
      </c>
      <c r="K21" s="81">
        <v>27352.713592828233</v>
      </c>
      <c r="L21" s="85">
        <f t="shared" si="0"/>
        <v>16.545341935795438</v>
      </c>
      <c r="M21" s="85">
        <f t="shared" si="1"/>
        <v>10.501768098761811</v>
      </c>
      <c r="N21" s="85">
        <f t="shared" si="2"/>
        <v>15.471097912205883</v>
      </c>
      <c r="O21" s="86">
        <f t="shared" si="3"/>
        <v>8.7935087065045661</v>
      </c>
      <c r="P21" s="30" t="s">
        <v>22</v>
      </c>
      <c r="Q21" s="80">
        <v>2864.2886217314172</v>
      </c>
      <c r="R21" s="81">
        <v>4556.031563913527</v>
      </c>
      <c r="S21" s="81">
        <v>55451.824713522685</v>
      </c>
      <c r="T21" s="81">
        <v>58897.433017213974</v>
      </c>
      <c r="U21" s="81">
        <v>3469.3216060186815</v>
      </c>
      <c r="V21" s="81">
        <v>5009.6559358454597</v>
      </c>
      <c r="W21" s="81">
        <v>59803.86089665466</v>
      </c>
      <c r="X21" s="81">
        <v>59551.494612066272</v>
      </c>
      <c r="Y21" s="85">
        <f t="shared" si="4"/>
        <v>21.123324643224375</v>
      </c>
      <c r="Z21" s="85">
        <f t="shared" si="5"/>
        <v>9.9565678061782279</v>
      </c>
      <c r="AA21" s="85">
        <f t="shared" si="6"/>
        <v>7.848319159226282</v>
      </c>
      <c r="AB21" s="86">
        <f t="shared" si="7"/>
        <v>1.1105095100853282</v>
      </c>
      <c r="AC21" s="30" t="s">
        <v>22</v>
      </c>
      <c r="AD21" s="80">
        <v>256.86421509917676</v>
      </c>
      <c r="AE21" s="81">
        <v>508.55042269352026</v>
      </c>
      <c r="AF21" s="81">
        <v>11034.652196518162</v>
      </c>
      <c r="AG21" s="81">
        <v>19217.926995063033</v>
      </c>
      <c r="AH21" s="81">
        <v>346.91356864847427</v>
      </c>
      <c r="AI21" s="81">
        <v>693.83153611831199</v>
      </c>
      <c r="AJ21" s="81">
        <v>12840.874080433869</v>
      </c>
      <c r="AK21" s="81">
        <v>20330.104856963473</v>
      </c>
      <c r="AL21" s="85">
        <f t="shared" si="8"/>
        <v>35.057181287213915</v>
      </c>
      <c r="AM21" s="85">
        <f t="shared" si="9"/>
        <v>36.433184431045504</v>
      </c>
      <c r="AN21" s="85">
        <f t="shared" si="10"/>
        <v>16.368634477538279</v>
      </c>
      <c r="AO21" s="86">
        <f t="shared" si="11"/>
        <v>5.7871895453976459</v>
      </c>
      <c r="AP21" s="30" t="s">
        <v>22</v>
      </c>
      <c r="AQ21" s="80">
        <v>9289.4954570206519</v>
      </c>
      <c r="AR21" s="81">
        <v>7836.6917167054817</v>
      </c>
      <c r="AS21" s="81">
        <v>1214.4926753134093</v>
      </c>
      <c r="AT21" s="81">
        <v>848.3864015087147</v>
      </c>
      <c r="AU21" s="81">
        <v>10378.145489492836</v>
      </c>
      <c r="AV21" s="81">
        <v>9092.0444136337228</v>
      </c>
      <c r="AW21" s="81">
        <v>1471.3787314632566</v>
      </c>
      <c r="AX21" s="81">
        <v>1007.5816735668665</v>
      </c>
      <c r="AY21" s="85">
        <f t="shared" si="12"/>
        <v>11.71915135228817</v>
      </c>
      <c r="AZ21" s="85">
        <f t="shared" si="13"/>
        <v>16.018911325198676</v>
      </c>
      <c r="BA21" s="85">
        <f t="shared" si="14"/>
        <v>21.151717204350849</v>
      </c>
      <c r="BB21" s="86">
        <f t="shared" si="15"/>
        <v>18.764477103245568</v>
      </c>
    </row>
    <row r="22" spans="3:54">
      <c r="C22" s="32" t="s">
        <v>23</v>
      </c>
      <c r="D22" s="53">
        <v>8366.6034044129847</v>
      </c>
      <c r="E22" s="57">
        <v>7047.8743057398024</v>
      </c>
      <c r="F22" s="57">
        <v>71351.890022477208</v>
      </c>
      <c r="G22" s="57">
        <v>46091.070500841495</v>
      </c>
      <c r="H22" s="57">
        <v>9165.7029590769998</v>
      </c>
      <c r="I22" s="57">
        <v>6951.7790463608035</v>
      </c>
      <c r="J22" s="57">
        <v>82782.685008335058</v>
      </c>
      <c r="K22" s="57">
        <v>51504.858614961944</v>
      </c>
      <c r="L22" s="72">
        <f t="shared" si="0"/>
        <v>9.5510629109362135</v>
      </c>
      <c r="M22" s="72">
        <f t="shared" si="1"/>
        <v>-1.3634644321159179</v>
      </c>
      <c r="N22" s="72">
        <f t="shared" si="2"/>
        <v>16.020311420281836</v>
      </c>
      <c r="O22" s="75">
        <f t="shared" si="3"/>
        <v>11.745850238001324</v>
      </c>
      <c r="P22" s="32" t="s">
        <v>23</v>
      </c>
      <c r="Q22" s="53">
        <v>3223.5908822944029</v>
      </c>
      <c r="R22" s="57">
        <v>5215.9664333244773</v>
      </c>
      <c r="S22" s="57">
        <v>99250.614711199916</v>
      </c>
      <c r="T22" s="57">
        <v>112048.21356935365</v>
      </c>
      <c r="U22" s="57">
        <v>4025.1014805176192</v>
      </c>
      <c r="V22" s="57">
        <v>5690.2345422958051</v>
      </c>
      <c r="W22" s="57">
        <v>107433.4095329689</v>
      </c>
      <c r="X22" s="57">
        <v>115284.27345755798</v>
      </c>
      <c r="Y22" s="72">
        <f t="shared" si="4"/>
        <v>24.863905733991221</v>
      </c>
      <c r="Z22" s="72">
        <f t="shared" si="5"/>
        <v>9.0926219528802772</v>
      </c>
      <c r="AA22" s="72">
        <f t="shared" si="6"/>
        <v>8.2445784800218469</v>
      </c>
      <c r="AB22" s="75">
        <f t="shared" si="7"/>
        <v>2.8880959232797823</v>
      </c>
      <c r="AC22" s="32" t="s">
        <v>23</v>
      </c>
      <c r="AD22" s="53">
        <v>347.56307896992695</v>
      </c>
      <c r="AE22" s="57">
        <v>615.14693097485974</v>
      </c>
      <c r="AF22" s="57">
        <v>22871.98380250956</v>
      </c>
      <c r="AG22" s="57">
        <v>38954.46340039299</v>
      </c>
      <c r="AH22" s="57">
        <v>529.75854430210188</v>
      </c>
      <c r="AI22" s="57">
        <v>827.75120350680925</v>
      </c>
      <c r="AJ22" s="57">
        <v>27014.954157850687</v>
      </c>
      <c r="AK22" s="57">
        <v>42481.249817391363</v>
      </c>
      <c r="AL22" s="72">
        <f t="shared" si="8"/>
        <v>52.420834189911027</v>
      </c>
      <c r="AM22" s="72">
        <f t="shared" si="9"/>
        <v>34.561543238949909</v>
      </c>
      <c r="AN22" s="72">
        <f t="shared" si="10"/>
        <v>18.113734213499015</v>
      </c>
      <c r="AO22" s="75">
        <f t="shared" si="11"/>
        <v>9.0536131399073341</v>
      </c>
      <c r="AP22" s="32" t="s">
        <v>23</v>
      </c>
      <c r="AQ22" s="53">
        <v>17072.847866764914</v>
      </c>
      <c r="AR22" s="57">
        <v>15480.810309987442</v>
      </c>
      <c r="AS22" s="57">
        <v>2509.2905357228155</v>
      </c>
      <c r="AT22" s="57">
        <v>2007.5340068053529</v>
      </c>
      <c r="AU22" s="57">
        <v>20055.953603343249</v>
      </c>
      <c r="AV22" s="57">
        <v>17553.898473236939</v>
      </c>
      <c r="AW22" s="57">
        <v>3222.7382377910053</v>
      </c>
      <c r="AX22" s="57">
        <v>2394.156705791379</v>
      </c>
      <c r="AY22" s="72">
        <f t="shared" si="12"/>
        <v>17.472806879427754</v>
      </c>
      <c r="AZ22" s="72">
        <f t="shared" si="13"/>
        <v>13.391341420365084</v>
      </c>
      <c r="BA22" s="72">
        <f t="shared" si="14"/>
        <v>28.432247757339784</v>
      </c>
      <c r="BB22" s="75">
        <f t="shared" si="15"/>
        <v>19.258587783589778</v>
      </c>
    </row>
    <row r="23" spans="3:54">
      <c r="C23" s="32" t="s">
        <v>24</v>
      </c>
      <c r="D23" s="53">
        <v>6549.6675739697293</v>
      </c>
      <c r="E23" s="57">
        <v>5259.13046014068</v>
      </c>
      <c r="F23" s="57">
        <v>55944.453692040617</v>
      </c>
      <c r="G23" s="57">
        <v>35024.791591456975</v>
      </c>
      <c r="H23" s="57">
        <v>7639.9102395110103</v>
      </c>
      <c r="I23" s="57">
        <v>5999.2272445543385</v>
      </c>
      <c r="J23" s="57">
        <v>62272.694295835936</v>
      </c>
      <c r="K23" s="57">
        <v>39478.941862535474</v>
      </c>
      <c r="L23" s="72">
        <f t="shared" si="0"/>
        <v>16.645770998733131</v>
      </c>
      <c r="M23" s="72">
        <f t="shared" si="1"/>
        <v>14.072607440011312</v>
      </c>
      <c r="N23" s="72">
        <f t="shared" si="2"/>
        <v>11.311649656336991</v>
      </c>
      <c r="O23" s="75">
        <f t="shared" si="3"/>
        <v>12.71713568786781</v>
      </c>
      <c r="P23" s="32" t="s">
        <v>24</v>
      </c>
      <c r="Q23" s="53">
        <v>2310.3381803253756</v>
      </c>
      <c r="R23" s="57">
        <v>3351.6268626470646</v>
      </c>
      <c r="S23" s="57">
        <v>77560.573138493375</v>
      </c>
      <c r="T23" s="57">
        <v>79395.110895611608</v>
      </c>
      <c r="U23" s="57">
        <v>2670.2559815633317</v>
      </c>
      <c r="V23" s="57">
        <v>3511.5020977475542</v>
      </c>
      <c r="W23" s="57">
        <v>80609.215223807434</v>
      </c>
      <c r="X23" s="57">
        <v>80647.891100388602</v>
      </c>
      <c r="Y23" s="72">
        <f t="shared" si="4"/>
        <v>15.578576517627704</v>
      </c>
      <c r="Z23" s="72">
        <f t="shared" si="5"/>
        <v>4.7700785813079003</v>
      </c>
      <c r="AA23" s="72">
        <f t="shared" si="6"/>
        <v>3.9306595631653671</v>
      </c>
      <c r="AB23" s="75">
        <f t="shared" si="7"/>
        <v>1.5779059826796455</v>
      </c>
      <c r="AC23" s="32" t="s">
        <v>24</v>
      </c>
      <c r="AD23" s="53">
        <v>395.0008814739906</v>
      </c>
      <c r="AE23" s="57">
        <v>581.5289231386223</v>
      </c>
      <c r="AF23" s="57">
        <v>18371.114377648784</v>
      </c>
      <c r="AG23" s="57">
        <v>27594.421701834122</v>
      </c>
      <c r="AH23" s="57">
        <v>590.0339545535744</v>
      </c>
      <c r="AI23" s="57">
        <v>740.80339758317427</v>
      </c>
      <c r="AJ23" s="57">
        <v>20760.722590955094</v>
      </c>
      <c r="AK23" s="57">
        <v>30138.016969138836</v>
      </c>
      <c r="AL23" s="72">
        <f t="shared" si="8"/>
        <v>49.375351354102243</v>
      </c>
      <c r="AM23" s="72">
        <f t="shared" si="9"/>
        <v>27.388917061066767</v>
      </c>
      <c r="AN23" s="72">
        <f t="shared" si="10"/>
        <v>13.007421129627426</v>
      </c>
      <c r="AO23" s="75">
        <f t="shared" si="11"/>
        <v>9.2177879094152146</v>
      </c>
      <c r="AP23" s="32" t="s">
        <v>24</v>
      </c>
      <c r="AQ23" s="53">
        <v>12321.929337069498</v>
      </c>
      <c r="AR23" s="57">
        <v>10835.715378248073</v>
      </c>
      <c r="AS23" s="57">
        <v>1870.9102479101157</v>
      </c>
      <c r="AT23" s="57">
        <v>1335.4709815474546</v>
      </c>
      <c r="AU23" s="57">
        <v>15451.255559854108</v>
      </c>
      <c r="AV23" s="57">
        <v>13218.375379360188</v>
      </c>
      <c r="AW23" s="57">
        <v>2334.1898241376862</v>
      </c>
      <c r="AX23" s="57">
        <v>1672.8255543490229</v>
      </c>
      <c r="AY23" s="72">
        <f t="shared" si="12"/>
        <v>25.396398057326078</v>
      </c>
      <c r="AZ23" s="72">
        <f t="shared" si="13"/>
        <v>21.988949671889092</v>
      </c>
      <c r="BA23" s="72">
        <f t="shared" si="14"/>
        <v>24.762255524821299</v>
      </c>
      <c r="BB23" s="75">
        <f t="shared" si="15"/>
        <v>25.261093461623883</v>
      </c>
    </row>
    <row r="24" spans="3:54">
      <c r="C24" s="32" t="s">
        <v>25</v>
      </c>
      <c r="D24" s="53">
        <v>2012.1749241317775</v>
      </c>
      <c r="E24" s="57">
        <v>1855.5896439681721</v>
      </c>
      <c r="F24" s="57">
        <v>14027.407192264771</v>
      </c>
      <c r="G24" s="57">
        <v>9728.8384920743938</v>
      </c>
      <c r="H24" s="57">
        <v>2213.7274038453843</v>
      </c>
      <c r="I24" s="57">
        <v>1867.136648877949</v>
      </c>
      <c r="J24" s="57">
        <v>14962.374833644912</v>
      </c>
      <c r="K24" s="57">
        <v>9718.0741532938591</v>
      </c>
      <c r="L24" s="72">
        <f t="shared" si="0"/>
        <v>10.016648020826199</v>
      </c>
      <c r="M24" s="72">
        <f t="shared" si="1"/>
        <v>0.62228224582476421</v>
      </c>
      <c r="N24" s="72">
        <f t="shared" si="2"/>
        <v>6.6652919428739219</v>
      </c>
      <c r="O24" s="75">
        <f t="shared" si="3"/>
        <v>-0.11064361680280591</v>
      </c>
      <c r="P24" s="32" t="s">
        <v>25</v>
      </c>
      <c r="Q24" s="53">
        <v>1088.8137436853731</v>
      </c>
      <c r="R24" s="57">
        <v>1593.6345184831976</v>
      </c>
      <c r="S24" s="57">
        <v>21656.187492105801</v>
      </c>
      <c r="T24" s="57">
        <v>24869.183591211702</v>
      </c>
      <c r="U24" s="57">
        <v>1379.3325451155542</v>
      </c>
      <c r="V24" s="57">
        <v>1889.9355969042219</v>
      </c>
      <c r="W24" s="57">
        <v>21444.923631938964</v>
      </c>
      <c r="X24" s="57">
        <v>22562.948230766295</v>
      </c>
      <c r="Y24" s="72">
        <f t="shared" si="4"/>
        <v>26.682139449015843</v>
      </c>
      <c r="Z24" s="72">
        <f t="shared" si="5"/>
        <v>18.592787429268302</v>
      </c>
      <c r="AA24" s="72">
        <f t="shared" si="6"/>
        <v>-0.97553579199407814</v>
      </c>
      <c r="AB24" s="75">
        <f t="shared" si="7"/>
        <v>-9.2734663041386991</v>
      </c>
      <c r="AC24" s="32" t="s">
        <v>25</v>
      </c>
      <c r="AD24" s="53">
        <v>162.01576560265721</v>
      </c>
      <c r="AE24" s="57">
        <v>333.77629504549878</v>
      </c>
      <c r="AF24" s="57">
        <v>4755.6886739618558</v>
      </c>
      <c r="AG24" s="57">
        <v>8895.6972698595873</v>
      </c>
      <c r="AH24" s="57">
        <v>234.43326977191577</v>
      </c>
      <c r="AI24" s="57">
        <v>434.47457882772932</v>
      </c>
      <c r="AJ24" s="57">
        <v>5190.7271240592972</v>
      </c>
      <c r="AK24" s="57">
        <v>8947.7378005443406</v>
      </c>
      <c r="AL24" s="72">
        <f t="shared" si="8"/>
        <v>44.69781314175443</v>
      </c>
      <c r="AM24" s="72">
        <f t="shared" si="9"/>
        <v>30.169393476101661</v>
      </c>
      <c r="AN24" s="72">
        <f t="shared" si="10"/>
        <v>9.1477487262643038</v>
      </c>
      <c r="AO24" s="75">
        <f t="shared" si="11"/>
        <v>0.58500788758939803</v>
      </c>
      <c r="AP24" s="32" t="s">
        <v>25</v>
      </c>
      <c r="AQ24" s="53">
        <v>2965.7741704688806</v>
      </c>
      <c r="AR24" s="57">
        <v>2617.9918887688573</v>
      </c>
      <c r="AS24" s="57">
        <v>505.289054991304</v>
      </c>
      <c r="AT24" s="57">
        <v>333.7834172509771</v>
      </c>
      <c r="AU24" s="57">
        <v>3143.5559361559422</v>
      </c>
      <c r="AV24" s="57">
        <v>2686.1123365991311</v>
      </c>
      <c r="AW24" s="57">
        <v>466.05861861951132</v>
      </c>
      <c r="AX24" s="57">
        <v>310.09971141334262</v>
      </c>
      <c r="AY24" s="72">
        <f t="shared" si="12"/>
        <v>5.9944471651715396</v>
      </c>
      <c r="AZ24" s="72">
        <f t="shared" si="13"/>
        <v>2.6020114165559289</v>
      </c>
      <c r="BA24" s="72">
        <f t="shared" si="14"/>
        <v>-7.7639592594119877</v>
      </c>
      <c r="BB24" s="75">
        <f t="shared" si="15"/>
        <v>-7.0955309981221513</v>
      </c>
    </row>
    <row r="25" spans="3:54">
      <c r="C25" s="32" t="s">
        <v>26</v>
      </c>
      <c r="D25" s="53">
        <v>1330.3261648100076</v>
      </c>
      <c r="E25" s="57">
        <v>1518.7097760003887</v>
      </c>
      <c r="F25" s="57">
        <v>7548.8756766822462</v>
      </c>
      <c r="G25" s="57">
        <v>4966.3476862417883</v>
      </c>
      <c r="H25" s="57">
        <v>1354.061697878931</v>
      </c>
      <c r="I25" s="57">
        <v>1408.1505826686182</v>
      </c>
      <c r="J25" s="57">
        <v>8065.3771303468384</v>
      </c>
      <c r="K25" s="57">
        <v>5207.2621130459729</v>
      </c>
      <c r="L25" s="72">
        <f t="shared" si="0"/>
        <v>1.7841889979148973</v>
      </c>
      <c r="M25" s="72">
        <f t="shared" si="1"/>
        <v>-7.279810473264658</v>
      </c>
      <c r="N25" s="72">
        <f t="shared" si="2"/>
        <v>6.8420977611277358</v>
      </c>
      <c r="O25" s="75">
        <f t="shared" si="3"/>
        <v>4.8509375908494459</v>
      </c>
      <c r="P25" s="32" t="s">
        <v>26</v>
      </c>
      <c r="Q25" s="53">
        <v>508.14360871556329</v>
      </c>
      <c r="R25" s="57">
        <v>929.90915711999264</v>
      </c>
      <c r="S25" s="57">
        <v>10029.988887687963</v>
      </c>
      <c r="T25" s="57">
        <v>11976.111141625861</v>
      </c>
      <c r="U25" s="57">
        <v>633.98269485997594</v>
      </c>
      <c r="V25" s="57">
        <v>924.19657118776115</v>
      </c>
      <c r="W25" s="57">
        <v>10187.834951717912</v>
      </c>
      <c r="X25" s="57">
        <v>11231.609980448213</v>
      </c>
      <c r="Y25" s="72">
        <f t="shared" si="4"/>
        <v>24.764472874606575</v>
      </c>
      <c r="Z25" s="72">
        <f t="shared" si="5"/>
        <v>-0.61431655861136514</v>
      </c>
      <c r="AA25" s="72">
        <f t="shared" si="6"/>
        <v>1.5737411655930011</v>
      </c>
      <c r="AB25" s="75">
        <f t="shared" si="7"/>
        <v>-6.2165518704143867</v>
      </c>
      <c r="AC25" s="32" t="s">
        <v>26</v>
      </c>
      <c r="AD25" s="53">
        <v>34.82317127337312</v>
      </c>
      <c r="AE25" s="57">
        <v>171.51231597730353</v>
      </c>
      <c r="AF25" s="57">
        <v>1896.5780175058885</v>
      </c>
      <c r="AG25" s="57">
        <v>3770.5150149358133</v>
      </c>
      <c r="AH25" s="57">
        <v>98.991755125797454</v>
      </c>
      <c r="AI25" s="57">
        <v>177.01341657382159</v>
      </c>
      <c r="AJ25" s="57">
        <v>2189.4180586089046</v>
      </c>
      <c r="AK25" s="57">
        <v>3762.6896486158348</v>
      </c>
      <c r="AL25" s="72">
        <f t="shared" si="8"/>
        <v>184.26978791988893</v>
      </c>
      <c r="AM25" s="72">
        <f t="shared" si="9"/>
        <v>3.2074084972685144</v>
      </c>
      <c r="AN25" s="72">
        <f t="shared" si="10"/>
        <v>15.440442649868841</v>
      </c>
      <c r="AO25" s="75">
        <f t="shared" si="11"/>
        <v>-0.20754104648782762</v>
      </c>
      <c r="AP25" s="32" t="s">
        <v>26</v>
      </c>
      <c r="AQ25" s="53">
        <v>1581.7012863268669</v>
      </c>
      <c r="AR25" s="57">
        <v>1709.3762285151577</v>
      </c>
      <c r="AS25" s="57">
        <v>224.28118011498361</v>
      </c>
      <c r="AT25" s="57">
        <v>159.97627474043793</v>
      </c>
      <c r="AU25" s="57">
        <v>1637.9085399631945</v>
      </c>
      <c r="AV25" s="57">
        <v>1580.4324379092152</v>
      </c>
      <c r="AW25" s="57">
        <v>221.85059487069708</v>
      </c>
      <c r="AX25" s="57">
        <v>161.03413418220092</v>
      </c>
      <c r="AY25" s="72">
        <f t="shared" si="12"/>
        <v>3.553594735125734</v>
      </c>
      <c r="AZ25" s="72">
        <f t="shared" si="13"/>
        <v>-7.5433241936416149</v>
      </c>
      <c r="BA25" s="72">
        <f t="shared" si="14"/>
        <v>-1.0837223359714934</v>
      </c>
      <c r="BB25" s="75">
        <f t="shared" si="15"/>
        <v>0.661260204664327</v>
      </c>
    </row>
    <row r="26" spans="3:54">
      <c r="C26" s="32" t="s">
        <v>27</v>
      </c>
      <c r="D26" s="53">
        <v>2258.721163015819</v>
      </c>
      <c r="E26" s="57">
        <v>2125.3702479713465</v>
      </c>
      <c r="F26" s="57">
        <v>8994.1785085420906</v>
      </c>
      <c r="G26" s="57">
        <v>5529.5976438365333</v>
      </c>
      <c r="H26" s="57">
        <v>2364.6844034861233</v>
      </c>
      <c r="I26" s="57">
        <v>2031.221080803263</v>
      </c>
      <c r="J26" s="57">
        <v>9809.1074326461148</v>
      </c>
      <c r="K26" s="57">
        <v>5978.4148969100734</v>
      </c>
      <c r="L26" s="72">
        <f t="shared" si="0"/>
        <v>4.6912935605040937</v>
      </c>
      <c r="M26" s="72">
        <f t="shared" si="1"/>
        <v>-4.4297772238953819</v>
      </c>
      <c r="N26" s="72">
        <f t="shared" si="2"/>
        <v>9.0606265300389275</v>
      </c>
      <c r="O26" s="75">
        <f t="shared" si="3"/>
        <v>8.1166349159925968</v>
      </c>
      <c r="P26" s="32" t="s">
        <v>27</v>
      </c>
      <c r="Q26" s="53">
        <v>748.87360780288964</v>
      </c>
      <c r="R26" s="57">
        <v>1572.0948700276231</v>
      </c>
      <c r="S26" s="57">
        <v>9928.3336545237507</v>
      </c>
      <c r="T26" s="57">
        <v>11607.063212815385</v>
      </c>
      <c r="U26" s="57">
        <v>792.70591573433592</v>
      </c>
      <c r="V26" s="57">
        <v>1433.3843300496301</v>
      </c>
      <c r="W26" s="57">
        <v>9836.764244603648</v>
      </c>
      <c r="X26" s="57">
        <v>11007.627670330241</v>
      </c>
      <c r="Y26" s="72">
        <f t="shared" si="4"/>
        <v>5.8530982364360939</v>
      </c>
      <c r="Z26" s="72">
        <f t="shared" si="5"/>
        <v>-8.8232932135676858</v>
      </c>
      <c r="AA26" s="72">
        <f t="shared" si="6"/>
        <v>-0.92230391429663572</v>
      </c>
      <c r="AB26" s="75">
        <f t="shared" si="7"/>
        <v>-5.1644031870465357</v>
      </c>
      <c r="AC26" s="32" t="s">
        <v>27</v>
      </c>
      <c r="AD26" s="53">
        <v>209.76749891906138</v>
      </c>
      <c r="AE26" s="57">
        <v>516.5595816923211</v>
      </c>
      <c r="AF26" s="57">
        <v>2593.6477277971671</v>
      </c>
      <c r="AG26" s="57">
        <v>4315.7219286442269</v>
      </c>
      <c r="AH26" s="57">
        <v>309.69237475544418</v>
      </c>
      <c r="AI26" s="57">
        <v>507.55211045508344</v>
      </c>
      <c r="AJ26" s="57">
        <v>2768.2964949818302</v>
      </c>
      <c r="AK26" s="57">
        <v>4300.6858516723842</v>
      </c>
      <c r="AL26" s="72">
        <f t="shared" si="8"/>
        <v>47.636014326003256</v>
      </c>
      <c r="AM26" s="72">
        <f t="shared" si="9"/>
        <v>-1.7437429401131108</v>
      </c>
      <c r="AN26" s="72">
        <f t="shared" si="10"/>
        <v>6.7337119575986302</v>
      </c>
      <c r="AO26" s="75">
        <f t="shared" si="11"/>
        <v>-0.3484023581789536</v>
      </c>
      <c r="AP26" s="32" t="s">
        <v>27</v>
      </c>
      <c r="AQ26" s="53">
        <v>1739.2551636326314</v>
      </c>
      <c r="AR26" s="57">
        <v>1647.9789614395049</v>
      </c>
      <c r="AS26" s="57">
        <v>238.44209938583148</v>
      </c>
      <c r="AT26" s="57">
        <v>164.97922228688171</v>
      </c>
      <c r="AU26" s="57">
        <v>1833.8319961674465</v>
      </c>
      <c r="AV26" s="57">
        <v>1776.1148929688497</v>
      </c>
      <c r="AW26" s="57">
        <v>272.95205520188495</v>
      </c>
      <c r="AX26" s="57">
        <v>174.68305139713323</v>
      </c>
      <c r="AY26" s="72">
        <f t="shared" si="12"/>
        <v>5.4377778782775454</v>
      </c>
      <c r="AZ26" s="72">
        <f t="shared" si="13"/>
        <v>7.775337824544704</v>
      </c>
      <c r="BA26" s="72">
        <f t="shared" si="14"/>
        <v>14.473096783220189</v>
      </c>
      <c r="BB26" s="75">
        <f t="shared" si="15"/>
        <v>5.8818492266726592</v>
      </c>
    </row>
    <row r="27" spans="3:54">
      <c r="C27" s="32" t="s">
        <v>28</v>
      </c>
      <c r="D27" s="53">
        <v>1116.4544563400693</v>
      </c>
      <c r="E27" s="57">
        <v>1047.7385504339984</v>
      </c>
      <c r="F27" s="57">
        <v>5894.7176961532277</v>
      </c>
      <c r="G27" s="57">
        <v>3710.5310862443744</v>
      </c>
      <c r="H27" s="57">
        <v>1126.4305070970049</v>
      </c>
      <c r="I27" s="57">
        <v>1102.9375939273089</v>
      </c>
      <c r="J27" s="57">
        <v>5934.2663244036621</v>
      </c>
      <c r="K27" s="57">
        <v>3646.0565989281818</v>
      </c>
      <c r="L27" s="72">
        <f t="shared" si="0"/>
        <v>0.89354748868474321</v>
      </c>
      <c r="M27" s="72">
        <f t="shared" si="1"/>
        <v>5.2683986353700254</v>
      </c>
      <c r="N27" s="72">
        <f t="shared" si="2"/>
        <v>0.67091640836749489</v>
      </c>
      <c r="O27" s="75">
        <f t="shared" si="3"/>
        <v>-1.7376080625011192</v>
      </c>
      <c r="P27" s="32" t="s">
        <v>28</v>
      </c>
      <c r="Q27" s="53">
        <v>787.97375403272451</v>
      </c>
      <c r="R27" s="57">
        <v>1547.0662385350906</v>
      </c>
      <c r="S27" s="57">
        <v>7946.7961131795328</v>
      </c>
      <c r="T27" s="57">
        <v>9425.3713289426996</v>
      </c>
      <c r="U27" s="57">
        <v>878.43180901191124</v>
      </c>
      <c r="V27" s="57">
        <v>1592.9008352261646</v>
      </c>
      <c r="W27" s="57">
        <v>8131.5927161416248</v>
      </c>
      <c r="X27" s="57">
        <v>8822.8771567039657</v>
      </c>
      <c r="Y27" s="72">
        <f t="shared" si="4"/>
        <v>11.479830960896447</v>
      </c>
      <c r="Z27" s="72">
        <f t="shared" si="5"/>
        <v>2.9626783617535706</v>
      </c>
      <c r="AA27" s="72">
        <f t="shared" si="6"/>
        <v>2.3254227279797979</v>
      </c>
      <c r="AB27" s="75">
        <f t="shared" si="7"/>
        <v>-6.3922592671616183</v>
      </c>
      <c r="AC27" s="32" t="s">
        <v>28</v>
      </c>
      <c r="AD27" s="53">
        <v>84.525650500444854</v>
      </c>
      <c r="AE27" s="57">
        <v>178.11388819329846</v>
      </c>
      <c r="AF27" s="57">
        <v>1551.4108402138197</v>
      </c>
      <c r="AG27" s="57">
        <v>2955.5818731873483</v>
      </c>
      <c r="AH27" s="57">
        <v>104.65749463307037</v>
      </c>
      <c r="AI27" s="57">
        <v>210.86993428685901</v>
      </c>
      <c r="AJ27" s="57">
        <v>1690.5465671551337</v>
      </c>
      <c r="AK27" s="57">
        <v>2883.4548033761725</v>
      </c>
      <c r="AL27" s="72">
        <f t="shared" si="8"/>
        <v>23.817437681262877</v>
      </c>
      <c r="AM27" s="72">
        <f t="shared" si="9"/>
        <v>18.390506448330395</v>
      </c>
      <c r="AN27" s="72">
        <f t="shared" si="10"/>
        <v>8.968335358681518</v>
      </c>
      <c r="AO27" s="75">
        <f t="shared" si="11"/>
        <v>-2.4403678499148693</v>
      </c>
      <c r="AP27" s="32" t="s">
        <v>28</v>
      </c>
      <c r="AQ27" s="53">
        <v>1277.5320740258055</v>
      </c>
      <c r="AR27" s="57">
        <v>948.43570036562562</v>
      </c>
      <c r="AS27" s="57">
        <v>162.58435527799503</v>
      </c>
      <c r="AT27" s="57">
        <v>109.08920694096182</v>
      </c>
      <c r="AU27" s="57">
        <v>1155.0977483376869</v>
      </c>
      <c r="AV27" s="57">
        <v>1154.7415905761723</v>
      </c>
      <c r="AW27" s="57">
        <v>158.7848735019241</v>
      </c>
      <c r="AX27" s="57">
        <v>91.006251117586487</v>
      </c>
      <c r="AY27" s="72">
        <f t="shared" si="12"/>
        <v>-9.583659633867283</v>
      </c>
      <c r="AZ27" s="72">
        <f t="shared" si="13"/>
        <v>21.752227392011385</v>
      </c>
      <c r="BA27" s="72">
        <f t="shared" si="14"/>
        <v>-2.3369295093457092</v>
      </c>
      <c r="BB27" s="75">
        <f t="shared" si="15"/>
        <v>-16.576301478808691</v>
      </c>
    </row>
    <row r="28" spans="3:54">
      <c r="C28" s="32" t="s">
        <v>29</v>
      </c>
      <c r="D28" s="53">
        <v>853.79020651832559</v>
      </c>
      <c r="E28" s="57">
        <v>676.65287390748131</v>
      </c>
      <c r="F28" s="57">
        <v>6080.101948868718</v>
      </c>
      <c r="G28" s="57">
        <v>3724.3457267590543</v>
      </c>
      <c r="H28" s="57">
        <v>848.0092785555629</v>
      </c>
      <c r="I28" s="57">
        <v>770.22999701319884</v>
      </c>
      <c r="J28" s="57">
        <v>6667.5043647915163</v>
      </c>
      <c r="K28" s="57">
        <v>3989.7122640451662</v>
      </c>
      <c r="L28" s="72">
        <f t="shared" si="0"/>
        <v>-0.67708998283509925</v>
      </c>
      <c r="M28" s="72">
        <f t="shared" si="1"/>
        <v>13.829413383754034</v>
      </c>
      <c r="N28" s="72">
        <f t="shared" si="2"/>
        <v>9.6610619503196364</v>
      </c>
      <c r="O28" s="75">
        <f t="shared" si="3"/>
        <v>7.1251853816760269</v>
      </c>
      <c r="P28" s="32" t="s">
        <v>29</v>
      </c>
      <c r="Q28" s="53">
        <v>608.31936343538587</v>
      </c>
      <c r="R28" s="57">
        <v>1029.0106956328134</v>
      </c>
      <c r="S28" s="57">
        <v>8303.2744669863187</v>
      </c>
      <c r="T28" s="57">
        <v>9426.8710356543033</v>
      </c>
      <c r="U28" s="57">
        <v>638.27252800626161</v>
      </c>
      <c r="V28" s="57">
        <v>1136.0774125746739</v>
      </c>
      <c r="W28" s="57">
        <v>8470.5965875492566</v>
      </c>
      <c r="X28" s="57">
        <v>9000.2183659640632</v>
      </c>
      <c r="Y28" s="72">
        <f t="shared" si="4"/>
        <v>4.9239209486477726</v>
      </c>
      <c r="Z28" s="72">
        <f t="shared" si="5"/>
        <v>10.404820610345295</v>
      </c>
      <c r="AA28" s="72">
        <f t="shared" si="6"/>
        <v>2.015134164578178</v>
      </c>
      <c r="AB28" s="75">
        <f t="shared" si="7"/>
        <v>-4.5259202982257296</v>
      </c>
      <c r="AC28" s="32" t="s">
        <v>29</v>
      </c>
      <c r="AD28" s="53">
        <v>39.948541600523029</v>
      </c>
      <c r="AE28" s="57">
        <v>111.09372184621353</v>
      </c>
      <c r="AF28" s="57">
        <v>1564.2734549074735</v>
      </c>
      <c r="AG28" s="57">
        <v>2841.3189436133362</v>
      </c>
      <c r="AH28" s="57">
        <v>79.50312974875601</v>
      </c>
      <c r="AI28" s="57">
        <v>145.63886257635971</v>
      </c>
      <c r="AJ28" s="57">
        <v>1699.5084698189473</v>
      </c>
      <c r="AK28" s="57">
        <v>2913.7850962607363</v>
      </c>
      <c r="AL28" s="72">
        <f t="shared" si="8"/>
        <v>99.013847723830565</v>
      </c>
      <c r="AM28" s="72">
        <f t="shared" si="9"/>
        <v>31.095493207048055</v>
      </c>
      <c r="AN28" s="72">
        <f t="shared" si="10"/>
        <v>8.6452285236453736</v>
      </c>
      <c r="AO28" s="75">
        <f t="shared" si="11"/>
        <v>2.5504406258328793</v>
      </c>
      <c r="AP28" s="32" t="s">
        <v>29</v>
      </c>
      <c r="AQ28" s="53">
        <v>1349.558745469124</v>
      </c>
      <c r="AR28" s="57">
        <v>1282.7784302103346</v>
      </c>
      <c r="AS28" s="57">
        <v>189.73732065255382</v>
      </c>
      <c r="AT28" s="57">
        <v>127.74865270408944</v>
      </c>
      <c r="AU28" s="57">
        <v>1327.2949386125767</v>
      </c>
      <c r="AV28" s="57">
        <v>1329.2769227010624</v>
      </c>
      <c r="AW28" s="57">
        <v>215.86100923079178</v>
      </c>
      <c r="AX28" s="57">
        <v>114.41262841828528</v>
      </c>
      <c r="AY28" s="72">
        <f t="shared" si="12"/>
        <v>-1.6497100945989629</v>
      </c>
      <c r="AZ28" s="72">
        <f t="shared" si="13"/>
        <v>3.6248265012612935</v>
      </c>
      <c r="BA28" s="72">
        <f t="shared" si="14"/>
        <v>13.768344829784727</v>
      </c>
      <c r="BB28" s="75">
        <f t="shared" si="15"/>
        <v>-10.43926804981267</v>
      </c>
    </row>
    <row r="29" spans="3:54">
      <c r="C29" s="32" t="s">
        <v>30</v>
      </c>
      <c r="D29" s="53">
        <v>2164.245698970421</v>
      </c>
      <c r="E29" s="57">
        <v>1749.9611771149287</v>
      </c>
      <c r="F29" s="57">
        <v>14060.420249402276</v>
      </c>
      <c r="G29" s="57">
        <v>8497.7824457325842</v>
      </c>
      <c r="H29" s="57">
        <v>2349.4554237107745</v>
      </c>
      <c r="I29" s="57">
        <v>1891.0753307549267</v>
      </c>
      <c r="J29" s="57">
        <v>15240.438307305394</v>
      </c>
      <c r="K29" s="57">
        <v>8995.5221978190311</v>
      </c>
      <c r="L29" s="72">
        <f t="shared" si="0"/>
        <v>8.5577032602380516</v>
      </c>
      <c r="M29" s="72">
        <f t="shared" si="1"/>
        <v>8.0638448146972994</v>
      </c>
      <c r="N29" s="72">
        <f t="shared" si="2"/>
        <v>8.3924807151712439</v>
      </c>
      <c r="O29" s="75">
        <f t="shared" si="3"/>
        <v>5.8572898902160278</v>
      </c>
      <c r="P29" s="32" t="s">
        <v>30</v>
      </c>
      <c r="Q29" s="53">
        <v>1237.4741605365384</v>
      </c>
      <c r="R29" s="57">
        <v>2092.730339542969</v>
      </c>
      <c r="S29" s="57">
        <v>20350.993363548503</v>
      </c>
      <c r="T29" s="57">
        <v>22896.677232161441</v>
      </c>
      <c r="U29" s="57">
        <v>1533.9794412328572</v>
      </c>
      <c r="V29" s="57">
        <v>2113.9654929569824</v>
      </c>
      <c r="W29" s="57">
        <v>20601.950706202519</v>
      </c>
      <c r="X29" s="57">
        <v>21619.411459525643</v>
      </c>
      <c r="Y29" s="72">
        <f t="shared" si="4"/>
        <v>23.960522987224344</v>
      </c>
      <c r="Z29" s="72">
        <f t="shared" si="5"/>
        <v>1.0147104484876432</v>
      </c>
      <c r="AA29" s="72">
        <f t="shared" si="6"/>
        <v>1.2331454203287957</v>
      </c>
      <c r="AB29" s="75">
        <f t="shared" si="7"/>
        <v>-5.5783892120456109</v>
      </c>
      <c r="AC29" s="32" t="s">
        <v>30</v>
      </c>
      <c r="AD29" s="53">
        <v>255.36191651893702</v>
      </c>
      <c r="AE29" s="57">
        <v>477.65331014427454</v>
      </c>
      <c r="AF29" s="57">
        <v>4667.8477676567591</v>
      </c>
      <c r="AG29" s="57">
        <v>7393.7224613686094</v>
      </c>
      <c r="AH29" s="57">
        <v>360.30029476136212</v>
      </c>
      <c r="AI29" s="57">
        <v>602.77347808197192</v>
      </c>
      <c r="AJ29" s="57">
        <v>5302.4037900899111</v>
      </c>
      <c r="AK29" s="57">
        <v>7619.6479680237526</v>
      </c>
      <c r="AL29" s="72">
        <f t="shared" si="8"/>
        <v>41.093981308149807</v>
      </c>
      <c r="AM29" s="72">
        <f t="shared" si="9"/>
        <v>26.194766220693623</v>
      </c>
      <c r="AN29" s="72">
        <f t="shared" si="10"/>
        <v>13.594188457257609</v>
      </c>
      <c r="AO29" s="75">
        <f t="shared" si="11"/>
        <v>3.0556395352351839</v>
      </c>
      <c r="AP29" s="32" t="s">
        <v>30</v>
      </c>
      <c r="AQ29" s="53">
        <v>3534.7733938958968</v>
      </c>
      <c r="AR29" s="57">
        <v>2798.673386404726</v>
      </c>
      <c r="AS29" s="57">
        <v>527.83840152738173</v>
      </c>
      <c r="AT29" s="57">
        <v>416.8097275323405</v>
      </c>
      <c r="AU29" s="57">
        <v>3384.2405163367425</v>
      </c>
      <c r="AV29" s="57">
        <v>2916.8876842955256</v>
      </c>
      <c r="AW29" s="57">
        <v>523.05382700811526</v>
      </c>
      <c r="AX29" s="57">
        <v>404.56901128651867</v>
      </c>
      <c r="AY29" s="72">
        <f t="shared" si="12"/>
        <v>-4.2586287941146486</v>
      </c>
      <c r="AZ29" s="72">
        <f t="shared" si="13"/>
        <v>4.223940473549213</v>
      </c>
      <c r="BA29" s="72">
        <f t="shared" si="14"/>
        <v>-0.90644684157529409</v>
      </c>
      <c r="BB29" s="75">
        <f t="shared" si="15"/>
        <v>-2.9367635727436485</v>
      </c>
    </row>
    <row r="30" spans="3:54">
      <c r="C30" s="32" t="s">
        <v>31</v>
      </c>
      <c r="D30" s="53">
        <v>1746.5470487309192</v>
      </c>
      <c r="E30" s="57">
        <v>1439.3756290398164</v>
      </c>
      <c r="F30" s="57">
        <v>14263.453976414254</v>
      </c>
      <c r="G30" s="57">
        <v>10141.268246809233</v>
      </c>
      <c r="H30" s="57">
        <v>1672.6988314054684</v>
      </c>
      <c r="I30" s="57">
        <v>1401.5928879419196</v>
      </c>
      <c r="J30" s="57">
        <v>15363.909435708314</v>
      </c>
      <c r="K30" s="57">
        <v>10603.208202678994</v>
      </c>
      <c r="L30" s="72">
        <f t="shared" si="0"/>
        <v>-4.2282409385484705</v>
      </c>
      <c r="M30" s="72">
        <f t="shared" si="1"/>
        <v>-2.6249396151789162</v>
      </c>
      <c r="N30" s="72">
        <f t="shared" si="2"/>
        <v>7.7152102226694206</v>
      </c>
      <c r="O30" s="75">
        <f t="shared" si="3"/>
        <v>4.5550511496932504</v>
      </c>
      <c r="P30" s="32" t="s">
        <v>31</v>
      </c>
      <c r="Q30" s="53">
        <v>765.71106400991107</v>
      </c>
      <c r="R30" s="57">
        <v>1340.2555217049958</v>
      </c>
      <c r="S30" s="57">
        <v>21262.436646154609</v>
      </c>
      <c r="T30" s="57">
        <v>25859.729627921643</v>
      </c>
      <c r="U30" s="57">
        <v>870.79252346831527</v>
      </c>
      <c r="V30" s="57">
        <v>1333.2371284074602</v>
      </c>
      <c r="W30" s="57">
        <v>21876.650916651182</v>
      </c>
      <c r="X30" s="57">
        <v>25266.653364208541</v>
      </c>
      <c r="Y30" s="72">
        <f t="shared" si="4"/>
        <v>13.723382669712093</v>
      </c>
      <c r="Z30" s="72">
        <f t="shared" si="5"/>
        <v>-0.52366083809206565</v>
      </c>
      <c r="AA30" s="72">
        <f t="shared" si="6"/>
        <v>2.8887294561682166</v>
      </c>
      <c r="AB30" s="75">
        <f t="shared" si="7"/>
        <v>-2.2934356710084707</v>
      </c>
      <c r="AC30" s="32" t="s">
        <v>31</v>
      </c>
      <c r="AD30" s="53">
        <v>85.476839957742555</v>
      </c>
      <c r="AE30" s="57">
        <v>185.68634673310515</v>
      </c>
      <c r="AF30" s="57">
        <v>4551.7433155492772</v>
      </c>
      <c r="AG30" s="57">
        <v>8356.835623889996</v>
      </c>
      <c r="AH30" s="57">
        <v>107.64169532457599</v>
      </c>
      <c r="AI30" s="57">
        <v>185.60841424517818</v>
      </c>
      <c r="AJ30" s="57">
        <v>5193.8663087961277</v>
      </c>
      <c r="AK30" s="57">
        <v>8853.3170350189139</v>
      </c>
      <c r="AL30" s="72">
        <f t="shared" si="8"/>
        <v>25.930831530261461</v>
      </c>
      <c r="AM30" s="72">
        <f t="shared" si="9"/>
        <v>-4.1969961334307436E-2</v>
      </c>
      <c r="AN30" s="72">
        <f t="shared" si="10"/>
        <v>14.107188141591479</v>
      </c>
      <c r="AO30" s="75">
        <f t="shared" si="11"/>
        <v>5.9410216195901722</v>
      </c>
      <c r="AP30" s="32" t="s">
        <v>31</v>
      </c>
      <c r="AQ30" s="53">
        <v>2726.4310453731155</v>
      </c>
      <c r="AR30" s="57">
        <v>2386.4945332055263</v>
      </c>
      <c r="AS30" s="57">
        <v>557.51805558555475</v>
      </c>
      <c r="AT30" s="57">
        <v>445.39958614961301</v>
      </c>
      <c r="AU30" s="57">
        <v>3000.0777351570318</v>
      </c>
      <c r="AV30" s="57">
        <v>2615.3342805001903</v>
      </c>
      <c r="AW30" s="57">
        <v>580.32705491026741</v>
      </c>
      <c r="AX30" s="57">
        <v>432.63958432010759</v>
      </c>
      <c r="AY30" s="72">
        <f t="shared" si="12"/>
        <v>10.03680948573073</v>
      </c>
      <c r="AZ30" s="72">
        <f t="shared" si="13"/>
        <v>9.5889491515946474</v>
      </c>
      <c r="BA30" s="72">
        <f t="shared" si="14"/>
        <v>4.0911678278753918</v>
      </c>
      <c r="BB30" s="75">
        <f t="shared" si="15"/>
        <v>-2.8648436653956044</v>
      </c>
    </row>
    <row r="31" spans="3:54">
      <c r="C31" s="32" t="s">
        <v>32</v>
      </c>
      <c r="D31" s="53">
        <v>2784.2579537405622</v>
      </c>
      <c r="E31" s="57">
        <v>2628.8028097743331</v>
      </c>
      <c r="F31" s="57">
        <v>24877.750988123771</v>
      </c>
      <c r="G31" s="57">
        <v>16824.307255188563</v>
      </c>
      <c r="H31" s="57">
        <v>3120.4454236613005</v>
      </c>
      <c r="I31" s="57">
        <v>2614.5047023540583</v>
      </c>
      <c r="J31" s="57">
        <v>27755.547955440779</v>
      </c>
      <c r="K31" s="57">
        <v>18224.32975459794</v>
      </c>
      <c r="L31" s="72">
        <f t="shared" si="0"/>
        <v>12.074580570707578</v>
      </c>
      <c r="M31" s="72">
        <f t="shared" si="1"/>
        <v>-0.54390186160453213</v>
      </c>
      <c r="N31" s="72">
        <f t="shared" si="2"/>
        <v>11.567753727781989</v>
      </c>
      <c r="O31" s="75">
        <f t="shared" si="3"/>
        <v>8.3214273145042235</v>
      </c>
      <c r="P31" s="32" t="s">
        <v>32</v>
      </c>
      <c r="Q31" s="53">
        <v>1203.6232562484042</v>
      </c>
      <c r="R31" s="57">
        <v>1715.602965520794</v>
      </c>
      <c r="S31" s="57">
        <v>34582.834867218779</v>
      </c>
      <c r="T31" s="57">
        <v>39693.402062000641</v>
      </c>
      <c r="U31" s="57">
        <v>1247.8275377474272</v>
      </c>
      <c r="V31" s="57">
        <v>1927.122624646637</v>
      </c>
      <c r="W31" s="57">
        <v>36166.650281250462</v>
      </c>
      <c r="X31" s="57">
        <v>38574.028983290802</v>
      </c>
      <c r="Y31" s="72">
        <f t="shared" si="4"/>
        <v>3.6726011457110013</v>
      </c>
      <c r="Z31" s="72">
        <f t="shared" si="5"/>
        <v>12.329173088228684</v>
      </c>
      <c r="AA31" s="72">
        <f t="shared" si="6"/>
        <v>4.5797732317572075</v>
      </c>
      <c r="AB31" s="75">
        <f t="shared" si="7"/>
        <v>-2.8200482210151483</v>
      </c>
      <c r="AC31" s="32" t="s">
        <v>32</v>
      </c>
      <c r="AD31" s="53">
        <v>169.20137895245958</v>
      </c>
      <c r="AE31" s="57">
        <v>280.49482986062776</v>
      </c>
      <c r="AF31" s="57">
        <v>7976.2190669581241</v>
      </c>
      <c r="AG31" s="57">
        <v>13737.505325053133</v>
      </c>
      <c r="AH31" s="57">
        <v>217.96187105228091</v>
      </c>
      <c r="AI31" s="57">
        <v>403.65346368068259</v>
      </c>
      <c r="AJ31" s="57">
        <v>8996.3702977219637</v>
      </c>
      <c r="AK31" s="57">
        <v>14509.023056870694</v>
      </c>
      <c r="AL31" s="72">
        <f t="shared" si="8"/>
        <v>28.818022880015381</v>
      </c>
      <c r="AM31" s="72">
        <f t="shared" si="9"/>
        <v>43.907630625936989</v>
      </c>
      <c r="AN31" s="72">
        <f t="shared" si="10"/>
        <v>12.789909883366491</v>
      </c>
      <c r="AO31" s="75">
        <f t="shared" si="11"/>
        <v>5.6161414577255284</v>
      </c>
      <c r="AP31" s="32" t="s">
        <v>32</v>
      </c>
      <c r="AQ31" s="53">
        <v>5707.7635072656176</v>
      </c>
      <c r="AR31" s="57">
        <v>5232.0477409363421</v>
      </c>
      <c r="AS31" s="57">
        <v>741.2190912751937</v>
      </c>
      <c r="AT31" s="57">
        <v>521.11225997615554</v>
      </c>
      <c r="AU31" s="57">
        <v>6062.7319952143862</v>
      </c>
      <c r="AV31" s="57">
        <v>5432.4066936723384</v>
      </c>
      <c r="AW31" s="57">
        <v>889.95756269773608</v>
      </c>
      <c r="AX31" s="57">
        <v>567.42091541923833</v>
      </c>
      <c r="AY31" s="72">
        <f t="shared" si="12"/>
        <v>6.2190468735594324</v>
      </c>
      <c r="AZ31" s="72">
        <f t="shared" si="13"/>
        <v>3.8294557438449432</v>
      </c>
      <c r="BA31" s="72">
        <f t="shared" si="14"/>
        <v>20.066735081884175</v>
      </c>
      <c r="BB31" s="75">
        <f t="shared" si="15"/>
        <v>8.8865027748918681</v>
      </c>
    </row>
    <row r="32" spans="3:54">
      <c r="C32" s="32" t="s">
        <v>33</v>
      </c>
      <c r="D32" s="53">
        <v>5979.4557249529207</v>
      </c>
      <c r="E32" s="57">
        <v>5460.9165441179384</v>
      </c>
      <c r="F32" s="57">
        <v>49041.314618055963</v>
      </c>
      <c r="G32" s="57">
        <v>33515.028472947393</v>
      </c>
      <c r="H32" s="57">
        <v>6390.5269719477656</v>
      </c>
      <c r="I32" s="57">
        <v>5279.2777981833278</v>
      </c>
      <c r="J32" s="57">
        <v>54493.842871616194</v>
      </c>
      <c r="K32" s="57">
        <v>36396.866077582417</v>
      </c>
      <c r="L32" s="72">
        <f t="shared" si="0"/>
        <v>6.8747268297246471</v>
      </c>
      <c r="M32" s="72">
        <f t="shared" si="1"/>
        <v>-3.3261586121519708</v>
      </c>
      <c r="N32" s="72">
        <f t="shared" si="2"/>
        <v>11.118234280678779</v>
      </c>
      <c r="O32" s="75">
        <f t="shared" si="3"/>
        <v>8.5986428654273137</v>
      </c>
      <c r="P32" s="32" t="s">
        <v>33</v>
      </c>
      <c r="Q32" s="53">
        <v>2462.0607914016164</v>
      </c>
      <c r="R32" s="57">
        <v>3793.1753759969783</v>
      </c>
      <c r="S32" s="57">
        <v>65985.984420902605</v>
      </c>
      <c r="T32" s="57">
        <v>73548.88392324817</v>
      </c>
      <c r="U32" s="57">
        <v>2824.3057560148914</v>
      </c>
      <c r="V32" s="57">
        <v>3999.0104400062264</v>
      </c>
      <c r="W32" s="57">
        <v>68904.609475479039</v>
      </c>
      <c r="X32" s="57">
        <v>72669.343001444227</v>
      </c>
      <c r="Y32" s="72">
        <f t="shared" si="4"/>
        <v>14.713079623312391</v>
      </c>
      <c r="Z32" s="72">
        <f t="shared" si="5"/>
        <v>5.4264578777918349</v>
      </c>
      <c r="AA32" s="72">
        <f t="shared" si="6"/>
        <v>4.4230984506641553</v>
      </c>
      <c r="AB32" s="75">
        <f t="shared" si="7"/>
        <v>-1.1958589646605458</v>
      </c>
      <c r="AC32" s="32" t="s">
        <v>33</v>
      </c>
      <c r="AD32" s="53">
        <v>329.53583279792781</v>
      </c>
      <c r="AE32" s="57">
        <v>742.32771973898252</v>
      </c>
      <c r="AF32" s="57">
        <v>16527.92903172968</v>
      </c>
      <c r="AG32" s="57">
        <v>25835.782339006761</v>
      </c>
      <c r="AH32" s="57">
        <v>407.24705141935897</v>
      </c>
      <c r="AI32" s="57">
        <v>631.64772531262759</v>
      </c>
      <c r="AJ32" s="57">
        <v>17965.226790620964</v>
      </c>
      <c r="AK32" s="57">
        <v>26947.338827033498</v>
      </c>
      <c r="AL32" s="72">
        <f t="shared" si="8"/>
        <v>23.582023830799571</v>
      </c>
      <c r="AM32" s="72">
        <f t="shared" si="9"/>
        <v>-14.909856049195128</v>
      </c>
      <c r="AN32" s="72">
        <f t="shared" si="10"/>
        <v>8.6961757648645204</v>
      </c>
      <c r="AO32" s="75">
        <f t="shared" si="11"/>
        <v>4.3023914408371287</v>
      </c>
      <c r="AP32" s="32" t="s">
        <v>33</v>
      </c>
      <c r="AQ32" s="53">
        <v>10383.087168503864</v>
      </c>
      <c r="AR32" s="57">
        <v>8314.6915922850312</v>
      </c>
      <c r="AS32" s="57">
        <v>1732.2493223471581</v>
      </c>
      <c r="AT32" s="57">
        <v>1320.828699556037</v>
      </c>
      <c r="AU32" s="57">
        <v>10875.842548100949</v>
      </c>
      <c r="AV32" s="57">
        <v>8662.0832541125001</v>
      </c>
      <c r="AW32" s="57">
        <v>2119.916649679863</v>
      </c>
      <c r="AX32" s="57">
        <v>1551.3943901572056</v>
      </c>
      <c r="AY32" s="72">
        <f t="shared" si="12"/>
        <v>4.7457501954891912</v>
      </c>
      <c r="AZ32" s="72">
        <f t="shared" si="13"/>
        <v>4.1780462687251543</v>
      </c>
      <c r="BA32" s="72">
        <f t="shared" si="14"/>
        <v>22.379418616681839</v>
      </c>
      <c r="BB32" s="75">
        <f t="shared" si="15"/>
        <v>17.456138761874829</v>
      </c>
    </row>
    <row r="33" spans="3:54">
      <c r="C33" s="32" t="s">
        <v>34</v>
      </c>
      <c r="D33" s="53">
        <v>1713.7285849251205</v>
      </c>
      <c r="E33" s="57">
        <v>1549.243016253075</v>
      </c>
      <c r="F33" s="57">
        <v>12562.512261999478</v>
      </c>
      <c r="G33" s="57">
        <v>8235.6996638143955</v>
      </c>
      <c r="H33" s="57">
        <v>1656.8325088552162</v>
      </c>
      <c r="I33" s="57">
        <v>1579.0447192494373</v>
      </c>
      <c r="J33" s="57">
        <v>13462.557745419754</v>
      </c>
      <c r="K33" s="57">
        <v>8624.8816791855861</v>
      </c>
      <c r="L33" s="72">
        <f t="shared" si="0"/>
        <v>-3.3200167500497302</v>
      </c>
      <c r="M33" s="72">
        <f t="shared" si="1"/>
        <v>1.9236299717806256</v>
      </c>
      <c r="N33" s="72">
        <f t="shared" si="2"/>
        <v>7.1645341683990704</v>
      </c>
      <c r="O33" s="75">
        <f t="shared" si="3"/>
        <v>4.72554890607727</v>
      </c>
      <c r="P33" s="32" t="s">
        <v>34</v>
      </c>
      <c r="Q33" s="53">
        <v>658.76201271579828</v>
      </c>
      <c r="R33" s="57">
        <v>1172.6582640908205</v>
      </c>
      <c r="S33" s="57">
        <v>17225.548443031559</v>
      </c>
      <c r="T33" s="57">
        <v>19963.299735165412</v>
      </c>
      <c r="U33" s="57">
        <v>696.74150091158936</v>
      </c>
      <c r="V33" s="57">
        <v>1178.0991349602325</v>
      </c>
      <c r="W33" s="57">
        <v>17395.714118951546</v>
      </c>
      <c r="X33" s="57">
        <v>19508.623503240982</v>
      </c>
      <c r="Y33" s="72">
        <f t="shared" si="4"/>
        <v>5.7652820688942956</v>
      </c>
      <c r="Z33" s="72">
        <f t="shared" si="5"/>
        <v>0.46397753173473999</v>
      </c>
      <c r="AA33" s="72">
        <f t="shared" si="6"/>
        <v>0.98786797112881375</v>
      </c>
      <c r="AB33" s="75">
        <f t="shared" si="7"/>
        <v>-2.2775605133229369</v>
      </c>
      <c r="AC33" s="32" t="s">
        <v>34</v>
      </c>
      <c r="AD33" s="53">
        <v>180.61540345919812</v>
      </c>
      <c r="AE33" s="57">
        <v>444.98614946412522</v>
      </c>
      <c r="AF33" s="57">
        <v>4202.0893889069766</v>
      </c>
      <c r="AG33" s="57">
        <v>6828.9371159055554</v>
      </c>
      <c r="AH33" s="57">
        <v>252.17256312652307</v>
      </c>
      <c r="AI33" s="57">
        <v>466.00409322322241</v>
      </c>
      <c r="AJ33" s="57">
        <v>4528.8822130425106</v>
      </c>
      <c r="AK33" s="57">
        <v>6994.3337744814289</v>
      </c>
      <c r="AL33" s="72">
        <f t="shared" si="8"/>
        <v>39.618525494969788</v>
      </c>
      <c r="AM33" s="72">
        <f t="shared" si="9"/>
        <v>4.7232804401683204</v>
      </c>
      <c r="AN33" s="72">
        <f t="shared" si="10"/>
        <v>7.776912718663926</v>
      </c>
      <c r="AO33" s="75">
        <f t="shared" si="11"/>
        <v>2.4219970951356609</v>
      </c>
      <c r="AP33" s="32" t="s">
        <v>34</v>
      </c>
      <c r="AQ33" s="53">
        <v>2326.3773550593733</v>
      </c>
      <c r="AR33" s="57">
        <v>2204.4587808323472</v>
      </c>
      <c r="AS33" s="57">
        <v>319.18670317164208</v>
      </c>
      <c r="AT33" s="57">
        <v>257.41608627614511</v>
      </c>
      <c r="AU33" s="57">
        <v>2862.8993161686335</v>
      </c>
      <c r="AV33" s="57">
        <v>2272.0478958321282</v>
      </c>
      <c r="AW33" s="57">
        <v>332.98942808707108</v>
      </c>
      <c r="AX33" s="57">
        <v>253.523457942162</v>
      </c>
      <c r="AY33" s="72">
        <f t="shared" si="12"/>
        <v>23.062550877330356</v>
      </c>
      <c r="AZ33" s="72">
        <f t="shared" si="13"/>
        <v>3.0660185433025475</v>
      </c>
      <c r="BA33" s="72">
        <f t="shared" si="14"/>
        <v>4.3243420788762013</v>
      </c>
      <c r="BB33" s="75">
        <f t="shared" si="15"/>
        <v>-1.5121931151603571</v>
      </c>
    </row>
    <row r="34" spans="3:54">
      <c r="C34" s="32" t="s">
        <v>35</v>
      </c>
      <c r="D34" s="53">
        <v>1352.8097662235489</v>
      </c>
      <c r="E34" s="57">
        <v>1454.1507308044097</v>
      </c>
      <c r="F34" s="57">
        <v>9086.8286351461174</v>
      </c>
      <c r="G34" s="57">
        <v>5782.328332252283</v>
      </c>
      <c r="H34" s="57">
        <v>1519.6489602656645</v>
      </c>
      <c r="I34" s="57">
        <v>1457.4963754782818</v>
      </c>
      <c r="J34" s="57">
        <v>10130.107712129753</v>
      </c>
      <c r="K34" s="57">
        <v>6405.7964427320367</v>
      </c>
      <c r="L34" s="72">
        <f t="shared" si="0"/>
        <v>12.332790478579811</v>
      </c>
      <c r="M34" s="72">
        <f t="shared" si="1"/>
        <v>0.23007550751092909</v>
      </c>
      <c r="N34" s="72">
        <f t="shared" si="2"/>
        <v>11.481223195388889</v>
      </c>
      <c r="O34" s="75">
        <f t="shared" si="3"/>
        <v>10.782302122178276</v>
      </c>
      <c r="P34" s="32" t="s">
        <v>35</v>
      </c>
      <c r="Q34" s="53">
        <v>515.88164167675893</v>
      </c>
      <c r="R34" s="57">
        <v>1013.3364139722105</v>
      </c>
      <c r="S34" s="57">
        <v>13135.734748645129</v>
      </c>
      <c r="T34" s="57">
        <v>14801.391352516755</v>
      </c>
      <c r="U34" s="57">
        <v>610.2767961754771</v>
      </c>
      <c r="V34" s="57">
        <v>898.0257478849818</v>
      </c>
      <c r="W34" s="57">
        <v>13517.351558627464</v>
      </c>
      <c r="X34" s="57">
        <v>14268.730922389366</v>
      </c>
      <c r="Y34" s="72">
        <f t="shared" si="4"/>
        <v>18.29783168711095</v>
      </c>
      <c r="Z34" s="72">
        <f t="shared" si="5"/>
        <v>-11.379307453801907</v>
      </c>
      <c r="AA34" s="72">
        <f t="shared" si="6"/>
        <v>2.9051805421215344</v>
      </c>
      <c r="AB34" s="75">
        <f t="shared" si="7"/>
        <v>-3.5987186436822256</v>
      </c>
      <c r="AC34" s="32" t="s">
        <v>35</v>
      </c>
      <c r="AD34" s="53">
        <v>73.406279008917124</v>
      </c>
      <c r="AE34" s="57">
        <v>145.95232064642801</v>
      </c>
      <c r="AF34" s="57">
        <v>2736.0664981326772</v>
      </c>
      <c r="AG34" s="57">
        <v>4803.6683711111737</v>
      </c>
      <c r="AH34" s="57">
        <v>99.967231916144442</v>
      </c>
      <c r="AI34" s="57">
        <v>217.66628570155211</v>
      </c>
      <c r="AJ34" s="57">
        <v>3128.4695653428412</v>
      </c>
      <c r="AK34" s="57">
        <v>4995.1495734757773</v>
      </c>
      <c r="AL34" s="72">
        <f t="shared" si="8"/>
        <v>36.183489022786176</v>
      </c>
      <c r="AM34" s="72">
        <f t="shared" si="9"/>
        <v>49.135200274651623</v>
      </c>
      <c r="AN34" s="72">
        <f t="shared" si="10"/>
        <v>14.3418687914922</v>
      </c>
      <c r="AO34" s="75">
        <f t="shared" si="11"/>
        <v>3.9861453283526864</v>
      </c>
      <c r="AP34" s="32" t="s">
        <v>35</v>
      </c>
      <c r="AQ34" s="53">
        <v>1893.0257606422108</v>
      </c>
      <c r="AR34" s="57">
        <v>1799.8182092741947</v>
      </c>
      <c r="AS34" s="57">
        <v>231.29790331305918</v>
      </c>
      <c r="AT34" s="57">
        <v>157.51282064716477</v>
      </c>
      <c r="AU34" s="57">
        <v>2044.120217641354</v>
      </c>
      <c r="AV34" s="57">
        <v>1807.4104540132546</v>
      </c>
      <c r="AW34" s="57">
        <v>232.78884699133394</v>
      </c>
      <c r="AX34" s="57">
        <v>161.26014609623331</v>
      </c>
      <c r="AY34" s="72">
        <f t="shared" si="12"/>
        <v>7.9816376586383191</v>
      </c>
      <c r="AZ34" s="72">
        <f t="shared" si="13"/>
        <v>0.42183397745050999</v>
      </c>
      <c r="BA34" s="72">
        <f t="shared" si="14"/>
        <v>0.64459887310642183</v>
      </c>
      <c r="BB34" s="75">
        <f t="shared" si="15"/>
        <v>2.3790605956214219</v>
      </c>
    </row>
    <row r="35" spans="3:54">
      <c r="C35" s="32" t="s">
        <v>36</v>
      </c>
      <c r="D35" s="53">
        <v>3195.9952790814177</v>
      </c>
      <c r="E35" s="57">
        <v>2939.1538319219881</v>
      </c>
      <c r="F35" s="57">
        <v>14817.854526866264</v>
      </c>
      <c r="G35" s="57">
        <v>9888.6501870894226</v>
      </c>
      <c r="H35" s="57">
        <v>3630.3226660214295</v>
      </c>
      <c r="I35" s="57">
        <v>3012.3069478576981</v>
      </c>
      <c r="J35" s="57">
        <v>16582.440064570001</v>
      </c>
      <c r="K35" s="57">
        <v>11072.25014041491</v>
      </c>
      <c r="L35" s="72">
        <f t="shared" si="0"/>
        <v>13.589738063219064</v>
      </c>
      <c r="M35" s="72">
        <f t="shared" si="1"/>
        <v>2.4889175633203706</v>
      </c>
      <c r="N35" s="72">
        <f t="shared" si="2"/>
        <v>11.908508984916578</v>
      </c>
      <c r="O35" s="75">
        <f t="shared" si="3"/>
        <v>11.969277211067594</v>
      </c>
      <c r="P35" s="32" t="s">
        <v>36</v>
      </c>
      <c r="Q35" s="53">
        <v>1411.6107926023076</v>
      </c>
      <c r="R35" s="57">
        <v>2127.3584489522946</v>
      </c>
      <c r="S35" s="57">
        <v>20676.331586114662</v>
      </c>
      <c r="T35" s="57">
        <v>23712.417479037176</v>
      </c>
      <c r="U35" s="57">
        <v>1684.9495689094751</v>
      </c>
      <c r="V35" s="57">
        <v>2475.2328845442444</v>
      </c>
      <c r="W35" s="57">
        <v>21868.543007016346</v>
      </c>
      <c r="X35" s="57">
        <v>24004.69969979702</v>
      </c>
      <c r="Y35" s="72">
        <f t="shared" si="4"/>
        <v>19.363607712524423</v>
      </c>
      <c r="Z35" s="72">
        <f t="shared" si="5"/>
        <v>16.352412813330773</v>
      </c>
      <c r="AA35" s="72">
        <f t="shared" si="6"/>
        <v>5.7660683953352816</v>
      </c>
      <c r="AB35" s="75">
        <f t="shared" si="7"/>
        <v>1.2326124951968063</v>
      </c>
      <c r="AC35" s="32" t="s">
        <v>36</v>
      </c>
      <c r="AD35" s="53">
        <v>265.86686451355843</v>
      </c>
      <c r="AE35" s="57">
        <v>490.99339950683282</v>
      </c>
      <c r="AF35" s="57">
        <v>5260.9425811343181</v>
      </c>
      <c r="AG35" s="57">
        <v>9393.1899476220569</v>
      </c>
      <c r="AH35" s="57">
        <v>325.95913699051096</v>
      </c>
      <c r="AI35" s="57">
        <v>576.34354834190083</v>
      </c>
      <c r="AJ35" s="57">
        <v>5709.1251967621956</v>
      </c>
      <c r="AK35" s="57">
        <v>9795.9980533878734</v>
      </c>
      <c r="AL35" s="72">
        <f t="shared" si="8"/>
        <v>22.602392587319958</v>
      </c>
      <c r="AM35" s="72">
        <f t="shared" si="9"/>
        <v>17.383156050732257</v>
      </c>
      <c r="AN35" s="72">
        <f t="shared" si="10"/>
        <v>8.5190554490188788</v>
      </c>
      <c r="AO35" s="75">
        <f t="shared" si="11"/>
        <v>4.288299374461066</v>
      </c>
      <c r="AP35" s="32" t="s">
        <v>36</v>
      </c>
      <c r="AQ35" s="53">
        <v>3776.7486698177104</v>
      </c>
      <c r="AR35" s="57">
        <v>3408.152331394353</v>
      </c>
      <c r="AS35" s="57">
        <v>677.88234352765778</v>
      </c>
      <c r="AT35" s="57">
        <v>459.15925729249108</v>
      </c>
      <c r="AU35" s="57">
        <v>3868.5105830445923</v>
      </c>
      <c r="AV35" s="57">
        <v>3643.8698628421412</v>
      </c>
      <c r="AW35" s="57">
        <v>643.41328493831941</v>
      </c>
      <c r="AX35" s="57">
        <v>475.33445268595312</v>
      </c>
      <c r="AY35" s="72">
        <f t="shared" si="12"/>
        <v>2.4296536849329433</v>
      </c>
      <c r="AZ35" s="72">
        <f t="shared" si="13"/>
        <v>6.9162850872733941</v>
      </c>
      <c r="BA35" s="72">
        <f t="shared" si="14"/>
        <v>-5.0848143366536922</v>
      </c>
      <c r="BB35" s="75">
        <f t="shared" si="15"/>
        <v>3.52278542500521</v>
      </c>
    </row>
    <row r="36" spans="3:54">
      <c r="C36" s="32" t="s">
        <v>37</v>
      </c>
      <c r="D36" s="53">
        <v>8988.5516372685852</v>
      </c>
      <c r="E36" s="57">
        <v>9022.3709544836474</v>
      </c>
      <c r="F36" s="57">
        <v>54478.946205843306</v>
      </c>
      <c r="G36" s="57">
        <v>38291.52112062044</v>
      </c>
      <c r="H36" s="57">
        <v>10011.741133683656</v>
      </c>
      <c r="I36" s="57">
        <v>9427.8678911328152</v>
      </c>
      <c r="J36" s="57">
        <v>62915.349825440491</v>
      </c>
      <c r="K36" s="57">
        <v>43938.369960928925</v>
      </c>
      <c r="L36" s="72">
        <f t="shared" si="0"/>
        <v>11.383252137893869</v>
      </c>
      <c r="M36" s="72">
        <f t="shared" si="1"/>
        <v>4.4943500848594233</v>
      </c>
      <c r="N36" s="72">
        <f t="shared" si="2"/>
        <v>15.485621890924744</v>
      </c>
      <c r="O36" s="75">
        <f t="shared" si="3"/>
        <v>14.746995353150361</v>
      </c>
      <c r="P36" s="32" t="s">
        <v>37</v>
      </c>
      <c r="Q36" s="53">
        <v>3144.9669648925892</v>
      </c>
      <c r="R36" s="57">
        <v>5745.7796373158199</v>
      </c>
      <c r="S36" s="57">
        <v>78098.394980878686</v>
      </c>
      <c r="T36" s="57">
        <v>95645.366302937837</v>
      </c>
      <c r="U36" s="57">
        <v>4086.4433741032135</v>
      </c>
      <c r="V36" s="57">
        <v>6761.8436658785386</v>
      </c>
      <c r="W36" s="57">
        <v>86681.834609473284</v>
      </c>
      <c r="X36" s="57">
        <v>101009.58462175465</v>
      </c>
      <c r="Y36" s="72">
        <f t="shared" si="4"/>
        <v>29.93597133834373</v>
      </c>
      <c r="Z36" s="72">
        <f t="shared" si="5"/>
        <v>17.683658140383887</v>
      </c>
      <c r="AA36" s="72">
        <f t="shared" si="6"/>
        <v>10.990545491614951</v>
      </c>
      <c r="AB36" s="75">
        <f t="shared" si="7"/>
        <v>5.6084455799214661</v>
      </c>
      <c r="AC36" s="32" t="s">
        <v>37</v>
      </c>
      <c r="AD36" s="53">
        <v>365.63143750162169</v>
      </c>
      <c r="AE36" s="57">
        <v>641.70769458688903</v>
      </c>
      <c r="AF36" s="57">
        <v>17405.02920315236</v>
      </c>
      <c r="AG36" s="57">
        <v>33379.962554507125</v>
      </c>
      <c r="AH36" s="57">
        <v>526.22304557036989</v>
      </c>
      <c r="AI36" s="57">
        <v>869.48902555707775</v>
      </c>
      <c r="AJ36" s="57">
        <v>20031.261498423453</v>
      </c>
      <c r="AK36" s="57">
        <v>35948.612294752536</v>
      </c>
      <c r="AL36" s="72">
        <f t="shared" si="8"/>
        <v>43.921717772978951</v>
      </c>
      <c r="AM36" s="72">
        <f t="shared" si="9"/>
        <v>35.496119633850903</v>
      </c>
      <c r="AN36" s="72">
        <f t="shared" si="10"/>
        <v>15.088927830097726</v>
      </c>
      <c r="AO36" s="75">
        <f t="shared" si="11"/>
        <v>7.6951846067861451</v>
      </c>
      <c r="AP36" s="32" t="s">
        <v>37</v>
      </c>
      <c r="AQ36" s="53">
        <v>13541.564670931211</v>
      </c>
      <c r="AR36" s="57">
        <v>13095.506714828873</v>
      </c>
      <c r="AS36" s="57">
        <v>1724.4696045041185</v>
      </c>
      <c r="AT36" s="57">
        <v>1396.8117230144462</v>
      </c>
      <c r="AU36" s="57">
        <v>15425.116646259479</v>
      </c>
      <c r="AV36" s="57">
        <v>14155.689063726728</v>
      </c>
      <c r="AW36" s="57">
        <v>2215.2070115789857</v>
      </c>
      <c r="AX36" s="57">
        <v>1636.0633121941087</v>
      </c>
      <c r="AY36" s="72">
        <f t="shared" si="12"/>
        <v>13.909411660319915</v>
      </c>
      <c r="AZ36" s="72">
        <f t="shared" si="13"/>
        <v>8.0957718703419363</v>
      </c>
      <c r="BA36" s="72">
        <f t="shared" si="14"/>
        <v>28.457295263025621</v>
      </c>
      <c r="BB36" s="75">
        <f t="shared" si="15"/>
        <v>17.128406444308464</v>
      </c>
    </row>
    <row r="37" spans="3:54">
      <c r="C37" s="32" t="s">
        <v>38</v>
      </c>
      <c r="D37" s="53">
        <v>6110.7101762111324</v>
      </c>
      <c r="E37" s="57">
        <v>5963.8140846734186</v>
      </c>
      <c r="F37" s="57">
        <v>38107.241948468014</v>
      </c>
      <c r="G37" s="57">
        <v>25320.190678597777</v>
      </c>
      <c r="H37" s="57">
        <v>6207.3679057955587</v>
      </c>
      <c r="I37" s="57">
        <v>5911.8329713961557</v>
      </c>
      <c r="J37" s="57">
        <v>41262.206754890954</v>
      </c>
      <c r="K37" s="57">
        <v>27732.823228799272</v>
      </c>
      <c r="L37" s="72">
        <f t="shared" si="0"/>
        <v>1.5817757150504836</v>
      </c>
      <c r="M37" s="72">
        <f t="shared" si="1"/>
        <v>-0.87160854679978561</v>
      </c>
      <c r="N37" s="72">
        <f t="shared" si="2"/>
        <v>8.2791738396847592</v>
      </c>
      <c r="O37" s="75">
        <f t="shared" si="3"/>
        <v>9.5284928175552981</v>
      </c>
      <c r="P37" s="32" t="s">
        <v>38</v>
      </c>
      <c r="Q37" s="53">
        <v>2166.1422293354813</v>
      </c>
      <c r="R37" s="57">
        <v>4019.3741639284635</v>
      </c>
      <c r="S37" s="57">
        <v>50453.580127481691</v>
      </c>
      <c r="T37" s="57">
        <v>59252.128942190051</v>
      </c>
      <c r="U37" s="57">
        <v>2433.2229065824617</v>
      </c>
      <c r="V37" s="57">
        <v>4286.1699946949293</v>
      </c>
      <c r="W37" s="57">
        <v>52982.561872425576</v>
      </c>
      <c r="X37" s="57">
        <v>59396.10630169951</v>
      </c>
      <c r="Y37" s="72">
        <f t="shared" si="4"/>
        <v>12.329784888082544</v>
      </c>
      <c r="Z37" s="72">
        <f t="shared" si="5"/>
        <v>6.6377455764333311</v>
      </c>
      <c r="AA37" s="72">
        <f t="shared" si="6"/>
        <v>5.0124921532899656</v>
      </c>
      <c r="AB37" s="75">
        <f t="shared" si="7"/>
        <v>0.24299103184955995</v>
      </c>
      <c r="AC37" s="32" t="s">
        <v>38</v>
      </c>
      <c r="AD37" s="53">
        <v>427.76532379711614</v>
      </c>
      <c r="AE37" s="57">
        <v>657.84819981473981</v>
      </c>
      <c r="AF37" s="57">
        <v>12345.865246844833</v>
      </c>
      <c r="AG37" s="57">
        <v>22218.563438421563</v>
      </c>
      <c r="AH37" s="57">
        <v>494.29300806070512</v>
      </c>
      <c r="AI37" s="57">
        <v>851.99345881198121</v>
      </c>
      <c r="AJ37" s="57">
        <v>13534.883623119453</v>
      </c>
      <c r="AK37" s="57">
        <v>23272.766958622698</v>
      </c>
      <c r="AL37" s="72">
        <f t="shared" si="8"/>
        <v>15.552378971031848</v>
      </c>
      <c r="AM37" s="72">
        <f t="shared" si="9"/>
        <v>29.512166948532457</v>
      </c>
      <c r="AN37" s="72">
        <f t="shared" si="10"/>
        <v>9.6309035656977642</v>
      </c>
      <c r="AO37" s="75">
        <f t="shared" si="11"/>
        <v>4.7446970328340354</v>
      </c>
      <c r="AP37" s="32" t="s">
        <v>38</v>
      </c>
      <c r="AQ37" s="53">
        <v>8543.4775525993755</v>
      </c>
      <c r="AR37" s="57">
        <v>7843.4421974332636</v>
      </c>
      <c r="AS37" s="57">
        <v>1047.4533650144442</v>
      </c>
      <c r="AT37" s="57">
        <v>843.21689193492</v>
      </c>
      <c r="AU37" s="57">
        <v>9394.7960344205258</v>
      </c>
      <c r="AV37" s="57">
        <v>8919.0371050210942</v>
      </c>
      <c r="AW37" s="57">
        <v>1199.3529893626169</v>
      </c>
      <c r="AX37" s="57">
        <v>884.55116345908345</v>
      </c>
      <c r="AY37" s="72">
        <f t="shared" si="12"/>
        <v>9.9645428524844011</v>
      </c>
      <c r="AZ37" s="72">
        <f t="shared" si="13"/>
        <v>13.713301896198265</v>
      </c>
      <c r="BA37" s="72">
        <f t="shared" si="14"/>
        <v>14.501803079899217</v>
      </c>
      <c r="BB37" s="75">
        <f t="shared" si="15"/>
        <v>4.9019738479519992</v>
      </c>
    </row>
    <row r="38" spans="3:54">
      <c r="C38" s="32" t="s">
        <v>39</v>
      </c>
      <c r="D38" s="53">
        <v>1064.6773485766316</v>
      </c>
      <c r="E38" s="57">
        <v>1075.809748730919</v>
      </c>
      <c r="F38" s="57">
        <v>9232.7659051033643</v>
      </c>
      <c r="G38" s="57">
        <v>6049.5363303866097</v>
      </c>
      <c r="H38" s="57">
        <v>1010.9480433661038</v>
      </c>
      <c r="I38" s="57">
        <v>1083.5912218093983</v>
      </c>
      <c r="J38" s="57">
        <v>9895.9226423872296</v>
      </c>
      <c r="K38" s="57">
        <v>6452.4756665929908</v>
      </c>
      <c r="L38" s="72">
        <f t="shared" si="0"/>
        <v>-5.0465340774234209</v>
      </c>
      <c r="M38" s="72">
        <f t="shared" si="1"/>
        <v>0.72331312182835517</v>
      </c>
      <c r="N38" s="72">
        <f t="shared" si="2"/>
        <v>7.1826443354023395</v>
      </c>
      <c r="O38" s="75">
        <f t="shared" si="3"/>
        <v>6.6606647881827064</v>
      </c>
      <c r="P38" s="32" t="s">
        <v>39</v>
      </c>
      <c r="Q38" s="53">
        <v>1190.6412067253584</v>
      </c>
      <c r="R38" s="57">
        <v>1480.5657043409947</v>
      </c>
      <c r="S38" s="57">
        <v>12566.596153863613</v>
      </c>
      <c r="T38" s="57">
        <v>14877.804318634842</v>
      </c>
      <c r="U38" s="57">
        <v>578.06407456990303</v>
      </c>
      <c r="V38" s="57">
        <v>1013.7535522331141</v>
      </c>
      <c r="W38" s="57">
        <v>13211.974437830308</v>
      </c>
      <c r="X38" s="57">
        <v>14826.149895314731</v>
      </c>
      <c r="Y38" s="72">
        <f t="shared" si="4"/>
        <v>-51.449347519244455</v>
      </c>
      <c r="Z38" s="72">
        <f t="shared" si="5"/>
        <v>-31.529310096755243</v>
      </c>
      <c r="AA38" s="72">
        <f t="shared" si="6"/>
        <v>5.135665028658317</v>
      </c>
      <c r="AB38" s="75">
        <f t="shared" si="7"/>
        <v>-0.34719117293008511</v>
      </c>
      <c r="AC38" s="32" t="s">
        <v>39</v>
      </c>
      <c r="AD38" s="53">
        <v>54.701063604856131</v>
      </c>
      <c r="AE38" s="57">
        <v>139.80930404966162</v>
      </c>
      <c r="AF38" s="57">
        <v>2859.1083312900664</v>
      </c>
      <c r="AG38" s="57">
        <v>5118.9434457716352</v>
      </c>
      <c r="AH38" s="57">
        <v>52.831329866059249</v>
      </c>
      <c r="AI38" s="57">
        <v>133.32260996065412</v>
      </c>
      <c r="AJ38" s="57">
        <v>3232.6494422448491</v>
      </c>
      <c r="AK38" s="57">
        <v>5479.0035783474159</v>
      </c>
      <c r="AL38" s="72">
        <f t="shared" si="8"/>
        <v>-3.4180939374474875</v>
      </c>
      <c r="AM38" s="72">
        <f t="shared" si="9"/>
        <v>-4.6396726835170883</v>
      </c>
      <c r="AN38" s="72">
        <f t="shared" si="10"/>
        <v>13.064951295015677</v>
      </c>
      <c r="AO38" s="75">
        <f t="shared" si="11"/>
        <v>7.0338759626891108</v>
      </c>
      <c r="AP38" s="32" t="s">
        <v>39</v>
      </c>
      <c r="AQ38" s="53">
        <v>2271.1162811997206</v>
      </c>
      <c r="AR38" s="57">
        <v>1838.7880401149796</v>
      </c>
      <c r="AS38" s="57">
        <v>229.36307842762585</v>
      </c>
      <c r="AT38" s="57">
        <v>187.95192422288221</v>
      </c>
      <c r="AU38" s="57">
        <v>2337.1257958810925</v>
      </c>
      <c r="AV38" s="57">
        <v>2196.419668994798</v>
      </c>
      <c r="AW38" s="57">
        <v>262.70875793311711</v>
      </c>
      <c r="AX38" s="57">
        <v>218.41102523978108</v>
      </c>
      <c r="AY38" s="72">
        <f t="shared" si="12"/>
        <v>2.9064788636230587</v>
      </c>
      <c r="AZ38" s="72">
        <f t="shared" si="13"/>
        <v>19.449312322993777</v>
      </c>
      <c r="BA38" s="72">
        <f t="shared" si="14"/>
        <v>14.538381562581483</v>
      </c>
      <c r="BB38" s="75">
        <f t="shared" si="15"/>
        <v>16.205793658584223</v>
      </c>
    </row>
    <row r="39" spans="3:54">
      <c r="C39" s="32" t="s">
        <v>40</v>
      </c>
      <c r="D39" s="53">
        <v>1389.4641521080416</v>
      </c>
      <c r="E39" s="57">
        <v>1255.1530896613604</v>
      </c>
      <c r="F39" s="57">
        <v>6562.8740689063216</v>
      </c>
      <c r="G39" s="57">
        <v>4722.5175884155533</v>
      </c>
      <c r="H39" s="57">
        <v>1412.0760504712073</v>
      </c>
      <c r="I39" s="57">
        <v>1269.3429187192899</v>
      </c>
      <c r="J39" s="57">
        <v>7351.3451738565182</v>
      </c>
      <c r="K39" s="57">
        <v>5282.4322469026702</v>
      </c>
      <c r="L39" s="72">
        <f t="shared" si="0"/>
        <v>1.6273826373181173</v>
      </c>
      <c r="M39" s="72">
        <f t="shared" si="1"/>
        <v>1.1305257641327171</v>
      </c>
      <c r="N39" s="72">
        <f t="shared" si="2"/>
        <v>12.014112973549596</v>
      </c>
      <c r="O39" s="75">
        <f t="shared" si="3"/>
        <v>11.85627470950242</v>
      </c>
      <c r="P39" s="32" t="s">
        <v>40</v>
      </c>
      <c r="Q39" s="53">
        <v>575.75791125289197</v>
      </c>
      <c r="R39" s="57">
        <v>1116.6357956713214</v>
      </c>
      <c r="S39" s="57">
        <v>9696.9649862762162</v>
      </c>
      <c r="T39" s="57">
        <v>12726.050088985861</v>
      </c>
      <c r="U39" s="57">
        <v>675.27461719800044</v>
      </c>
      <c r="V39" s="57">
        <v>1173.2799585505898</v>
      </c>
      <c r="W39" s="57">
        <v>9997.4976929946297</v>
      </c>
      <c r="X39" s="57">
        <v>12518.019569467648</v>
      </c>
      <c r="Y39" s="72">
        <f t="shared" si="4"/>
        <v>17.284470434553427</v>
      </c>
      <c r="Z39" s="72">
        <f t="shared" si="5"/>
        <v>5.0727518407390759</v>
      </c>
      <c r="AA39" s="72">
        <f t="shared" si="6"/>
        <v>3.0992450436167105</v>
      </c>
      <c r="AB39" s="75">
        <f t="shared" si="7"/>
        <v>-1.6346825453583578</v>
      </c>
      <c r="AC39" s="32" t="s">
        <v>40</v>
      </c>
      <c r="AD39" s="53">
        <v>59.254936506997119</v>
      </c>
      <c r="AE39" s="57">
        <v>142.63648954953123</v>
      </c>
      <c r="AF39" s="57">
        <v>1725.8419423426351</v>
      </c>
      <c r="AG39" s="57">
        <v>3421.1774721794695</v>
      </c>
      <c r="AH39" s="57">
        <v>72.565859004839893</v>
      </c>
      <c r="AI39" s="57">
        <v>165.92570789952512</v>
      </c>
      <c r="AJ39" s="57">
        <v>1875.6102838774912</v>
      </c>
      <c r="AK39" s="57">
        <v>3564.4586670906106</v>
      </c>
      <c r="AL39" s="72">
        <f t="shared" si="8"/>
        <v>22.463820370933913</v>
      </c>
      <c r="AM39" s="72">
        <f t="shared" si="9"/>
        <v>16.327672129021789</v>
      </c>
      <c r="AN39" s="72">
        <f t="shared" si="10"/>
        <v>8.6779871238708282</v>
      </c>
      <c r="AO39" s="75">
        <f t="shared" si="11"/>
        <v>4.1880667131794072</v>
      </c>
      <c r="AP39" s="32" t="s">
        <v>40</v>
      </c>
      <c r="AQ39" s="53">
        <v>1501.362110588256</v>
      </c>
      <c r="AR39" s="57">
        <v>1212.3132553377607</v>
      </c>
      <c r="AS39" s="57">
        <v>243.38720199982941</v>
      </c>
      <c r="AT39" s="57">
        <v>165.76821324871671</v>
      </c>
      <c r="AU39" s="57">
        <v>1483.0435745279999</v>
      </c>
      <c r="AV39" s="57">
        <v>1078.6561055744971</v>
      </c>
      <c r="AW39" s="57">
        <v>262.14079273845283</v>
      </c>
      <c r="AX39" s="57">
        <v>180.16468084713244</v>
      </c>
      <c r="AY39" s="72">
        <f t="shared" si="12"/>
        <v>-1.2201277713794569</v>
      </c>
      <c r="AZ39" s="72">
        <f t="shared" si="13"/>
        <v>-11.024968107440641</v>
      </c>
      <c r="BA39" s="72">
        <f t="shared" si="14"/>
        <v>7.7052493247514962</v>
      </c>
      <c r="BB39" s="75">
        <f t="shared" si="15"/>
        <v>8.6846973350768071</v>
      </c>
    </row>
    <row r="40" spans="3:54">
      <c r="C40" s="32" t="s">
        <v>41</v>
      </c>
      <c r="D40" s="53">
        <v>793.65136840398895</v>
      </c>
      <c r="E40" s="57">
        <v>715.06181814718127</v>
      </c>
      <c r="F40" s="57">
        <v>3431.994466227844</v>
      </c>
      <c r="G40" s="57">
        <v>2408.5413046336275</v>
      </c>
      <c r="H40" s="57">
        <v>757.11481009946556</v>
      </c>
      <c r="I40" s="57">
        <v>700.25771701770134</v>
      </c>
      <c r="J40" s="57">
        <v>3648.4673450181349</v>
      </c>
      <c r="K40" s="57">
        <v>2503.5370151879929</v>
      </c>
      <c r="L40" s="72">
        <f t="shared" si="0"/>
        <v>-4.603603012491166</v>
      </c>
      <c r="M40" s="72">
        <f t="shared" si="1"/>
        <v>-2.0703246563827578</v>
      </c>
      <c r="N40" s="72">
        <f t="shared" si="2"/>
        <v>6.3074949834700487</v>
      </c>
      <c r="O40" s="75">
        <f t="shared" si="3"/>
        <v>3.9441179759553893</v>
      </c>
      <c r="P40" s="32" t="s">
        <v>41</v>
      </c>
      <c r="Q40" s="53">
        <v>502.45563524401496</v>
      </c>
      <c r="R40" s="57">
        <v>938.53297742771997</v>
      </c>
      <c r="S40" s="57">
        <v>5057.4844920233209</v>
      </c>
      <c r="T40" s="57">
        <v>6605.8070427258108</v>
      </c>
      <c r="U40" s="57">
        <v>514.10725349757922</v>
      </c>
      <c r="V40" s="57">
        <v>1020.4260142333897</v>
      </c>
      <c r="W40" s="57">
        <v>5295.3316425768717</v>
      </c>
      <c r="X40" s="57">
        <v>6209.6814208048709</v>
      </c>
      <c r="Y40" s="72">
        <f t="shared" si="4"/>
        <v>2.3189347349852527</v>
      </c>
      <c r="Z40" s="72">
        <f t="shared" si="5"/>
        <v>8.7256429742210706</v>
      </c>
      <c r="AA40" s="72">
        <f t="shared" si="6"/>
        <v>4.7028745402716314</v>
      </c>
      <c r="AB40" s="75">
        <f t="shared" si="7"/>
        <v>-5.9966272002623189</v>
      </c>
      <c r="AC40" s="32" t="s">
        <v>41</v>
      </c>
      <c r="AD40" s="53">
        <v>143.35837947279995</v>
      </c>
      <c r="AE40" s="57">
        <v>178.03728516369176</v>
      </c>
      <c r="AF40" s="57">
        <v>1270.8079411004596</v>
      </c>
      <c r="AG40" s="57">
        <v>2177.6447171575878</v>
      </c>
      <c r="AH40" s="57">
        <v>91.499642833096317</v>
      </c>
      <c r="AI40" s="57">
        <v>190.86953259696966</v>
      </c>
      <c r="AJ40" s="57">
        <v>1196.553113243928</v>
      </c>
      <c r="AK40" s="57">
        <v>2178.1583391515619</v>
      </c>
      <c r="AL40" s="72">
        <f t="shared" si="8"/>
        <v>-36.174192837847357</v>
      </c>
      <c r="AM40" s="72">
        <f t="shared" si="9"/>
        <v>7.2076180118561242</v>
      </c>
      <c r="AN40" s="72">
        <f t="shared" si="10"/>
        <v>-5.843119597775762</v>
      </c>
      <c r="AO40" s="75">
        <f t="shared" si="11"/>
        <v>2.3586124491625012E-2</v>
      </c>
      <c r="AP40" s="32" t="s">
        <v>41</v>
      </c>
      <c r="AQ40" s="53">
        <v>1097.0014264050421</v>
      </c>
      <c r="AR40" s="57">
        <v>932.39752529015811</v>
      </c>
      <c r="AS40" s="57">
        <v>188.92804199562656</v>
      </c>
      <c r="AT40" s="57">
        <v>147.75607358209712</v>
      </c>
      <c r="AU40" s="57">
        <v>958.38781970089815</v>
      </c>
      <c r="AV40" s="57">
        <v>922.43132646030972</v>
      </c>
      <c r="AW40" s="57">
        <v>189.0754634010423</v>
      </c>
      <c r="AX40" s="57">
        <v>147.10567230135683</v>
      </c>
      <c r="AY40" s="72">
        <f t="shared" si="12"/>
        <v>-12.635681537661387</v>
      </c>
      <c r="AZ40" s="72">
        <f t="shared" si="13"/>
        <v>-1.0688787303191261</v>
      </c>
      <c r="BA40" s="72">
        <f t="shared" si="14"/>
        <v>7.8030452154452576E-2</v>
      </c>
      <c r="BB40" s="75">
        <f t="shared" si="15"/>
        <v>-0.44018581772809712</v>
      </c>
    </row>
    <row r="41" spans="3:54">
      <c r="C41" s="32" t="s">
        <v>42</v>
      </c>
      <c r="D41" s="53">
        <v>988.52701577269602</v>
      </c>
      <c r="E41" s="57">
        <v>827.95925841337555</v>
      </c>
      <c r="F41" s="57">
        <v>4518.8949138001371</v>
      </c>
      <c r="G41" s="57">
        <v>3158.6375433912845</v>
      </c>
      <c r="H41" s="57">
        <v>1012.361220221437</v>
      </c>
      <c r="I41" s="57">
        <v>883.05941987044821</v>
      </c>
      <c r="J41" s="57">
        <v>5056.750188044849</v>
      </c>
      <c r="K41" s="57">
        <v>3271.1939388216247</v>
      </c>
      <c r="L41" s="72">
        <f t="shared" si="0"/>
        <v>2.4110827593427575</v>
      </c>
      <c r="M41" s="72">
        <f t="shared" si="1"/>
        <v>6.6549363265363457</v>
      </c>
      <c r="N41" s="72">
        <f t="shared" si="2"/>
        <v>11.902362956088433</v>
      </c>
      <c r="O41" s="75">
        <f t="shared" si="3"/>
        <v>3.5634476537467346</v>
      </c>
      <c r="P41" s="32" t="s">
        <v>42</v>
      </c>
      <c r="Q41" s="53">
        <v>432.94932359645264</v>
      </c>
      <c r="R41" s="57">
        <v>663.04838210437129</v>
      </c>
      <c r="S41" s="57">
        <v>7709.5977465348724</v>
      </c>
      <c r="T41" s="57">
        <v>9751.2843208858303</v>
      </c>
      <c r="U41" s="57">
        <v>403.12099948185892</v>
      </c>
      <c r="V41" s="57">
        <v>564.52889757914227</v>
      </c>
      <c r="W41" s="57">
        <v>7631.9153868807161</v>
      </c>
      <c r="X41" s="57">
        <v>8889.4758042894173</v>
      </c>
      <c r="Y41" s="72">
        <f t="shared" si="4"/>
        <v>-6.88956478019501</v>
      </c>
      <c r="Z41" s="72">
        <f t="shared" si="5"/>
        <v>-14.858566461251231</v>
      </c>
      <c r="AA41" s="72">
        <f t="shared" si="6"/>
        <v>-1.0076058726808552</v>
      </c>
      <c r="AB41" s="75">
        <f t="shared" si="7"/>
        <v>-8.8378975346923774</v>
      </c>
      <c r="AC41" s="32" t="s">
        <v>42</v>
      </c>
      <c r="AD41" s="53">
        <v>93.084655548941939</v>
      </c>
      <c r="AE41" s="57">
        <v>150.82157148166436</v>
      </c>
      <c r="AF41" s="57">
        <v>1545.2041837253737</v>
      </c>
      <c r="AG41" s="57">
        <v>3112.0716650899981</v>
      </c>
      <c r="AH41" s="57">
        <v>100.70998908975693</v>
      </c>
      <c r="AI41" s="57">
        <v>205.28497279908149</v>
      </c>
      <c r="AJ41" s="57">
        <v>1810.8639713915595</v>
      </c>
      <c r="AK41" s="57">
        <v>3377.4630230557309</v>
      </c>
      <c r="AL41" s="72">
        <f t="shared" si="8"/>
        <v>8.1918265645896433</v>
      </c>
      <c r="AM41" s="72">
        <f t="shared" si="9"/>
        <v>36.111148280959483</v>
      </c>
      <c r="AN41" s="72">
        <f t="shared" si="10"/>
        <v>17.192536136272917</v>
      </c>
      <c r="AO41" s="75">
        <f t="shared" si="11"/>
        <v>8.5278035510168095</v>
      </c>
      <c r="AP41" s="32" t="s">
        <v>42</v>
      </c>
      <c r="AQ41" s="53">
        <v>1116.2633922477073</v>
      </c>
      <c r="AR41" s="57">
        <v>1072.6878101627879</v>
      </c>
      <c r="AS41" s="57">
        <v>178.49525534539885</v>
      </c>
      <c r="AT41" s="57">
        <v>133.34260767907725</v>
      </c>
      <c r="AU41" s="57">
        <v>1106.4190332152455</v>
      </c>
      <c r="AV41" s="57">
        <v>1040.4426509537425</v>
      </c>
      <c r="AW41" s="57">
        <v>203.86136168043558</v>
      </c>
      <c r="AX41" s="57">
        <v>104.32400389529201</v>
      </c>
      <c r="AY41" s="72">
        <f t="shared" si="12"/>
        <v>-0.88190288249435977</v>
      </c>
      <c r="AZ41" s="72">
        <f t="shared" si="13"/>
        <v>-3.0060152547228016</v>
      </c>
      <c r="BA41" s="72">
        <f t="shared" si="14"/>
        <v>14.211081569620337</v>
      </c>
      <c r="BB41" s="75">
        <f t="shared" si="15"/>
        <v>-21.762439094955948</v>
      </c>
    </row>
    <row r="42" spans="3:54">
      <c r="C42" s="32" t="s">
        <v>43</v>
      </c>
      <c r="D42" s="53">
        <v>2604.6756448006336</v>
      </c>
      <c r="E42" s="57">
        <v>2314.332259262118</v>
      </c>
      <c r="F42" s="57">
        <v>13707.107246682566</v>
      </c>
      <c r="G42" s="57">
        <v>9446.3580119583057</v>
      </c>
      <c r="H42" s="57">
        <v>2742.1276244542037</v>
      </c>
      <c r="I42" s="57">
        <v>2442.6024659718651</v>
      </c>
      <c r="J42" s="57">
        <v>14840.434065727897</v>
      </c>
      <c r="K42" s="57">
        <v>9964.5605525891933</v>
      </c>
      <c r="L42" s="72">
        <f t="shared" si="0"/>
        <v>5.2771246173375621</v>
      </c>
      <c r="M42" s="72">
        <f t="shared" si="1"/>
        <v>5.542428326632912</v>
      </c>
      <c r="N42" s="72">
        <f t="shared" si="2"/>
        <v>8.2681691960907511</v>
      </c>
      <c r="O42" s="75">
        <f t="shared" si="3"/>
        <v>5.4857389480145278</v>
      </c>
      <c r="P42" s="32" t="s">
        <v>43</v>
      </c>
      <c r="Q42" s="53">
        <v>1415.0653305434701</v>
      </c>
      <c r="R42" s="57">
        <v>2812.5907849483087</v>
      </c>
      <c r="S42" s="57">
        <v>19233.800592154017</v>
      </c>
      <c r="T42" s="57">
        <v>23867.001423189795</v>
      </c>
      <c r="U42" s="57">
        <v>1570.8097839625079</v>
      </c>
      <c r="V42" s="57">
        <v>2776.1612113651872</v>
      </c>
      <c r="W42" s="57">
        <v>19361.182465579845</v>
      </c>
      <c r="X42" s="57">
        <v>22408.223026948082</v>
      </c>
      <c r="Y42" s="72">
        <f t="shared" si="4"/>
        <v>11.006166998609363</v>
      </c>
      <c r="Z42" s="72">
        <f t="shared" si="5"/>
        <v>-1.2952319184886696</v>
      </c>
      <c r="AA42" s="72">
        <f t="shared" si="6"/>
        <v>0.66228134588121912</v>
      </c>
      <c r="AB42" s="75">
        <f t="shared" si="7"/>
        <v>-6.11211425505814</v>
      </c>
      <c r="AC42" s="32" t="s">
        <v>43</v>
      </c>
      <c r="AD42" s="53">
        <v>189.20311453298422</v>
      </c>
      <c r="AE42" s="57">
        <v>500.84101960577527</v>
      </c>
      <c r="AF42" s="57">
        <v>4360.9142447165186</v>
      </c>
      <c r="AG42" s="57">
        <v>7873.0563343433414</v>
      </c>
      <c r="AH42" s="57">
        <v>253.53958527608518</v>
      </c>
      <c r="AI42" s="57">
        <v>539.05761248161889</v>
      </c>
      <c r="AJ42" s="57">
        <v>4768.6253655261826</v>
      </c>
      <c r="AK42" s="57">
        <v>7802.8401097498872</v>
      </c>
      <c r="AL42" s="72">
        <f t="shared" si="8"/>
        <v>34.003917378371185</v>
      </c>
      <c r="AM42" s="72">
        <f t="shared" si="9"/>
        <v>7.6304838022103043</v>
      </c>
      <c r="AN42" s="72">
        <f t="shared" si="10"/>
        <v>9.3492120672546566</v>
      </c>
      <c r="AO42" s="75">
        <f t="shared" si="11"/>
        <v>-0.89185472085550133</v>
      </c>
      <c r="AP42" s="32" t="s">
        <v>43</v>
      </c>
      <c r="AQ42" s="53">
        <v>2798.0924973980932</v>
      </c>
      <c r="AR42" s="57">
        <v>2499.4728202730071</v>
      </c>
      <c r="AS42" s="57">
        <v>347.14094207558884</v>
      </c>
      <c r="AT42" s="57">
        <v>294.65241231847227</v>
      </c>
      <c r="AU42" s="57">
        <v>2982.4002760090607</v>
      </c>
      <c r="AV42" s="57">
        <v>2457.8456133125728</v>
      </c>
      <c r="AW42" s="57">
        <v>356.58618136274754</v>
      </c>
      <c r="AX42" s="57">
        <v>300.92984216385071</v>
      </c>
      <c r="AY42" s="72">
        <f t="shared" si="12"/>
        <v>6.5869080018745887</v>
      </c>
      <c r="AZ42" s="72">
        <f t="shared" si="13"/>
        <v>-1.6654394727880051</v>
      </c>
      <c r="BA42" s="72">
        <f t="shared" si="14"/>
        <v>2.7208658335385945</v>
      </c>
      <c r="BB42" s="75">
        <f t="shared" si="15"/>
        <v>2.1304525545826976</v>
      </c>
    </row>
    <row r="43" spans="3:54">
      <c r="C43" s="32" t="s">
        <v>44</v>
      </c>
      <c r="D43" s="53">
        <v>3184.517423178766</v>
      </c>
      <c r="E43" s="57">
        <v>3080.7740084643028</v>
      </c>
      <c r="F43" s="57">
        <v>20743.429794195403</v>
      </c>
      <c r="G43" s="57">
        <v>14928.597404052914</v>
      </c>
      <c r="H43" s="57">
        <v>3199.3304881540421</v>
      </c>
      <c r="I43" s="57">
        <v>3218.4504201933451</v>
      </c>
      <c r="J43" s="57">
        <v>21737.139789662044</v>
      </c>
      <c r="K43" s="57">
        <v>15314.542597682846</v>
      </c>
      <c r="L43" s="72">
        <f t="shared" si="0"/>
        <v>0.46515886103991883</v>
      </c>
      <c r="M43" s="72">
        <f t="shared" si="1"/>
        <v>4.4688903292088877</v>
      </c>
      <c r="N43" s="72">
        <f t="shared" si="2"/>
        <v>4.7904806742456305</v>
      </c>
      <c r="O43" s="75">
        <f t="shared" si="3"/>
        <v>2.5852743106673439</v>
      </c>
      <c r="P43" s="32" t="s">
        <v>44</v>
      </c>
      <c r="Q43" s="53">
        <v>1581.6827542417566</v>
      </c>
      <c r="R43" s="57">
        <v>2843.5224152473088</v>
      </c>
      <c r="S43" s="57">
        <v>27104.531191744103</v>
      </c>
      <c r="T43" s="57">
        <v>33559.356102615537</v>
      </c>
      <c r="U43" s="57">
        <v>1897.7474629312046</v>
      </c>
      <c r="V43" s="57">
        <v>3484.2814249917492</v>
      </c>
      <c r="W43" s="57">
        <v>27649.833967550807</v>
      </c>
      <c r="X43" s="57">
        <v>32563.594204395496</v>
      </c>
      <c r="Y43" s="72">
        <f t="shared" si="4"/>
        <v>19.982813104702934</v>
      </c>
      <c r="Z43" s="72">
        <f t="shared" si="5"/>
        <v>22.533988348697854</v>
      </c>
      <c r="AA43" s="72">
        <f t="shared" si="6"/>
        <v>2.0118509777907541</v>
      </c>
      <c r="AB43" s="75">
        <f t="shared" si="7"/>
        <v>-2.9671662804711345</v>
      </c>
      <c r="AC43" s="32" t="s">
        <v>44</v>
      </c>
      <c r="AD43" s="53">
        <v>226.69940910455506</v>
      </c>
      <c r="AE43" s="57">
        <v>480.0545349654214</v>
      </c>
      <c r="AF43" s="57">
        <v>5993.0121769349898</v>
      </c>
      <c r="AG43" s="57">
        <v>11637.695222369373</v>
      </c>
      <c r="AH43" s="57">
        <v>295.18221020373267</v>
      </c>
      <c r="AI43" s="57">
        <v>549.3651702626114</v>
      </c>
      <c r="AJ43" s="57">
        <v>6272.8965752070635</v>
      </c>
      <c r="AK43" s="57">
        <v>11644.897734083253</v>
      </c>
      <c r="AL43" s="72">
        <f t="shared" si="8"/>
        <v>30.208636788988255</v>
      </c>
      <c r="AM43" s="72">
        <f t="shared" si="9"/>
        <v>14.438075312043971</v>
      </c>
      <c r="AN43" s="72">
        <f t="shared" si="10"/>
        <v>4.6701790353313637</v>
      </c>
      <c r="AO43" s="75">
        <f t="shared" si="11"/>
        <v>6.1889502829011976E-2</v>
      </c>
      <c r="AP43" s="32" t="s">
        <v>44</v>
      </c>
      <c r="AQ43" s="53">
        <v>4590.2064173618455</v>
      </c>
      <c r="AR43" s="57">
        <v>4039.4485165709916</v>
      </c>
      <c r="AS43" s="57">
        <v>679.17447947235746</v>
      </c>
      <c r="AT43" s="57">
        <v>451.02914076644623</v>
      </c>
      <c r="AU43" s="57">
        <v>4713.8189865249597</v>
      </c>
      <c r="AV43" s="57">
        <v>4423.6201876482337</v>
      </c>
      <c r="AW43" s="57">
        <v>665.76283252913026</v>
      </c>
      <c r="AX43" s="57">
        <v>460.31307335191508</v>
      </c>
      <c r="AY43" s="72">
        <f t="shared" si="12"/>
        <v>2.6929631899682338</v>
      </c>
      <c r="AZ43" s="72">
        <f t="shared" si="13"/>
        <v>9.5104980172728588</v>
      </c>
      <c r="BA43" s="72">
        <f t="shared" si="14"/>
        <v>-1.9746983063389758</v>
      </c>
      <c r="BB43" s="75">
        <f t="shared" si="15"/>
        <v>2.0583886375262592</v>
      </c>
    </row>
    <row r="44" spans="3:54">
      <c r="C44" s="32" t="s">
        <v>45</v>
      </c>
      <c r="D44" s="53">
        <v>2348.4391868974885</v>
      </c>
      <c r="E44" s="57">
        <v>2684.6685719751845</v>
      </c>
      <c r="F44" s="57">
        <v>9240.8657929052952</v>
      </c>
      <c r="G44" s="57">
        <v>6944.9784209285281</v>
      </c>
      <c r="H44" s="57">
        <v>2436.6952775152986</v>
      </c>
      <c r="I44" s="57">
        <v>2430.6178915111273</v>
      </c>
      <c r="J44" s="57">
        <v>9943.5547699247218</v>
      </c>
      <c r="K44" s="57">
        <v>7042.104482691303</v>
      </c>
      <c r="L44" s="72">
        <f t="shared" si="0"/>
        <v>3.7580743461534869</v>
      </c>
      <c r="M44" s="72">
        <f t="shared" si="1"/>
        <v>-9.4630183820845026</v>
      </c>
      <c r="N44" s="72">
        <f t="shared" si="2"/>
        <v>7.6041465460835749</v>
      </c>
      <c r="O44" s="75">
        <f t="shared" si="3"/>
        <v>1.3985077544674274</v>
      </c>
      <c r="P44" s="32" t="s">
        <v>45</v>
      </c>
      <c r="Q44" s="53">
        <v>1274.9381475783696</v>
      </c>
      <c r="R44" s="57">
        <v>2861.9888900161709</v>
      </c>
      <c r="S44" s="57">
        <v>14019.388062401387</v>
      </c>
      <c r="T44" s="57">
        <v>17634.902816928497</v>
      </c>
      <c r="U44" s="57">
        <v>1271.9345701112616</v>
      </c>
      <c r="V44" s="57">
        <v>2405.4769498280048</v>
      </c>
      <c r="W44" s="57">
        <v>14237.977400091115</v>
      </c>
      <c r="X44" s="57">
        <v>16825.736609549534</v>
      </c>
      <c r="Y44" s="72">
        <f t="shared" si="4"/>
        <v>-0.23558613198711181</v>
      </c>
      <c r="Z44" s="72">
        <f t="shared" si="5"/>
        <v>-15.950863463540095</v>
      </c>
      <c r="AA44" s="72">
        <f t="shared" si="6"/>
        <v>1.5591931453553416</v>
      </c>
      <c r="AB44" s="75">
        <f t="shared" si="7"/>
        <v>-4.5884358750319265</v>
      </c>
      <c r="AC44" s="32" t="s">
        <v>45</v>
      </c>
      <c r="AD44" s="53">
        <v>185.98753720565261</v>
      </c>
      <c r="AE44" s="57">
        <v>662.45248927047192</v>
      </c>
      <c r="AF44" s="57">
        <v>2921.2681507830407</v>
      </c>
      <c r="AG44" s="57">
        <v>5622.5847119185182</v>
      </c>
      <c r="AH44" s="57">
        <v>189.99670571986212</v>
      </c>
      <c r="AI44" s="57">
        <v>540.36328756557668</v>
      </c>
      <c r="AJ44" s="57">
        <v>3138.5973734957797</v>
      </c>
      <c r="AK44" s="57">
        <v>5555.6140824241493</v>
      </c>
      <c r="AL44" s="72">
        <f t="shared" si="8"/>
        <v>2.1556113782916726</v>
      </c>
      <c r="AM44" s="72">
        <f t="shared" si="9"/>
        <v>-18.429880434043866</v>
      </c>
      <c r="AN44" s="72">
        <f t="shared" si="10"/>
        <v>7.4395506162104388</v>
      </c>
      <c r="AO44" s="75">
        <f t="shared" si="11"/>
        <v>-1.1911004088992636</v>
      </c>
      <c r="AP44" s="32" t="s">
        <v>45</v>
      </c>
      <c r="AQ44" s="53">
        <v>2709.0176223913891</v>
      </c>
      <c r="AR44" s="57">
        <v>2699.662149338953</v>
      </c>
      <c r="AS44" s="57">
        <v>295.43452058879882</v>
      </c>
      <c r="AT44" s="57">
        <v>264.99470776556302</v>
      </c>
      <c r="AU44" s="57">
        <v>2826.0968035189458</v>
      </c>
      <c r="AV44" s="57">
        <v>2776.3159153117017</v>
      </c>
      <c r="AW44" s="57">
        <v>297.31646778882396</v>
      </c>
      <c r="AX44" s="57">
        <v>230.1472834419219</v>
      </c>
      <c r="AY44" s="72">
        <f t="shared" si="12"/>
        <v>4.3218316543915609</v>
      </c>
      <c r="AZ44" s="72">
        <f t="shared" si="13"/>
        <v>2.8393836610821239</v>
      </c>
      <c r="BA44" s="72">
        <f t="shared" si="14"/>
        <v>0.6370099189067111</v>
      </c>
      <c r="BB44" s="75">
        <f t="shared" si="15"/>
        <v>-13.150234062210076</v>
      </c>
    </row>
    <row r="45" spans="3:54">
      <c r="C45" s="32" t="s">
        <v>46</v>
      </c>
      <c r="D45" s="53">
        <v>1365.4733657061602</v>
      </c>
      <c r="E45" s="57">
        <v>1515.9754680679887</v>
      </c>
      <c r="F45" s="57">
        <v>6845.803710040067</v>
      </c>
      <c r="G45" s="57">
        <v>4686.7666469424566</v>
      </c>
      <c r="H45" s="57">
        <v>1433.0039650102276</v>
      </c>
      <c r="I45" s="57">
        <v>1515.133769824329</v>
      </c>
      <c r="J45" s="57">
        <v>7482.4735179880154</v>
      </c>
      <c r="K45" s="57">
        <v>4775.5934929221567</v>
      </c>
      <c r="L45" s="72">
        <f t="shared" si="0"/>
        <v>4.9455815836542305</v>
      </c>
      <c r="M45" s="72">
        <f t="shared" si="1"/>
        <v>-5.5521890781808636E-2</v>
      </c>
      <c r="N45" s="72">
        <f t="shared" si="2"/>
        <v>9.3001469939052939</v>
      </c>
      <c r="O45" s="75">
        <f t="shared" si="3"/>
        <v>1.8952692265497939</v>
      </c>
      <c r="P45" s="32" t="s">
        <v>46</v>
      </c>
      <c r="Q45" s="53">
        <v>845.06750093712662</v>
      </c>
      <c r="R45" s="57">
        <v>1845.3306782231023</v>
      </c>
      <c r="S45" s="57">
        <v>8965.5514292307362</v>
      </c>
      <c r="T45" s="57">
        <v>11234.942450692815</v>
      </c>
      <c r="U45" s="57">
        <v>914.67339862747019</v>
      </c>
      <c r="V45" s="57">
        <v>2037.2429324705549</v>
      </c>
      <c r="W45" s="57">
        <v>9254.9345923251585</v>
      </c>
      <c r="X45" s="57">
        <v>10678.037140690565</v>
      </c>
      <c r="Y45" s="72">
        <f t="shared" si="4"/>
        <v>8.2367263695687054</v>
      </c>
      <c r="Z45" s="72">
        <f t="shared" si="5"/>
        <v>10.399884232794957</v>
      </c>
      <c r="AA45" s="72">
        <f t="shared" si="6"/>
        <v>3.2277229725205205</v>
      </c>
      <c r="AB45" s="75">
        <f t="shared" si="7"/>
        <v>-4.9569039845674334</v>
      </c>
      <c r="AC45" s="32" t="s">
        <v>46</v>
      </c>
      <c r="AD45" s="53">
        <v>77.430892379147437</v>
      </c>
      <c r="AE45" s="57">
        <v>172.45868410870341</v>
      </c>
      <c r="AF45" s="57">
        <v>1298.7341713119649</v>
      </c>
      <c r="AG45" s="57">
        <v>2458.8162709286185</v>
      </c>
      <c r="AH45" s="57">
        <v>75.779964709077831</v>
      </c>
      <c r="AI45" s="57">
        <v>200.55086781307327</v>
      </c>
      <c r="AJ45" s="57">
        <v>1472.9079850610922</v>
      </c>
      <c r="AK45" s="57">
        <v>2616.2576354508737</v>
      </c>
      <c r="AL45" s="72">
        <f t="shared" si="8"/>
        <v>-2.1321304964247192</v>
      </c>
      <c r="AM45" s="72">
        <f t="shared" si="9"/>
        <v>16.289225358267789</v>
      </c>
      <c r="AN45" s="72">
        <f t="shared" si="10"/>
        <v>13.411044199536157</v>
      </c>
      <c r="AO45" s="75">
        <f t="shared" si="11"/>
        <v>6.4031365980344104</v>
      </c>
      <c r="AP45" s="32" t="s">
        <v>46</v>
      </c>
      <c r="AQ45" s="53">
        <v>1299.5423968548973</v>
      </c>
      <c r="AR45" s="57">
        <v>1209.0934891778033</v>
      </c>
      <c r="AS45" s="57">
        <v>181.07532008677913</v>
      </c>
      <c r="AT45" s="57">
        <v>122.28607828734715</v>
      </c>
      <c r="AU45" s="57">
        <v>1494.0471456219618</v>
      </c>
      <c r="AV45" s="57">
        <v>1188.9590183026098</v>
      </c>
      <c r="AW45" s="57">
        <v>187.0419146706119</v>
      </c>
      <c r="AX45" s="57">
        <v>116.98903590053429</v>
      </c>
      <c r="AY45" s="72">
        <f t="shared" si="12"/>
        <v>14.967172232148595</v>
      </c>
      <c r="AZ45" s="72">
        <f t="shared" si="13"/>
        <v>-1.6652534361826055</v>
      </c>
      <c r="BA45" s="72">
        <f t="shared" si="14"/>
        <v>3.2950899001439415</v>
      </c>
      <c r="BB45" s="75">
        <f t="shared" si="15"/>
        <v>-4.3316806467257054</v>
      </c>
    </row>
    <row r="46" spans="3:54">
      <c r="C46" s="32" t="s">
        <v>47</v>
      </c>
      <c r="D46" s="53">
        <v>1262.4278799576064</v>
      </c>
      <c r="E46" s="57">
        <v>1221.311092256776</v>
      </c>
      <c r="F46" s="57">
        <v>7879.7036297911754</v>
      </c>
      <c r="G46" s="57">
        <v>5319.2438681755775</v>
      </c>
      <c r="H46" s="57">
        <v>1220.5144471498995</v>
      </c>
      <c r="I46" s="57">
        <v>1235.1911888130787</v>
      </c>
      <c r="J46" s="57">
        <v>8406.1418271988223</v>
      </c>
      <c r="K46" s="57">
        <v>5543.7453635781076</v>
      </c>
      <c r="L46" s="72">
        <f t="shared" si="0"/>
        <v>-3.3200655239897219</v>
      </c>
      <c r="M46" s="72">
        <f t="shared" si="1"/>
        <v>1.1364914839719251</v>
      </c>
      <c r="N46" s="72">
        <f t="shared" si="2"/>
        <v>6.6809390573690681</v>
      </c>
      <c r="O46" s="75">
        <f t="shared" si="3"/>
        <v>4.2205527884460539</v>
      </c>
      <c r="P46" s="32" t="s">
        <v>47</v>
      </c>
      <c r="Q46" s="53">
        <v>886.0729341224436</v>
      </c>
      <c r="R46" s="57">
        <v>1564.180813097277</v>
      </c>
      <c r="S46" s="57">
        <v>9760.0178492659034</v>
      </c>
      <c r="T46" s="57">
        <v>11497.798179286676</v>
      </c>
      <c r="U46" s="57">
        <v>824.82318840410869</v>
      </c>
      <c r="V46" s="57">
        <v>1639.0483410146994</v>
      </c>
      <c r="W46" s="57">
        <v>9896.6257287362696</v>
      </c>
      <c r="X46" s="57">
        <v>10891.96349207809</v>
      </c>
      <c r="Y46" s="72">
        <f t="shared" si="4"/>
        <v>-6.9124948251574736</v>
      </c>
      <c r="Z46" s="72">
        <f t="shared" si="5"/>
        <v>4.7863729877350432</v>
      </c>
      <c r="AA46" s="72">
        <f t="shared" si="6"/>
        <v>1.3996683364738023</v>
      </c>
      <c r="AB46" s="75">
        <f t="shared" si="7"/>
        <v>-5.2691365578150355</v>
      </c>
      <c r="AC46" s="32" t="s">
        <v>47</v>
      </c>
      <c r="AD46" s="53">
        <v>122.53358765539629</v>
      </c>
      <c r="AE46" s="57">
        <v>285.97505375790064</v>
      </c>
      <c r="AF46" s="57">
        <v>1830.1276303086809</v>
      </c>
      <c r="AG46" s="57">
        <v>3247.2863720580435</v>
      </c>
      <c r="AH46" s="57">
        <v>186.16387558641341</v>
      </c>
      <c r="AI46" s="57">
        <v>290.79959932912567</v>
      </c>
      <c r="AJ46" s="57">
        <v>2083.8689113106461</v>
      </c>
      <c r="AK46" s="57">
        <v>3371.7532807536249</v>
      </c>
      <c r="AL46" s="72">
        <f t="shared" si="8"/>
        <v>51.928854078741153</v>
      </c>
      <c r="AM46" s="72">
        <f t="shared" si="9"/>
        <v>1.6870511982871661</v>
      </c>
      <c r="AN46" s="72">
        <f t="shared" si="10"/>
        <v>13.864676801757682</v>
      </c>
      <c r="AO46" s="75">
        <f t="shared" si="11"/>
        <v>3.8329514072606297</v>
      </c>
      <c r="AP46" s="32" t="s">
        <v>47</v>
      </c>
      <c r="AQ46" s="53">
        <v>1520.5136902895131</v>
      </c>
      <c r="AR46" s="57">
        <v>1162.3302891923565</v>
      </c>
      <c r="AS46" s="57">
        <v>251.16453513216825</v>
      </c>
      <c r="AT46" s="57">
        <v>200.01559326276143</v>
      </c>
      <c r="AU46" s="57">
        <v>1491.2821779315634</v>
      </c>
      <c r="AV46" s="57">
        <v>1338.0130126965198</v>
      </c>
      <c r="AW46" s="57">
        <v>281.29757654434252</v>
      </c>
      <c r="AX46" s="57">
        <v>200.68667908774094</v>
      </c>
      <c r="AY46" s="72">
        <f t="shared" si="12"/>
        <v>-1.9224761042686731</v>
      </c>
      <c r="AZ46" s="72">
        <f t="shared" si="13"/>
        <v>15.114698905956944</v>
      </c>
      <c r="BA46" s="72">
        <f t="shared" si="14"/>
        <v>11.997331309660261</v>
      </c>
      <c r="BB46" s="75">
        <f t="shared" si="15"/>
        <v>0.33551675348526711</v>
      </c>
    </row>
    <row r="47" spans="3:54">
      <c r="C47" s="32" t="s">
        <v>48</v>
      </c>
      <c r="D47" s="53">
        <v>1983.6353858727146</v>
      </c>
      <c r="E47" s="57">
        <v>2124.2690733986992</v>
      </c>
      <c r="F47" s="57">
        <v>9890.5229684594669</v>
      </c>
      <c r="G47" s="57">
        <v>7130.2098939376247</v>
      </c>
      <c r="H47" s="57">
        <v>1815.4887047822833</v>
      </c>
      <c r="I47" s="57">
        <v>1913.5141307312344</v>
      </c>
      <c r="J47" s="57">
        <v>10685.357189990435</v>
      </c>
      <c r="K47" s="57">
        <v>7623.1051050926153</v>
      </c>
      <c r="L47" s="72">
        <f t="shared" si="0"/>
        <v>-8.476692959197937</v>
      </c>
      <c r="M47" s="72">
        <f t="shared" si="1"/>
        <v>-9.9212922367819392</v>
      </c>
      <c r="N47" s="72">
        <f t="shared" si="2"/>
        <v>8.0363214772936296</v>
      </c>
      <c r="O47" s="75">
        <f t="shared" si="3"/>
        <v>6.912772814360892</v>
      </c>
      <c r="P47" s="32" t="s">
        <v>48</v>
      </c>
      <c r="Q47" s="53">
        <v>1163.726621989179</v>
      </c>
      <c r="R47" s="57">
        <v>2176.5281078897451</v>
      </c>
      <c r="S47" s="57">
        <v>13360.222235284296</v>
      </c>
      <c r="T47" s="57">
        <v>17256.500907964251</v>
      </c>
      <c r="U47" s="57">
        <v>1408.369475225855</v>
      </c>
      <c r="V47" s="57">
        <v>2178.895700663144</v>
      </c>
      <c r="W47" s="57">
        <v>13576.600117698121</v>
      </c>
      <c r="X47" s="57">
        <v>16629.176901328519</v>
      </c>
      <c r="Y47" s="72">
        <f t="shared" si="4"/>
        <v>21.022364584089654</v>
      </c>
      <c r="Z47" s="72">
        <f t="shared" si="5"/>
        <v>0.1087784147981615</v>
      </c>
      <c r="AA47" s="72">
        <f t="shared" si="6"/>
        <v>1.619567987741785</v>
      </c>
      <c r="AB47" s="75">
        <f t="shared" si="7"/>
        <v>-3.6352908969292166</v>
      </c>
      <c r="AC47" s="32" t="s">
        <v>48</v>
      </c>
      <c r="AD47" s="53">
        <v>144.6106830457519</v>
      </c>
      <c r="AE47" s="57">
        <v>344.52037981295831</v>
      </c>
      <c r="AF47" s="57">
        <v>2773.4391095409223</v>
      </c>
      <c r="AG47" s="57">
        <v>5368.2525808878345</v>
      </c>
      <c r="AH47" s="57">
        <v>142.22766904442025</v>
      </c>
      <c r="AI47" s="57">
        <v>406.27832707113669</v>
      </c>
      <c r="AJ47" s="57">
        <v>2992.9945785099421</v>
      </c>
      <c r="AK47" s="57">
        <v>5356.6565934987329</v>
      </c>
      <c r="AL47" s="72">
        <f t="shared" si="8"/>
        <v>-1.647882404772065</v>
      </c>
      <c r="AM47" s="72">
        <f t="shared" si="9"/>
        <v>17.925774751469579</v>
      </c>
      <c r="AN47" s="72">
        <f t="shared" si="10"/>
        <v>7.9163616108868542</v>
      </c>
      <c r="AO47" s="75">
        <f t="shared" si="11"/>
        <v>-0.21601046549832278</v>
      </c>
      <c r="AP47" s="32" t="s">
        <v>48</v>
      </c>
      <c r="AQ47" s="53">
        <v>2611.8945057936803</v>
      </c>
      <c r="AR47" s="57">
        <v>2292.5883511904526</v>
      </c>
      <c r="AS47" s="57">
        <v>431.56097088584164</v>
      </c>
      <c r="AT47" s="57">
        <v>301.77777010687686</v>
      </c>
      <c r="AU47" s="57">
        <v>2356.4563548755732</v>
      </c>
      <c r="AV47" s="57">
        <v>2184.2764678489134</v>
      </c>
      <c r="AW47" s="57">
        <v>457.52128817373671</v>
      </c>
      <c r="AX47" s="57">
        <v>309.87084807441784</v>
      </c>
      <c r="AY47" s="72">
        <f t="shared" si="12"/>
        <v>-9.7798035238979431</v>
      </c>
      <c r="AZ47" s="72">
        <f t="shared" si="13"/>
        <v>-4.7244366083120433</v>
      </c>
      <c r="BA47" s="72">
        <f t="shared" si="14"/>
        <v>6.0154460294701213</v>
      </c>
      <c r="BB47" s="75">
        <f t="shared" si="15"/>
        <v>2.681800572876774</v>
      </c>
    </row>
    <row r="48" spans="3:54">
      <c r="C48" s="32" t="s">
        <v>49</v>
      </c>
      <c r="D48" s="53">
        <v>1087.5236652299047</v>
      </c>
      <c r="E48" s="57">
        <v>1376.3976011133484</v>
      </c>
      <c r="F48" s="57">
        <v>4596.9370606945722</v>
      </c>
      <c r="G48" s="57">
        <v>3311.2385030864803</v>
      </c>
      <c r="H48" s="57">
        <v>1350.4197455541575</v>
      </c>
      <c r="I48" s="57">
        <v>1425.2685632335301</v>
      </c>
      <c r="J48" s="57">
        <v>5004.3475138118483</v>
      </c>
      <c r="K48" s="57">
        <v>3472.9854648274077</v>
      </c>
      <c r="L48" s="72">
        <f t="shared" si="0"/>
        <v>24.173826163927753</v>
      </c>
      <c r="M48" s="72">
        <f t="shared" si="1"/>
        <v>3.5506427852424842</v>
      </c>
      <c r="N48" s="72">
        <f t="shared" si="2"/>
        <v>8.8626502329296333</v>
      </c>
      <c r="O48" s="75">
        <f t="shared" si="3"/>
        <v>4.884787416858055</v>
      </c>
      <c r="P48" s="32" t="s">
        <v>49</v>
      </c>
      <c r="Q48" s="53">
        <v>813.34414536053725</v>
      </c>
      <c r="R48" s="57">
        <v>1891.3771011696228</v>
      </c>
      <c r="S48" s="57">
        <v>8649.0663395922456</v>
      </c>
      <c r="T48" s="57">
        <v>10625.144679527915</v>
      </c>
      <c r="U48" s="57">
        <v>1053.335353065989</v>
      </c>
      <c r="V48" s="57">
        <v>2133.306493909432</v>
      </c>
      <c r="W48" s="57">
        <v>8773.7582895035248</v>
      </c>
      <c r="X48" s="57">
        <v>9976.3177712776924</v>
      </c>
      <c r="Y48" s="72">
        <f t="shared" si="4"/>
        <v>29.506723454567808</v>
      </c>
      <c r="Z48" s="72">
        <f t="shared" si="5"/>
        <v>12.791176999562945</v>
      </c>
      <c r="AA48" s="72">
        <f t="shared" si="6"/>
        <v>1.4416810441201642</v>
      </c>
      <c r="AB48" s="75">
        <f t="shared" si="7"/>
        <v>-6.1065230434024631</v>
      </c>
      <c r="AC48" s="32" t="s">
        <v>49</v>
      </c>
      <c r="AD48" s="53">
        <v>80.521913870938732</v>
      </c>
      <c r="AE48" s="57">
        <v>215.68767898610932</v>
      </c>
      <c r="AF48" s="57">
        <v>1134.2617251234922</v>
      </c>
      <c r="AG48" s="57">
        <v>2469.5393071604803</v>
      </c>
      <c r="AH48" s="57">
        <v>88.930391892816687</v>
      </c>
      <c r="AI48" s="57">
        <v>292.65848684273146</v>
      </c>
      <c r="AJ48" s="57">
        <v>1187.8022823978606</v>
      </c>
      <c r="AK48" s="57">
        <v>2453.9836090503186</v>
      </c>
      <c r="AL48" s="72">
        <f t="shared" si="8"/>
        <v>10.442471642384383</v>
      </c>
      <c r="AM48" s="72">
        <f t="shared" si="9"/>
        <v>35.68623308407858</v>
      </c>
      <c r="AN48" s="72">
        <f t="shared" si="10"/>
        <v>4.7203000937494597</v>
      </c>
      <c r="AO48" s="75">
        <f t="shared" si="11"/>
        <v>-0.62990283511818124</v>
      </c>
      <c r="AP48" s="32" t="s">
        <v>49</v>
      </c>
      <c r="AQ48" s="53">
        <v>1853.334521203461</v>
      </c>
      <c r="AR48" s="57">
        <v>1808.7818891843528</v>
      </c>
      <c r="AS48" s="57">
        <v>236.75852248608786</v>
      </c>
      <c r="AT48" s="57">
        <v>139.25868395503412</v>
      </c>
      <c r="AU48" s="57">
        <v>2095.0705355407749</v>
      </c>
      <c r="AV48" s="57">
        <v>1851.6435292095794</v>
      </c>
      <c r="AW48" s="57">
        <v>223.8941700551315</v>
      </c>
      <c r="AX48" s="57">
        <v>160.79937758995013</v>
      </c>
      <c r="AY48" s="72">
        <f t="shared" si="12"/>
        <v>13.0433017661778</v>
      </c>
      <c r="AZ48" s="72">
        <f t="shared" si="13"/>
        <v>2.3696411536138511</v>
      </c>
      <c r="BA48" s="72">
        <f t="shared" si="14"/>
        <v>-5.4335329921279945</v>
      </c>
      <c r="BB48" s="75">
        <f t="shared" si="15"/>
        <v>15.468115181866422</v>
      </c>
    </row>
    <row r="49" spans="3:54">
      <c r="C49" s="32" t="s">
        <v>50</v>
      </c>
      <c r="D49" s="53">
        <v>6266.718479300047</v>
      </c>
      <c r="E49" s="57">
        <v>6485.6863057937098</v>
      </c>
      <c r="F49" s="57">
        <v>32605.678158020019</v>
      </c>
      <c r="G49" s="57">
        <v>23122.131671325336</v>
      </c>
      <c r="H49" s="57">
        <v>6690.4128363188001</v>
      </c>
      <c r="I49" s="57">
        <v>6531.1439996734998</v>
      </c>
      <c r="J49" s="57">
        <v>37764.183690072226</v>
      </c>
      <c r="K49" s="57">
        <v>26250.475177820128</v>
      </c>
      <c r="L49" s="72">
        <f t="shared" si="0"/>
        <v>6.7610242652240098</v>
      </c>
      <c r="M49" s="72">
        <f t="shared" si="1"/>
        <v>0.70089257692254259</v>
      </c>
      <c r="N49" s="72">
        <f t="shared" si="2"/>
        <v>15.820880973712764</v>
      </c>
      <c r="O49" s="75">
        <f t="shared" si="3"/>
        <v>13.529650081416904</v>
      </c>
      <c r="P49" s="32" t="s">
        <v>50</v>
      </c>
      <c r="Q49" s="53">
        <v>3108.9057570275104</v>
      </c>
      <c r="R49" s="57">
        <v>7006.2681664842685</v>
      </c>
      <c r="S49" s="57">
        <v>47207.080208113206</v>
      </c>
      <c r="T49" s="57">
        <v>57480.492785002345</v>
      </c>
      <c r="U49" s="57">
        <v>3315.9383816611412</v>
      </c>
      <c r="V49" s="57">
        <v>7316.7922189508445</v>
      </c>
      <c r="W49" s="57">
        <v>51884.160568862571</v>
      </c>
      <c r="X49" s="57">
        <v>59179.953047590207</v>
      </c>
      <c r="Y49" s="72">
        <f t="shared" si="4"/>
        <v>6.6593406431071429</v>
      </c>
      <c r="Z49" s="72">
        <f t="shared" si="5"/>
        <v>4.4320891676973355</v>
      </c>
      <c r="AA49" s="72">
        <f t="shared" si="6"/>
        <v>9.907582379868396</v>
      </c>
      <c r="AB49" s="75">
        <f t="shared" si="7"/>
        <v>2.9565861046885109</v>
      </c>
      <c r="AC49" s="32" t="s">
        <v>50</v>
      </c>
      <c r="AD49" s="53">
        <v>284.34264429044407</v>
      </c>
      <c r="AE49" s="57">
        <v>738.78277560535184</v>
      </c>
      <c r="AF49" s="57">
        <v>8197.0726162819064</v>
      </c>
      <c r="AG49" s="57">
        <v>17061.728459252838</v>
      </c>
      <c r="AH49" s="57">
        <v>331.54462325132516</v>
      </c>
      <c r="AI49" s="57">
        <v>891.51058385132978</v>
      </c>
      <c r="AJ49" s="57">
        <v>9574.0897172387959</v>
      </c>
      <c r="AK49" s="57">
        <v>18611.46321596792</v>
      </c>
      <c r="AL49" s="72">
        <f t="shared" si="8"/>
        <v>16.600386860250993</v>
      </c>
      <c r="AM49" s="72">
        <f t="shared" si="9"/>
        <v>20.672897810974838</v>
      </c>
      <c r="AN49" s="72">
        <f t="shared" si="10"/>
        <v>16.798888644974426</v>
      </c>
      <c r="AO49" s="75">
        <f t="shared" si="11"/>
        <v>9.0831052692943182</v>
      </c>
      <c r="AP49" s="32" t="s">
        <v>50</v>
      </c>
      <c r="AQ49" s="53">
        <v>9204.8773981029954</v>
      </c>
      <c r="AR49" s="57">
        <v>8473.9532081107263</v>
      </c>
      <c r="AS49" s="57">
        <v>1047.3582996882701</v>
      </c>
      <c r="AT49" s="57">
        <v>846.99703123493839</v>
      </c>
      <c r="AU49" s="57">
        <v>10195.122707724566</v>
      </c>
      <c r="AV49" s="57">
        <v>9492.2006565280262</v>
      </c>
      <c r="AW49" s="57">
        <v>1231.2254556356495</v>
      </c>
      <c r="AX49" s="57">
        <v>956.86080252411318</v>
      </c>
      <c r="AY49" s="72">
        <f t="shared" si="12"/>
        <v>10.757832687979603</v>
      </c>
      <c r="AZ49" s="72">
        <f t="shared" si="13"/>
        <v>12.016203339932282</v>
      </c>
      <c r="BA49" s="72">
        <f t="shared" si="14"/>
        <v>17.555325240856408</v>
      </c>
      <c r="BB49" s="75">
        <f t="shared" si="15"/>
        <v>12.970974777679121</v>
      </c>
    </row>
    <row r="50" spans="3:54">
      <c r="C50" s="32" t="s">
        <v>51</v>
      </c>
      <c r="D50" s="53">
        <v>1125.5539965193816</v>
      </c>
      <c r="E50" s="57">
        <v>1230.8463706328068</v>
      </c>
      <c r="F50" s="57">
        <v>6418.336367293583</v>
      </c>
      <c r="G50" s="57">
        <v>4486.8536687258147</v>
      </c>
      <c r="H50" s="57">
        <v>1202.3826919359897</v>
      </c>
      <c r="I50" s="57">
        <v>1281.2260614260267</v>
      </c>
      <c r="J50" s="57">
        <v>7112.5191936648916</v>
      </c>
      <c r="K50" s="57">
        <v>4637.3134850274791</v>
      </c>
      <c r="L50" s="72">
        <f t="shared" si="0"/>
        <v>6.8258560365997605</v>
      </c>
      <c r="M50" s="72">
        <f t="shared" si="1"/>
        <v>4.0930933376615073</v>
      </c>
      <c r="N50" s="72">
        <f t="shared" si="2"/>
        <v>10.815619292075596</v>
      </c>
      <c r="O50" s="75">
        <f t="shared" si="3"/>
        <v>3.3533479674275246</v>
      </c>
      <c r="P50" s="32" t="s">
        <v>51</v>
      </c>
      <c r="Q50" s="53">
        <v>1058.4185254385789</v>
      </c>
      <c r="R50" s="57">
        <v>2385.8304995033377</v>
      </c>
      <c r="S50" s="57">
        <v>10624.677763877235</v>
      </c>
      <c r="T50" s="57">
        <v>13704.529062172725</v>
      </c>
      <c r="U50" s="57">
        <v>1187.950855246715</v>
      </c>
      <c r="V50" s="57">
        <v>2281.1435573709437</v>
      </c>
      <c r="W50" s="57">
        <v>11084.993251226524</v>
      </c>
      <c r="X50" s="57">
        <v>12719.911097264967</v>
      </c>
      <c r="Y50" s="72">
        <f t="shared" si="4"/>
        <v>12.238290118217803</v>
      </c>
      <c r="Z50" s="72">
        <f t="shared" si="5"/>
        <v>-4.3878616755962714</v>
      </c>
      <c r="AA50" s="72">
        <f t="shared" si="6"/>
        <v>4.332512454300617</v>
      </c>
      <c r="AB50" s="75">
        <f t="shared" si="7"/>
        <v>-7.1846172928736642</v>
      </c>
      <c r="AC50" s="32" t="s">
        <v>51</v>
      </c>
      <c r="AD50" s="53">
        <v>112.11849559840229</v>
      </c>
      <c r="AE50" s="57">
        <v>259.23827117287931</v>
      </c>
      <c r="AF50" s="57">
        <v>2076.3534000040963</v>
      </c>
      <c r="AG50" s="57">
        <v>4275.8100736274691</v>
      </c>
      <c r="AH50" s="57">
        <v>95.309048369588552</v>
      </c>
      <c r="AI50" s="57">
        <v>311.24575437072235</v>
      </c>
      <c r="AJ50" s="57">
        <v>2352.184536459109</v>
      </c>
      <c r="AK50" s="57">
        <v>4275.1010622910744</v>
      </c>
      <c r="AL50" s="72">
        <f t="shared" si="8"/>
        <v>-14.992572937317645</v>
      </c>
      <c r="AM50" s="72">
        <f t="shared" si="9"/>
        <v>20.061653305487678</v>
      </c>
      <c r="AN50" s="72">
        <f t="shared" si="10"/>
        <v>13.284402185796914</v>
      </c>
      <c r="AO50" s="75">
        <f t="shared" si="11"/>
        <v>-1.6581918377708015E-2</v>
      </c>
      <c r="AP50" s="32" t="s">
        <v>51</v>
      </c>
      <c r="AQ50" s="53">
        <v>1582.9247051600601</v>
      </c>
      <c r="AR50" s="57">
        <v>1540.4405882251388</v>
      </c>
      <c r="AS50" s="57">
        <v>156.56289499202364</v>
      </c>
      <c r="AT50" s="57">
        <v>136.18839390258509</v>
      </c>
      <c r="AU50" s="57">
        <v>1555.3834932511434</v>
      </c>
      <c r="AV50" s="57">
        <v>1586.1226411771386</v>
      </c>
      <c r="AW50" s="57">
        <v>175.44438015874846</v>
      </c>
      <c r="AX50" s="57">
        <v>130.92289347473158</v>
      </c>
      <c r="AY50" s="72">
        <f t="shared" si="12"/>
        <v>-1.7398939961665338</v>
      </c>
      <c r="AZ50" s="72">
        <f t="shared" si="13"/>
        <v>2.9655186510395484</v>
      </c>
      <c r="BA50" s="72">
        <f t="shared" si="14"/>
        <v>12.060000019600279</v>
      </c>
      <c r="BB50" s="75">
        <f t="shared" si="15"/>
        <v>-3.8663356523757066</v>
      </c>
    </row>
    <row r="51" spans="3:54">
      <c r="C51" s="32" t="s">
        <v>52</v>
      </c>
      <c r="D51" s="53">
        <v>1791.2795207276258</v>
      </c>
      <c r="E51" s="57">
        <v>2025.2963845615081</v>
      </c>
      <c r="F51" s="57">
        <v>8829.6316461668976</v>
      </c>
      <c r="G51" s="57">
        <v>6420.2856515284402</v>
      </c>
      <c r="H51" s="57">
        <v>1906.6768182980866</v>
      </c>
      <c r="I51" s="57">
        <v>1967.4428945454199</v>
      </c>
      <c r="J51" s="57">
        <v>9673.119185262567</v>
      </c>
      <c r="K51" s="57">
        <v>6693.8034557956407</v>
      </c>
      <c r="L51" s="72">
        <f t="shared" si="0"/>
        <v>6.4421714330539466</v>
      </c>
      <c r="M51" s="72">
        <f t="shared" si="1"/>
        <v>-2.8565443782498017</v>
      </c>
      <c r="N51" s="72">
        <f t="shared" si="2"/>
        <v>9.5529187727988933</v>
      </c>
      <c r="O51" s="75">
        <f t="shared" si="3"/>
        <v>4.2602123817043207</v>
      </c>
      <c r="P51" s="32" t="s">
        <v>52</v>
      </c>
      <c r="Q51" s="53">
        <v>1732.7199926625451</v>
      </c>
      <c r="R51" s="57">
        <v>4030.9959395429519</v>
      </c>
      <c r="S51" s="57">
        <v>15863.907348626481</v>
      </c>
      <c r="T51" s="57">
        <v>20768.056623773631</v>
      </c>
      <c r="U51" s="57">
        <v>1817.2018556899059</v>
      </c>
      <c r="V51" s="57">
        <v>3957.8020263556359</v>
      </c>
      <c r="W51" s="57">
        <v>16236.43546808186</v>
      </c>
      <c r="X51" s="57">
        <v>19833.336375722367</v>
      </c>
      <c r="Y51" s="72">
        <f t="shared" si="4"/>
        <v>4.875678897058469</v>
      </c>
      <c r="Z51" s="72">
        <f t="shared" si="5"/>
        <v>-1.8157773980693945</v>
      </c>
      <c r="AA51" s="72">
        <f t="shared" si="6"/>
        <v>2.3482746795519645</v>
      </c>
      <c r="AB51" s="75">
        <f t="shared" si="7"/>
        <v>-4.5007593391346514</v>
      </c>
      <c r="AC51" s="32" t="s">
        <v>52</v>
      </c>
      <c r="AD51" s="53">
        <v>126.61142385966475</v>
      </c>
      <c r="AE51" s="57">
        <v>429.04763618563607</v>
      </c>
      <c r="AF51" s="57">
        <v>2004.163814990626</v>
      </c>
      <c r="AG51" s="57">
        <v>4760.0916196087474</v>
      </c>
      <c r="AH51" s="57">
        <v>153.62693590632563</v>
      </c>
      <c r="AI51" s="57">
        <v>544.03749267682144</v>
      </c>
      <c r="AJ51" s="57">
        <v>2212.478223844922</v>
      </c>
      <c r="AK51" s="57">
        <v>4887.5317381130617</v>
      </c>
      <c r="AL51" s="72">
        <f t="shared" si="8"/>
        <v>21.337341626143218</v>
      </c>
      <c r="AM51" s="72">
        <f t="shared" si="9"/>
        <v>26.801186346924126</v>
      </c>
      <c r="AN51" s="72">
        <f t="shared" si="10"/>
        <v>10.394080927724483</v>
      </c>
      <c r="AO51" s="75">
        <f t="shared" si="11"/>
        <v>2.6772618825095051</v>
      </c>
      <c r="AP51" s="32" t="s">
        <v>52</v>
      </c>
      <c r="AQ51" s="53">
        <v>2392.119660242221</v>
      </c>
      <c r="AR51" s="57">
        <v>2653.4381436781141</v>
      </c>
      <c r="AS51" s="57">
        <v>288.27430124001415</v>
      </c>
      <c r="AT51" s="57">
        <v>223.09712695665874</v>
      </c>
      <c r="AU51" s="57">
        <v>2507.6598202760647</v>
      </c>
      <c r="AV51" s="57">
        <v>2523.3646151559665</v>
      </c>
      <c r="AW51" s="57">
        <v>285.65550051151325</v>
      </c>
      <c r="AX51" s="57">
        <v>223.15071447958476</v>
      </c>
      <c r="AY51" s="72">
        <f t="shared" si="12"/>
        <v>4.8300326256314587</v>
      </c>
      <c r="AZ51" s="72">
        <f t="shared" si="13"/>
        <v>-4.9020750241361837</v>
      </c>
      <c r="BA51" s="72">
        <f t="shared" si="14"/>
        <v>-0.90844057803144751</v>
      </c>
      <c r="BB51" s="75">
        <f t="shared" si="15"/>
        <v>2.4019817582157054E-2</v>
      </c>
    </row>
    <row r="52" spans="3:54">
      <c r="C52" s="32" t="s">
        <v>53</v>
      </c>
      <c r="D52" s="53">
        <v>2633.7616634333085</v>
      </c>
      <c r="E52" s="57">
        <v>2679.8203443684815</v>
      </c>
      <c r="F52" s="57">
        <v>13238.966607831444</v>
      </c>
      <c r="G52" s="57">
        <v>8639.3433382365147</v>
      </c>
      <c r="H52" s="57">
        <v>2809.3451408284905</v>
      </c>
      <c r="I52" s="57">
        <v>2762.8512715022675</v>
      </c>
      <c r="J52" s="57">
        <v>14454.313343013744</v>
      </c>
      <c r="K52" s="57">
        <v>9456.4594368904582</v>
      </c>
      <c r="L52" s="72">
        <f t="shared" si="0"/>
        <v>6.6666426136029155</v>
      </c>
      <c r="M52" s="72">
        <f t="shared" si="1"/>
        <v>3.0983766246969378</v>
      </c>
      <c r="N52" s="72">
        <f t="shared" si="2"/>
        <v>9.1800725176190703</v>
      </c>
      <c r="O52" s="75">
        <f t="shared" si="3"/>
        <v>9.4580810909262389</v>
      </c>
      <c r="P52" s="32" t="s">
        <v>53</v>
      </c>
      <c r="Q52" s="53">
        <v>1729.154524188775</v>
      </c>
      <c r="R52" s="57">
        <v>4037.30679173306</v>
      </c>
      <c r="S52" s="57">
        <v>21870.671580695951</v>
      </c>
      <c r="T52" s="57">
        <v>26533.238342392538</v>
      </c>
      <c r="U52" s="57">
        <v>2139.273329260021</v>
      </c>
      <c r="V52" s="57">
        <v>4476.9532478536303</v>
      </c>
      <c r="W52" s="57">
        <v>22235.602684538506</v>
      </c>
      <c r="X52" s="57">
        <v>25612.653285350429</v>
      </c>
      <c r="Y52" s="72">
        <f t="shared" si="4"/>
        <v>23.717880578871423</v>
      </c>
      <c r="Z52" s="72">
        <f t="shared" si="5"/>
        <v>10.889597417288346</v>
      </c>
      <c r="AA52" s="72">
        <f t="shared" si="6"/>
        <v>1.6685866389428099</v>
      </c>
      <c r="AB52" s="75">
        <f t="shared" si="7"/>
        <v>-3.4695540934831079</v>
      </c>
      <c r="AC52" s="32" t="s">
        <v>53</v>
      </c>
      <c r="AD52" s="53">
        <v>149.13761929001001</v>
      </c>
      <c r="AE52" s="57">
        <v>466.67350116563972</v>
      </c>
      <c r="AF52" s="57">
        <v>3131.7726545971159</v>
      </c>
      <c r="AG52" s="57">
        <v>6597.3959715395204</v>
      </c>
      <c r="AH52" s="57">
        <v>198.98985591295605</v>
      </c>
      <c r="AI52" s="57">
        <v>490.10312315234279</v>
      </c>
      <c r="AJ52" s="57">
        <v>3573.6924894972894</v>
      </c>
      <c r="AK52" s="57">
        <v>6896.5113394955642</v>
      </c>
      <c r="AL52" s="72">
        <f t="shared" si="8"/>
        <v>33.427003099737284</v>
      </c>
      <c r="AM52" s="72">
        <f t="shared" si="9"/>
        <v>5.0205597549853227</v>
      </c>
      <c r="AN52" s="72">
        <f t="shared" si="10"/>
        <v>14.110852978152208</v>
      </c>
      <c r="AO52" s="75">
        <f t="shared" si="11"/>
        <v>4.5338398550942891</v>
      </c>
      <c r="AP52" s="32" t="s">
        <v>53</v>
      </c>
      <c r="AQ52" s="53">
        <v>3197.227143053723</v>
      </c>
      <c r="AR52" s="57">
        <v>3127.6961557396721</v>
      </c>
      <c r="AS52" s="57">
        <v>325.32925882916402</v>
      </c>
      <c r="AT52" s="57">
        <v>248.56504886400282</v>
      </c>
      <c r="AU52" s="57">
        <v>3236.5187522604683</v>
      </c>
      <c r="AV52" s="57">
        <v>3183.6489778053306</v>
      </c>
      <c r="AW52" s="57">
        <v>336.94742709797038</v>
      </c>
      <c r="AX52" s="57">
        <v>268.78476872201907</v>
      </c>
      <c r="AY52" s="72">
        <f t="shared" si="12"/>
        <v>1.2289276754111771</v>
      </c>
      <c r="AZ52" s="72">
        <f t="shared" si="13"/>
        <v>1.7889468567136471</v>
      </c>
      <c r="BA52" s="72">
        <f t="shared" si="14"/>
        <v>3.5712030054165087</v>
      </c>
      <c r="BB52" s="75">
        <f t="shared" si="15"/>
        <v>8.1345788357714941</v>
      </c>
    </row>
    <row r="53" spans="3:54">
      <c r="C53" s="32" t="s">
        <v>54</v>
      </c>
      <c r="D53" s="53">
        <v>1599.1792224669912</v>
      </c>
      <c r="E53" s="57">
        <v>1503.4315762758304</v>
      </c>
      <c r="F53" s="57">
        <v>8713.0806230637318</v>
      </c>
      <c r="G53" s="57">
        <v>6141.4736462368082</v>
      </c>
      <c r="H53" s="57">
        <v>1810.6544938199486</v>
      </c>
      <c r="I53" s="57">
        <v>1668.4102284761846</v>
      </c>
      <c r="J53" s="57">
        <v>9894.7035194552082</v>
      </c>
      <c r="K53" s="57">
        <v>6922.8531285274803</v>
      </c>
      <c r="L53" s="72">
        <f t="shared" si="0"/>
        <v>13.223988179806565</v>
      </c>
      <c r="M53" s="72">
        <f t="shared" si="1"/>
        <v>10.973472607847237</v>
      </c>
      <c r="N53" s="72">
        <f t="shared" si="2"/>
        <v>13.561482413736567</v>
      </c>
      <c r="O53" s="75">
        <f t="shared" si="3"/>
        <v>12.722996585183799</v>
      </c>
      <c r="P53" s="32" t="s">
        <v>54</v>
      </c>
      <c r="Q53" s="53">
        <v>1398.1390419204929</v>
      </c>
      <c r="R53" s="57">
        <v>3072.0929847459529</v>
      </c>
      <c r="S53" s="57">
        <v>13155.904657173287</v>
      </c>
      <c r="T53" s="57">
        <v>16993.074318866467</v>
      </c>
      <c r="U53" s="57">
        <v>1458.5754138785928</v>
      </c>
      <c r="V53" s="57">
        <v>3379.7972051215797</v>
      </c>
      <c r="W53" s="57">
        <v>13909.480459204915</v>
      </c>
      <c r="X53" s="57">
        <v>16807.324813315019</v>
      </c>
      <c r="Y53" s="72">
        <f t="shared" si="4"/>
        <v>4.3226295916237438</v>
      </c>
      <c r="Z53" s="72">
        <f t="shared" si="5"/>
        <v>10.016110251333179</v>
      </c>
      <c r="AA53" s="72">
        <f t="shared" si="6"/>
        <v>5.7280424392612108</v>
      </c>
      <c r="AB53" s="75">
        <f t="shared" si="7"/>
        <v>-1.093089467308578</v>
      </c>
      <c r="AC53" s="32" t="s">
        <v>54</v>
      </c>
      <c r="AD53" s="53">
        <v>144.76577639345322</v>
      </c>
      <c r="AE53" s="57">
        <v>264.19717576661083</v>
      </c>
      <c r="AF53" s="57">
        <v>2172.0209600442649</v>
      </c>
      <c r="AG53" s="57">
        <v>4537.7911416239622</v>
      </c>
      <c r="AH53" s="57">
        <v>146.66340637416428</v>
      </c>
      <c r="AI53" s="57">
        <v>425.67267900460018</v>
      </c>
      <c r="AJ53" s="57">
        <v>2532.170796872314</v>
      </c>
      <c r="AK53" s="57">
        <v>4802.069000664027</v>
      </c>
      <c r="AL53" s="72">
        <f t="shared" si="8"/>
        <v>1.3108277577661485</v>
      </c>
      <c r="AM53" s="72">
        <f t="shared" si="9"/>
        <v>61.119314682090028</v>
      </c>
      <c r="AN53" s="72">
        <f t="shared" si="10"/>
        <v>16.581324188543249</v>
      </c>
      <c r="AO53" s="75">
        <f t="shared" si="11"/>
        <v>5.8239317498752579</v>
      </c>
      <c r="AP53" s="32" t="s">
        <v>54</v>
      </c>
      <c r="AQ53" s="53">
        <v>1977.1450443389688</v>
      </c>
      <c r="AR53" s="57">
        <v>1598.5197601864018</v>
      </c>
      <c r="AS53" s="57">
        <v>272.36745210675144</v>
      </c>
      <c r="AT53" s="57">
        <v>203.8876296260317</v>
      </c>
      <c r="AU53" s="57">
        <v>1740.702136322052</v>
      </c>
      <c r="AV53" s="57">
        <v>1657.9738502148257</v>
      </c>
      <c r="AW53" s="57">
        <v>252.23666065894466</v>
      </c>
      <c r="AX53" s="57">
        <v>219.42731069499473</v>
      </c>
      <c r="AY53" s="72">
        <f t="shared" si="12"/>
        <v>-11.958804372694278</v>
      </c>
      <c r="AZ53" s="72">
        <f t="shared" si="13"/>
        <v>3.7193215566813547</v>
      </c>
      <c r="BA53" s="72">
        <f t="shared" si="14"/>
        <v>-7.3910415110527756</v>
      </c>
      <c r="BB53" s="75">
        <f t="shared" si="15"/>
        <v>7.6216890144172726</v>
      </c>
    </row>
    <row r="54" spans="3:54">
      <c r="C54" s="32" t="s">
        <v>55</v>
      </c>
      <c r="D54" s="53">
        <v>1255.1099807960452</v>
      </c>
      <c r="E54" s="57">
        <v>1331.7154684702807</v>
      </c>
      <c r="F54" s="57">
        <v>6651.32624682606</v>
      </c>
      <c r="G54" s="57">
        <v>4861.380141526457</v>
      </c>
      <c r="H54" s="57">
        <v>1557.5286388142824</v>
      </c>
      <c r="I54" s="57">
        <v>1352.8164675170704</v>
      </c>
      <c r="J54" s="57">
        <v>7837.8194100914361</v>
      </c>
      <c r="K54" s="57">
        <v>5332.4931964453872</v>
      </c>
      <c r="L54" s="72">
        <f t="shared" si="0"/>
        <v>24.094992681552117</v>
      </c>
      <c r="M54" s="72">
        <f t="shared" si="1"/>
        <v>1.5844975556999428</v>
      </c>
      <c r="N54" s="72">
        <f t="shared" si="2"/>
        <v>17.838444833939061</v>
      </c>
      <c r="O54" s="75">
        <f t="shared" si="3"/>
        <v>9.6909322291961768</v>
      </c>
      <c r="P54" s="32" t="s">
        <v>55</v>
      </c>
      <c r="Q54" s="53">
        <v>1158.9743798423863</v>
      </c>
      <c r="R54" s="57">
        <v>2200.1930642724928</v>
      </c>
      <c r="S54" s="57">
        <v>13044.573757011542</v>
      </c>
      <c r="T54" s="57">
        <v>15990.47018330933</v>
      </c>
      <c r="U54" s="57">
        <v>1332.0246449160591</v>
      </c>
      <c r="V54" s="57">
        <v>2273.0138661487886</v>
      </c>
      <c r="W54" s="57">
        <v>13639.737361662657</v>
      </c>
      <c r="X54" s="57">
        <v>15746.411823793866</v>
      </c>
      <c r="Y54" s="72">
        <f t="shared" si="4"/>
        <v>14.931327912287983</v>
      </c>
      <c r="Z54" s="72">
        <f t="shared" si="5"/>
        <v>3.3097459972393084</v>
      </c>
      <c r="AA54" s="72">
        <f t="shared" si="6"/>
        <v>4.562537770398297</v>
      </c>
      <c r="AB54" s="75">
        <f t="shared" si="7"/>
        <v>-1.5262738163272354</v>
      </c>
      <c r="AC54" s="32" t="s">
        <v>55</v>
      </c>
      <c r="AD54" s="53">
        <v>52.100029393905302</v>
      </c>
      <c r="AE54" s="57">
        <v>231.59204045602783</v>
      </c>
      <c r="AF54" s="57">
        <v>1364.5500206920412</v>
      </c>
      <c r="AG54" s="57">
        <v>3098.7506235911455</v>
      </c>
      <c r="AH54" s="57">
        <v>87.370202666024653</v>
      </c>
      <c r="AI54" s="57">
        <v>307.22437507562432</v>
      </c>
      <c r="AJ54" s="57">
        <v>1524.9816375963799</v>
      </c>
      <c r="AK54" s="57">
        <v>3240.2124616322326</v>
      </c>
      <c r="AL54" s="72">
        <f t="shared" si="8"/>
        <v>67.697031426714091</v>
      </c>
      <c r="AM54" s="72">
        <f t="shared" si="9"/>
        <v>32.657570817489621</v>
      </c>
      <c r="AN54" s="72">
        <f t="shared" si="10"/>
        <v>11.757107799021878</v>
      </c>
      <c r="AO54" s="75">
        <f t="shared" si="11"/>
        <v>4.5651249559781215</v>
      </c>
      <c r="AP54" s="32" t="s">
        <v>55</v>
      </c>
      <c r="AQ54" s="53">
        <v>1803.7985500947952</v>
      </c>
      <c r="AR54" s="57">
        <v>1614.4141988509368</v>
      </c>
      <c r="AS54" s="57">
        <v>290.28249791796509</v>
      </c>
      <c r="AT54" s="57">
        <v>247.81424925696919</v>
      </c>
      <c r="AU54" s="57">
        <v>1752.1928732192073</v>
      </c>
      <c r="AV54" s="57">
        <v>1517.2439110686037</v>
      </c>
      <c r="AW54" s="57">
        <v>314.15034567896407</v>
      </c>
      <c r="AX54" s="57">
        <v>255.80405057765674</v>
      </c>
      <c r="AY54" s="72">
        <f t="shared" si="12"/>
        <v>-2.8609445812491598</v>
      </c>
      <c r="AZ54" s="72">
        <f t="shared" si="13"/>
        <v>-6.0189192991175586</v>
      </c>
      <c r="BA54" s="72">
        <f t="shared" si="14"/>
        <v>8.2222827529009788</v>
      </c>
      <c r="BB54" s="75">
        <f t="shared" si="15"/>
        <v>3.2241089221639476</v>
      </c>
    </row>
    <row r="55" spans="3:54">
      <c r="C55" s="32" t="s">
        <v>56</v>
      </c>
      <c r="D55" s="53">
        <v>2706.5220362792338</v>
      </c>
      <c r="E55" s="57">
        <v>3041.1512355996556</v>
      </c>
      <c r="F55" s="57">
        <v>11332.148881414883</v>
      </c>
      <c r="G55" s="57">
        <v>8299.7336493115181</v>
      </c>
      <c r="H55" s="57">
        <v>3101.1223382289968</v>
      </c>
      <c r="I55" s="57">
        <v>3268.9233312040087</v>
      </c>
      <c r="J55" s="57">
        <v>13051.734126094205</v>
      </c>
      <c r="K55" s="57">
        <v>9272.4554968996435</v>
      </c>
      <c r="L55" s="72">
        <f t="shared" si="0"/>
        <v>14.579607949257124</v>
      </c>
      <c r="M55" s="72">
        <f t="shared" si="1"/>
        <v>7.4896668385990646</v>
      </c>
      <c r="N55" s="72">
        <f t="shared" si="2"/>
        <v>15.17439686571274</v>
      </c>
      <c r="O55" s="75">
        <f t="shared" si="3"/>
        <v>11.719916429713559</v>
      </c>
      <c r="P55" s="32" t="s">
        <v>56</v>
      </c>
      <c r="Q55" s="53">
        <v>2345.2937838270263</v>
      </c>
      <c r="R55" s="57">
        <v>5735.9820435217052</v>
      </c>
      <c r="S55" s="57">
        <v>19257.983592522898</v>
      </c>
      <c r="T55" s="57">
        <v>24680.322647393925</v>
      </c>
      <c r="U55" s="57">
        <v>2811.5804322929566</v>
      </c>
      <c r="V55" s="57">
        <v>5830.4308224423667</v>
      </c>
      <c r="W55" s="57">
        <v>20439.796725673903</v>
      </c>
      <c r="X55" s="57">
        <v>24276.376723820824</v>
      </c>
      <c r="Y55" s="72">
        <f t="shared" si="4"/>
        <v>19.881801234515212</v>
      </c>
      <c r="Z55" s="72">
        <f t="shared" si="5"/>
        <v>1.6466017188344084</v>
      </c>
      <c r="AA55" s="72">
        <f t="shared" si="6"/>
        <v>6.1367438988257081</v>
      </c>
      <c r="AB55" s="75">
        <f t="shared" si="7"/>
        <v>-1.6367124909355875</v>
      </c>
      <c r="AC55" s="32" t="s">
        <v>56</v>
      </c>
      <c r="AD55" s="53">
        <v>145.89923680021226</v>
      </c>
      <c r="AE55" s="57">
        <v>535.81351252800528</v>
      </c>
      <c r="AF55" s="57">
        <v>2138.987627453525</v>
      </c>
      <c r="AG55" s="57">
        <v>4856.2798504998609</v>
      </c>
      <c r="AH55" s="57">
        <v>244.31780589148914</v>
      </c>
      <c r="AI55" s="57">
        <v>591.83214067054485</v>
      </c>
      <c r="AJ55" s="57">
        <v>2462.2464596394198</v>
      </c>
      <c r="AK55" s="57">
        <v>5214.3723487364805</v>
      </c>
      <c r="AL55" s="72">
        <f t="shared" si="8"/>
        <v>67.45653455750886</v>
      </c>
      <c r="AM55" s="72">
        <f t="shared" si="9"/>
        <v>10.454874099430564</v>
      </c>
      <c r="AN55" s="72">
        <f t="shared" si="10"/>
        <v>15.112702291351539</v>
      </c>
      <c r="AO55" s="75">
        <f t="shared" si="11"/>
        <v>7.3738027720902624</v>
      </c>
      <c r="AP55" s="32" t="s">
        <v>56</v>
      </c>
      <c r="AQ55" s="53">
        <v>3608.5494407290203</v>
      </c>
      <c r="AR55" s="57">
        <v>3219.0922364002363</v>
      </c>
      <c r="AS55" s="57">
        <v>550.70207611452531</v>
      </c>
      <c r="AT55" s="57">
        <v>427.5754232456157</v>
      </c>
      <c r="AU55" s="57">
        <v>3563.4693966347277</v>
      </c>
      <c r="AV55" s="57">
        <v>2931.3490125026551</v>
      </c>
      <c r="AW55" s="57">
        <v>599.85541010197699</v>
      </c>
      <c r="AX55" s="57">
        <v>452.04357068405346</v>
      </c>
      <c r="AY55" s="72">
        <f t="shared" si="12"/>
        <v>-1.2492566565801368</v>
      </c>
      <c r="AZ55" s="72">
        <f t="shared" si="13"/>
        <v>-8.9386448963435505</v>
      </c>
      <c r="BA55" s="72">
        <f t="shared" si="14"/>
        <v>8.9255762996669059</v>
      </c>
      <c r="BB55" s="75">
        <f t="shared" si="15"/>
        <v>5.722533641598555</v>
      </c>
    </row>
    <row r="56" spans="3:54" ht="18.600000000000001" thickBot="1">
      <c r="C56" s="48" t="s">
        <v>57</v>
      </c>
      <c r="D56" s="54">
        <v>1040.0336356384496</v>
      </c>
      <c r="E56" s="58">
        <v>1018.5760804574913</v>
      </c>
      <c r="F56" s="58">
        <v>7364.121597039808</v>
      </c>
      <c r="G56" s="58">
        <v>5228.5018084567582</v>
      </c>
      <c r="H56" s="58">
        <v>1242.3132349652237</v>
      </c>
      <c r="I56" s="58">
        <v>902.18172169958814</v>
      </c>
      <c r="J56" s="58">
        <v>8159.2455663848286</v>
      </c>
      <c r="K56" s="58">
        <v>5783.9927182930614</v>
      </c>
      <c r="L56" s="76">
        <f t="shared" si="0"/>
        <v>19.449332444195417</v>
      </c>
      <c r="M56" s="76">
        <f t="shared" si="1"/>
        <v>-11.427163958692701</v>
      </c>
      <c r="N56" s="76">
        <f t="shared" si="2"/>
        <v>10.797268334958517</v>
      </c>
      <c r="O56" s="77">
        <f t="shared" si="3"/>
        <v>10.624284550075762</v>
      </c>
      <c r="P56" s="48" t="s">
        <v>57</v>
      </c>
      <c r="Q56" s="54">
        <v>917.6240817001493</v>
      </c>
      <c r="R56" s="58">
        <v>1285.9711460540034</v>
      </c>
      <c r="S56" s="58">
        <v>13068.512706482848</v>
      </c>
      <c r="T56" s="58">
        <v>12672.169979838425</v>
      </c>
      <c r="U56" s="58">
        <v>1213.9769379863922</v>
      </c>
      <c r="V56" s="58">
        <v>1492.6087025880893</v>
      </c>
      <c r="W56" s="58">
        <v>14293.627979633078</v>
      </c>
      <c r="X56" s="58">
        <v>13459.4079451619</v>
      </c>
      <c r="Y56" s="76">
        <f t="shared" si="4"/>
        <v>32.295671200909226</v>
      </c>
      <c r="Z56" s="76">
        <f t="shared" si="5"/>
        <v>16.06859976354464</v>
      </c>
      <c r="AA56" s="76">
        <f t="shared" si="6"/>
        <v>9.3745577684788213</v>
      </c>
      <c r="AB56" s="77">
        <f t="shared" si="7"/>
        <v>6.2123374810784568</v>
      </c>
      <c r="AC56" s="48" t="s">
        <v>57</v>
      </c>
      <c r="AD56" s="54">
        <v>92.229438420949037</v>
      </c>
      <c r="AE56" s="58">
        <v>219.05681917022903</v>
      </c>
      <c r="AF56" s="58">
        <v>1713.4366351830984</v>
      </c>
      <c r="AG56" s="58">
        <v>2780.8928672545535</v>
      </c>
      <c r="AH56" s="58">
        <v>95.620778557742327</v>
      </c>
      <c r="AI56" s="58">
        <v>147.66792155961187</v>
      </c>
      <c r="AJ56" s="58">
        <v>1929.9091023417111</v>
      </c>
      <c r="AK56" s="58">
        <v>3013.3604113296633</v>
      </c>
      <c r="AL56" s="76">
        <f t="shared" si="8"/>
        <v>3.6770690517649065</v>
      </c>
      <c r="AM56" s="76">
        <f t="shared" si="9"/>
        <v>-32.58921492653505</v>
      </c>
      <c r="AN56" s="76">
        <f t="shared" si="10"/>
        <v>12.633818065614106</v>
      </c>
      <c r="AO56" s="77">
        <f t="shared" si="11"/>
        <v>8.3594570223273017</v>
      </c>
      <c r="AP56" s="48" t="s">
        <v>57</v>
      </c>
      <c r="AQ56" s="54">
        <v>3860.6458962161551</v>
      </c>
      <c r="AR56" s="58">
        <v>2500.3606870499107</v>
      </c>
      <c r="AS56" s="58">
        <v>354.24999438696113</v>
      </c>
      <c r="AT56" s="58">
        <v>207.80418113473024</v>
      </c>
      <c r="AU56" s="58">
        <v>4420.4782346714155</v>
      </c>
      <c r="AV56" s="58">
        <v>2685.6726638218543</v>
      </c>
      <c r="AW56" s="58">
        <v>438.57011763026497</v>
      </c>
      <c r="AX56" s="58">
        <v>262.27763498468198</v>
      </c>
      <c r="AY56" s="76">
        <f t="shared" si="12"/>
        <v>14.501001995649379</v>
      </c>
      <c r="AZ56" s="76">
        <f t="shared" si="13"/>
        <v>7.4114097910644565</v>
      </c>
      <c r="BA56" s="76">
        <f t="shared" si="14"/>
        <v>23.802434602496472</v>
      </c>
      <c r="BB56" s="77">
        <f t="shared" si="15"/>
        <v>26.213839179026802</v>
      </c>
    </row>
    <row r="57" spans="3:54" ht="18.600000000000001" thickBot="1">
      <c r="C57" s="31" t="s">
        <v>58</v>
      </c>
      <c r="D57" s="55">
        <v>126360.81707600001</v>
      </c>
      <c r="E57" s="59">
        <v>119042.80594799999</v>
      </c>
      <c r="F57" s="59">
        <v>832159.63959999999</v>
      </c>
      <c r="G57" s="59">
        <v>559706.33777999994</v>
      </c>
      <c r="H57" s="59">
        <v>133740.694624</v>
      </c>
      <c r="I57" s="59">
        <v>119669.726926</v>
      </c>
      <c r="J57" s="59">
        <v>923843.97490000003</v>
      </c>
      <c r="K57" s="59">
        <v>608016.79414999997</v>
      </c>
      <c r="L57" s="78">
        <f t="shared" si="0"/>
        <v>5.8403211681999059</v>
      </c>
      <c r="M57" s="78">
        <f t="shared" si="1"/>
        <v>0.5266349133889362</v>
      </c>
      <c r="N57" s="78">
        <f t="shared" si="2"/>
        <v>11.017637834979666</v>
      </c>
      <c r="O57" s="79">
        <f t="shared" si="3"/>
        <v>8.6313934842362094</v>
      </c>
      <c r="P57" s="31" t="s">
        <v>58</v>
      </c>
      <c r="Q57" s="55">
        <v>66576.130216999998</v>
      </c>
      <c r="R57" s="59">
        <v>122142.238447</v>
      </c>
      <c r="S57" s="59">
        <v>1199348.4228999999</v>
      </c>
      <c r="T57" s="59">
        <v>1389058.20107</v>
      </c>
      <c r="U57" s="59">
        <v>75066.444933999999</v>
      </c>
      <c r="V57" s="59">
        <v>127650.46806499999</v>
      </c>
      <c r="W57" s="59">
        <v>1254796.2671699999</v>
      </c>
      <c r="X57" s="59">
        <v>1370904.2283099999</v>
      </c>
      <c r="Y57" s="78">
        <f t="shared" si="4"/>
        <v>12.752790961755279</v>
      </c>
      <c r="Z57" s="78">
        <f t="shared" si="5"/>
        <v>4.5096845186688874</v>
      </c>
      <c r="AA57" s="78">
        <f t="shared" si="6"/>
        <v>4.623163978981875</v>
      </c>
      <c r="AB57" s="79">
        <f t="shared" si="7"/>
        <v>-1.3069267181185005</v>
      </c>
      <c r="AC57" s="31" t="s">
        <v>58</v>
      </c>
      <c r="AD57" s="55">
        <v>7963.9828699999998</v>
      </c>
      <c r="AE57" s="59">
        <v>17003.384956000002</v>
      </c>
      <c r="AF57" s="59">
        <v>244954.84628</v>
      </c>
      <c r="AG57" s="59">
        <v>435704.89533999999</v>
      </c>
      <c r="AH57" s="59">
        <v>10316.630881999999</v>
      </c>
      <c r="AI57" s="59">
        <v>19948.705571999999</v>
      </c>
      <c r="AJ57" s="59">
        <v>275534.33711999998</v>
      </c>
      <c r="AK57" s="59">
        <v>457326.32150000002</v>
      </c>
      <c r="AL57" s="78">
        <f t="shared" si="8"/>
        <v>29.541098347440315</v>
      </c>
      <c r="AM57" s="78">
        <f t="shared" si="9"/>
        <v>17.321966323891754</v>
      </c>
      <c r="AN57" s="78">
        <f t="shared" si="10"/>
        <v>12.483725594489995</v>
      </c>
      <c r="AO57" s="79">
        <f t="shared" si="11"/>
        <v>4.962401476606745</v>
      </c>
      <c r="AP57" s="31" t="s">
        <v>58</v>
      </c>
      <c r="AQ57" s="55">
        <v>193666.107414</v>
      </c>
      <c r="AR57" s="59">
        <v>174484.39904600001</v>
      </c>
      <c r="AS57" s="59">
        <v>26852.299009999999</v>
      </c>
      <c r="AT57" s="59">
        <v>20216.176029999999</v>
      </c>
      <c r="AU57" s="59">
        <v>210678.921072</v>
      </c>
      <c r="AV57" s="59">
        <v>187507.55171500001</v>
      </c>
      <c r="AW57" s="59">
        <v>30379.138940000001</v>
      </c>
      <c r="AX57" s="59">
        <v>22109.23821</v>
      </c>
      <c r="AY57" s="78">
        <f t="shared" si="12"/>
        <v>8.7846107329620207</v>
      </c>
      <c r="AZ57" s="78">
        <f t="shared" si="13"/>
        <v>7.4637920296625815</v>
      </c>
      <c r="BA57" s="78">
        <f t="shared" si="14"/>
        <v>13.134219638648371</v>
      </c>
      <c r="BB57" s="79">
        <f t="shared" si="15"/>
        <v>9.3640962424880545</v>
      </c>
    </row>
    <row r="59" spans="3:54" ht="18.600000000000001" thickBot="1"/>
    <row r="60" spans="3:54">
      <c r="C60" s="238"/>
      <c r="D60" s="222" t="s">
        <v>152</v>
      </c>
      <c r="E60" s="223"/>
      <c r="F60" s="223"/>
      <c r="G60" s="223"/>
      <c r="H60" s="223"/>
      <c r="I60" s="223"/>
      <c r="J60" s="223"/>
      <c r="K60" s="223"/>
      <c r="L60" s="223"/>
      <c r="M60" s="223"/>
      <c r="N60" s="223"/>
      <c r="O60" s="224"/>
      <c r="P60" s="238"/>
      <c r="Q60" s="222" t="s">
        <v>155</v>
      </c>
      <c r="R60" s="223"/>
      <c r="S60" s="223"/>
      <c r="T60" s="223"/>
      <c r="U60" s="223"/>
      <c r="V60" s="223"/>
      <c r="W60" s="223"/>
      <c r="X60" s="223"/>
      <c r="Y60" s="223"/>
      <c r="Z60" s="223"/>
      <c r="AA60" s="223"/>
      <c r="AB60" s="224"/>
      <c r="AC60" s="238"/>
      <c r="AD60" s="222" t="s">
        <v>156</v>
      </c>
      <c r="AE60" s="223"/>
      <c r="AF60" s="223"/>
      <c r="AG60" s="223"/>
      <c r="AH60" s="223"/>
      <c r="AI60" s="223"/>
      <c r="AJ60" s="223"/>
      <c r="AK60" s="223"/>
      <c r="AL60" s="223"/>
      <c r="AM60" s="223"/>
      <c r="AN60" s="223"/>
      <c r="AO60" s="224"/>
      <c r="AP60" s="238"/>
      <c r="AQ60" s="222" t="s">
        <v>157</v>
      </c>
      <c r="AR60" s="223"/>
      <c r="AS60" s="223"/>
      <c r="AT60" s="223"/>
      <c r="AU60" s="223"/>
      <c r="AV60" s="223"/>
      <c r="AW60" s="223"/>
      <c r="AX60" s="223"/>
      <c r="AY60" s="223"/>
      <c r="AZ60" s="223"/>
      <c r="BA60" s="223"/>
      <c r="BB60" s="224"/>
    </row>
    <row r="61" spans="3:54">
      <c r="C61" s="260"/>
      <c r="D61" s="258" t="s">
        <v>158</v>
      </c>
      <c r="E61" s="259"/>
      <c r="F61" s="259"/>
      <c r="G61" s="259"/>
      <c r="H61" s="256" t="s">
        <v>153</v>
      </c>
      <c r="I61" s="256"/>
      <c r="J61" s="256"/>
      <c r="K61" s="256"/>
      <c r="L61" s="256" t="s">
        <v>159</v>
      </c>
      <c r="M61" s="256"/>
      <c r="N61" s="256"/>
      <c r="O61" s="234"/>
      <c r="P61" s="260"/>
      <c r="Q61" s="258" t="s">
        <v>158</v>
      </c>
      <c r="R61" s="259"/>
      <c r="S61" s="259"/>
      <c r="T61" s="259"/>
      <c r="U61" s="256" t="s">
        <v>153</v>
      </c>
      <c r="V61" s="256"/>
      <c r="W61" s="256"/>
      <c r="X61" s="256"/>
      <c r="Y61" s="256" t="s">
        <v>159</v>
      </c>
      <c r="Z61" s="256"/>
      <c r="AA61" s="256"/>
      <c r="AB61" s="234"/>
      <c r="AC61" s="260"/>
      <c r="AD61" s="258" t="s">
        <v>158</v>
      </c>
      <c r="AE61" s="259"/>
      <c r="AF61" s="259"/>
      <c r="AG61" s="259"/>
      <c r="AH61" s="256" t="s">
        <v>153</v>
      </c>
      <c r="AI61" s="256"/>
      <c r="AJ61" s="256"/>
      <c r="AK61" s="256"/>
      <c r="AL61" s="256" t="s">
        <v>159</v>
      </c>
      <c r="AM61" s="256"/>
      <c r="AN61" s="256"/>
      <c r="AO61" s="234"/>
      <c r="AP61" s="260"/>
      <c r="AQ61" s="258" t="s">
        <v>158</v>
      </c>
      <c r="AR61" s="259"/>
      <c r="AS61" s="259"/>
      <c r="AT61" s="259"/>
      <c r="AU61" s="256" t="s">
        <v>153</v>
      </c>
      <c r="AV61" s="256"/>
      <c r="AW61" s="256"/>
      <c r="AX61" s="256"/>
      <c r="AY61" s="256" t="s">
        <v>159</v>
      </c>
      <c r="AZ61" s="256"/>
      <c r="BA61" s="256"/>
      <c r="BB61" s="234"/>
    </row>
    <row r="62" spans="3:54">
      <c r="C62" s="260"/>
      <c r="D62" s="257" t="s">
        <v>124</v>
      </c>
      <c r="E62" s="243"/>
      <c r="F62" s="243" t="s">
        <v>154</v>
      </c>
      <c r="G62" s="243"/>
      <c r="H62" s="243" t="s">
        <v>124</v>
      </c>
      <c r="I62" s="243"/>
      <c r="J62" s="243" t="s">
        <v>154</v>
      </c>
      <c r="K62" s="243"/>
      <c r="L62" s="243" t="s">
        <v>124</v>
      </c>
      <c r="M62" s="243"/>
      <c r="N62" s="243" t="s">
        <v>154</v>
      </c>
      <c r="O62" s="244"/>
      <c r="P62" s="260"/>
      <c r="Q62" s="257" t="s">
        <v>124</v>
      </c>
      <c r="R62" s="243"/>
      <c r="S62" s="243" t="s">
        <v>154</v>
      </c>
      <c r="T62" s="243"/>
      <c r="U62" s="243" t="s">
        <v>124</v>
      </c>
      <c r="V62" s="243"/>
      <c r="W62" s="243" t="s">
        <v>154</v>
      </c>
      <c r="X62" s="243"/>
      <c r="Y62" s="243" t="s">
        <v>124</v>
      </c>
      <c r="Z62" s="243"/>
      <c r="AA62" s="243" t="s">
        <v>154</v>
      </c>
      <c r="AB62" s="244"/>
      <c r="AC62" s="260"/>
      <c r="AD62" s="257" t="s">
        <v>124</v>
      </c>
      <c r="AE62" s="243"/>
      <c r="AF62" s="243" t="s">
        <v>154</v>
      </c>
      <c r="AG62" s="243"/>
      <c r="AH62" s="243" t="s">
        <v>124</v>
      </c>
      <c r="AI62" s="243"/>
      <c r="AJ62" s="243" t="s">
        <v>154</v>
      </c>
      <c r="AK62" s="243"/>
      <c r="AL62" s="243" t="s">
        <v>124</v>
      </c>
      <c r="AM62" s="243"/>
      <c r="AN62" s="243" t="s">
        <v>154</v>
      </c>
      <c r="AO62" s="244"/>
      <c r="AP62" s="260"/>
      <c r="AQ62" s="257" t="s">
        <v>124</v>
      </c>
      <c r="AR62" s="243"/>
      <c r="AS62" s="243" t="s">
        <v>154</v>
      </c>
      <c r="AT62" s="243"/>
      <c r="AU62" s="243" t="s">
        <v>124</v>
      </c>
      <c r="AV62" s="243"/>
      <c r="AW62" s="243" t="s">
        <v>154</v>
      </c>
      <c r="AX62" s="243"/>
      <c r="AY62" s="243" t="s">
        <v>124</v>
      </c>
      <c r="AZ62" s="243"/>
      <c r="BA62" s="243" t="s">
        <v>154</v>
      </c>
      <c r="BB62" s="244"/>
    </row>
    <row r="63" spans="3:54" ht="18.600000000000001" thickBot="1">
      <c r="C63" s="260"/>
      <c r="D63" s="50" t="s">
        <v>60</v>
      </c>
      <c r="E63" s="45" t="s">
        <v>61</v>
      </c>
      <c r="F63" s="45" t="s">
        <v>60</v>
      </c>
      <c r="G63" s="45" t="s">
        <v>61</v>
      </c>
      <c r="H63" s="45" t="s">
        <v>60</v>
      </c>
      <c r="I63" s="45" t="s">
        <v>61</v>
      </c>
      <c r="J63" s="45" t="s">
        <v>60</v>
      </c>
      <c r="K63" s="45" t="s">
        <v>61</v>
      </c>
      <c r="L63" s="45" t="s">
        <v>60</v>
      </c>
      <c r="M63" s="45" t="s">
        <v>61</v>
      </c>
      <c r="N63" s="45" t="s">
        <v>60</v>
      </c>
      <c r="O63" s="49" t="s">
        <v>61</v>
      </c>
      <c r="P63" s="260"/>
      <c r="Q63" s="50" t="s">
        <v>60</v>
      </c>
      <c r="R63" s="45" t="s">
        <v>61</v>
      </c>
      <c r="S63" s="45" t="s">
        <v>60</v>
      </c>
      <c r="T63" s="45" t="s">
        <v>61</v>
      </c>
      <c r="U63" s="45" t="s">
        <v>60</v>
      </c>
      <c r="V63" s="45" t="s">
        <v>61</v>
      </c>
      <c r="W63" s="45" t="s">
        <v>60</v>
      </c>
      <c r="X63" s="45" t="s">
        <v>61</v>
      </c>
      <c r="Y63" s="45" t="s">
        <v>60</v>
      </c>
      <c r="Z63" s="45" t="s">
        <v>61</v>
      </c>
      <c r="AA63" s="45" t="s">
        <v>60</v>
      </c>
      <c r="AB63" s="49" t="s">
        <v>61</v>
      </c>
      <c r="AC63" s="260"/>
      <c r="AD63" s="50" t="s">
        <v>60</v>
      </c>
      <c r="AE63" s="45" t="s">
        <v>61</v>
      </c>
      <c r="AF63" s="45" t="s">
        <v>60</v>
      </c>
      <c r="AG63" s="45" t="s">
        <v>61</v>
      </c>
      <c r="AH63" s="45" t="s">
        <v>60</v>
      </c>
      <c r="AI63" s="45" t="s">
        <v>61</v>
      </c>
      <c r="AJ63" s="45" t="s">
        <v>60</v>
      </c>
      <c r="AK63" s="45" t="s">
        <v>61</v>
      </c>
      <c r="AL63" s="45" t="s">
        <v>60</v>
      </c>
      <c r="AM63" s="45" t="s">
        <v>61</v>
      </c>
      <c r="AN63" s="45" t="s">
        <v>60</v>
      </c>
      <c r="AO63" s="49" t="s">
        <v>61</v>
      </c>
      <c r="AP63" s="260"/>
      <c r="AQ63" s="50" t="s">
        <v>60</v>
      </c>
      <c r="AR63" s="45" t="s">
        <v>61</v>
      </c>
      <c r="AS63" s="45" t="s">
        <v>60</v>
      </c>
      <c r="AT63" s="45" t="s">
        <v>61</v>
      </c>
      <c r="AU63" s="45" t="s">
        <v>60</v>
      </c>
      <c r="AV63" s="45" t="s">
        <v>61</v>
      </c>
      <c r="AW63" s="45" t="s">
        <v>60</v>
      </c>
      <c r="AX63" s="45" t="s">
        <v>61</v>
      </c>
      <c r="AY63" s="45" t="s">
        <v>60</v>
      </c>
      <c r="AZ63" s="45" t="s">
        <v>61</v>
      </c>
      <c r="BA63" s="45" t="s">
        <v>60</v>
      </c>
      <c r="BB63" s="49" t="s">
        <v>61</v>
      </c>
    </row>
    <row r="64" spans="3:54">
      <c r="C64" s="32" t="s">
        <v>11</v>
      </c>
      <c r="D64" s="52">
        <v>24940.916972382489</v>
      </c>
      <c r="E64" s="56">
        <v>27178.822695527382</v>
      </c>
      <c r="F64" s="56">
        <v>7516.9562218881438</v>
      </c>
      <c r="G64" s="56">
        <v>6740.2021149097418</v>
      </c>
      <c r="H64" s="56">
        <v>26904.010171201371</v>
      </c>
      <c r="I64" s="56">
        <v>29808.475736698467</v>
      </c>
      <c r="J64" s="56">
        <v>7213.2933609566253</v>
      </c>
      <c r="K64" s="56">
        <v>6315.3275710029193</v>
      </c>
      <c r="L64" s="73">
        <f>100*(H64-D64)/D64</f>
        <v>7.8709744352729674</v>
      </c>
      <c r="M64" s="73">
        <f>100*(I64-E64)/E64</f>
        <v>9.6753750912243426</v>
      </c>
      <c r="N64" s="73">
        <f>100*(J64-F64)/F64</f>
        <v>-4.0397050610365675</v>
      </c>
      <c r="O64" s="74">
        <f>100*(K64-G64)/G64</f>
        <v>-6.3035875877812906</v>
      </c>
      <c r="P64" s="32" t="s">
        <v>11</v>
      </c>
      <c r="Q64" s="52">
        <v>75885.080714057156</v>
      </c>
      <c r="R64" s="56">
        <v>61735.95067307182</v>
      </c>
      <c r="S64" s="56">
        <v>48286.024609747728</v>
      </c>
      <c r="T64" s="56">
        <v>41413.619217843931</v>
      </c>
      <c r="U64" s="56">
        <v>83339.360226340053</v>
      </c>
      <c r="V64" s="56">
        <v>70683.973098562681</v>
      </c>
      <c r="W64" s="56">
        <v>61692.248221270995</v>
      </c>
      <c r="X64" s="56">
        <v>54673.403247607363</v>
      </c>
      <c r="Y64" s="73">
        <f>100*(U64-Q64)/Q64</f>
        <v>9.8231160092869825</v>
      </c>
      <c r="Z64" s="73">
        <f>100*(V64-R64)/R64</f>
        <v>14.494022247872888</v>
      </c>
      <c r="AA64" s="73">
        <f>100*(W64-S64)/S64</f>
        <v>27.764189990527587</v>
      </c>
      <c r="AB64" s="74">
        <f>100*(X64-T64)/T64</f>
        <v>32.017931009637948</v>
      </c>
      <c r="AC64" s="32" t="s">
        <v>11</v>
      </c>
      <c r="AD64" s="52">
        <v>26714.798736527933</v>
      </c>
      <c r="AE64" s="56">
        <v>38695.008551242252</v>
      </c>
      <c r="AF64" s="56">
        <v>16757.904313309937</v>
      </c>
      <c r="AG64" s="56">
        <v>22709.284592158441</v>
      </c>
      <c r="AH64" s="56">
        <v>33354.021360714658</v>
      </c>
      <c r="AI64" s="56">
        <v>47373.006854151383</v>
      </c>
      <c r="AJ64" s="56">
        <v>22038.64303768782</v>
      </c>
      <c r="AK64" s="56">
        <v>29208.393757317564</v>
      </c>
      <c r="AL64" s="73">
        <f>100*(AH64-AD64)/AD64</f>
        <v>24.852227747120249</v>
      </c>
      <c r="AM64" s="73">
        <f>100*(AI64-AE64)/AE64</f>
        <v>22.426660770515674</v>
      </c>
      <c r="AN64" s="73">
        <f>100*(AJ64-AF64)/AF64</f>
        <v>31.511927897712514</v>
      </c>
      <c r="AO64" s="74">
        <f>100*(AK64-AG64)/AG64</f>
        <v>28.618731421434902</v>
      </c>
      <c r="AP64" s="32" t="s">
        <v>11</v>
      </c>
      <c r="AQ64" s="52">
        <v>12298.253515980206</v>
      </c>
      <c r="AR64" s="56">
        <v>9645.0957944169822</v>
      </c>
      <c r="AS64" s="56">
        <v>34763.340475156525</v>
      </c>
      <c r="AT64" s="56">
        <v>18409.135927648858</v>
      </c>
      <c r="AU64" s="56">
        <v>13370.422492012556</v>
      </c>
      <c r="AV64" s="56">
        <v>9638.7809683537143</v>
      </c>
      <c r="AW64" s="56">
        <v>37320.144460818163</v>
      </c>
      <c r="AX64" s="56">
        <v>19108.164637582748</v>
      </c>
      <c r="AY64" s="73">
        <f>100*(AU64-AQ64)/AQ64</f>
        <v>8.7180588255005969</v>
      </c>
      <c r="AZ64" s="73">
        <f>100*(AV64-AR64)/AR64</f>
        <v>-6.5471885379543959E-2</v>
      </c>
      <c r="BA64" s="73">
        <f>100*(AW64-AS64)/AS64</f>
        <v>7.3548857811545671</v>
      </c>
      <c r="BB64" s="74">
        <f>100*(AX64-AT64)/AT64</f>
        <v>3.7971837064009692</v>
      </c>
    </row>
    <row r="65" spans="3:54">
      <c r="C65" s="32" t="s">
        <v>12</v>
      </c>
      <c r="D65" s="53">
        <v>4956.7169338122649</v>
      </c>
      <c r="E65" s="57">
        <v>4793.6406113709818</v>
      </c>
      <c r="F65" s="57">
        <v>1959.5999802198339</v>
      </c>
      <c r="G65" s="57">
        <v>1922.3687817916509</v>
      </c>
      <c r="H65" s="57">
        <v>5251.9151358925274</v>
      </c>
      <c r="I65" s="57">
        <v>5038.8972765185545</v>
      </c>
      <c r="J65" s="57">
        <v>1754.9549323326269</v>
      </c>
      <c r="K65" s="57">
        <v>1630.891042816284</v>
      </c>
      <c r="L65" s="72">
        <f t="shared" ref="L65:L108" si="16">100*(H65-D65)/D65</f>
        <v>5.9555186633024526</v>
      </c>
      <c r="M65" s="72">
        <f t="shared" ref="M65:M108" si="17">100*(I65-E65)/E65</f>
        <v>5.1162922928723527</v>
      </c>
      <c r="N65" s="72">
        <f t="shared" ref="N65:N108" si="18">100*(J65-F65)/F65</f>
        <v>-10.443205243564522</v>
      </c>
      <c r="O65" s="75">
        <f t="shared" ref="O65:O108" si="19">100*(K65-G65)/G65</f>
        <v>-15.162425739337548</v>
      </c>
      <c r="P65" s="32" t="s">
        <v>12</v>
      </c>
      <c r="Q65" s="53">
        <v>16111.683815828419</v>
      </c>
      <c r="R65" s="57">
        <v>12971.133440029407</v>
      </c>
      <c r="S65" s="57">
        <v>12661.48452427858</v>
      </c>
      <c r="T65" s="57">
        <v>10818.801886650683</v>
      </c>
      <c r="U65" s="57">
        <v>16753.755123535324</v>
      </c>
      <c r="V65" s="57">
        <v>13167.435468679623</v>
      </c>
      <c r="W65" s="57">
        <v>16213.610466300986</v>
      </c>
      <c r="X65" s="57">
        <v>14212.539081345547</v>
      </c>
      <c r="Y65" s="72">
        <f t="shared" ref="Y65:Y111" si="20">100*(U65-Q65)/Q65</f>
        <v>3.9851285256487103</v>
      </c>
      <c r="Z65" s="72">
        <f t="shared" ref="Z65:Z111" si="21">100*(V65-R65)/R65</f>
        <v>1.5133760635321238</v>
      </c>
      <c r="AA65" s="72">
        <f t="shared" ref="AA65:AA111" si="22">100*(W65-S65)/S65</f>
        <v>28.054577132808987</v>
      </c>
      <c r="AB65" s="75">
        <f t="shared" ref="AB65:AB111" si="23">100*(X65-T65)/T65</f>
        <v>31.368881972803255</v>
      </c>
      <c r="AC65" s="32" t="s">
        <v>12</v>
      </c>
      <c r="AD65" s="53">
        <v>5994.1188891740248</v>
      </c>
      <c r="AE65" s="57">
        <v>6733.1820019647294</v>
      </c>
      <c r="AF65" s="57">
        <v>3918.2602178168518</v>
      </c>
      <c r="AG65" s="57">
        <v>5100.4128628931194</v>
      </c>
      <c r="AH65" s="57">
        <v>6911.8625515686808</v>
      </c>
      <c r="AI65" s="57">
        <v>7958.5499494755804</v>
      </c>
      <c r="AJ65" s="57">
        <v>4501.0117966105254</v>
      </c>
      <c r="AK65" s="57">
        <v>5661.1609404857136</v>
      </c>
      <c r="AL65" s="72">
        <f t="shared" ref="AL65:AL111" si="24">100*(AH65-AD65)/AD65</f>
        <v>15.310735061531602</v>
      </c>
      <c r="AM65" s="72">
        <f t="shared" ref="AM65:AM111" si="25">100*(AI65-AE65)/AE65</f>
        <v>18.198942894359472</v>
      </c>
      <c r="AN65" s="72">
        <f t="shared" ref="AN65:AN111" si="26">100*(AJ65-AF65)/AF65</f>
        <v>14.872712540729799</v>
      </c>
      <c r="AO65" s="75">
        <f t="shared" ref="AO65:AO111" si="27">100*(AK65-AG65)/AG65</f>
        <v>10.994170328292203</v>
      </c>
      <c r="AP65" s="32" t="s">
        <v>12</v>
      </c>
      <c r="AQ65" s="53">
        <v>1340.6491374064649</v>
      </c>
      <c r="AR65" s="57">
        <v>981.81662029169604</v>
      </c>
      <c r="AS65" s="57">
        <v>8598.6464382927152</v>
      </c>
      <c r="AT65" s="57">
        <v>4392.4769987001155</v>
      </c>
      <c r="AU65" s="57">
        <v>1710.2659755837547</v>
      </c>
      <c r="AV65" s="57">
        <v>1040.4793434528967</v>
      </c>
      <c r="AW65" s="57">
        <v>8438.3284607383066</v>
      </c>
      <c r="AX65" s="57">
        <v>4227.2717285097715</v>
      </c>
      <c r="AY65" s="72">
        <f t="shared" ref="AY65:AY111" si="28">100*(AU65-AQ65)/AQ65</f>
        <v>27.569990377372498</v>
      </c>
      <c r="AZ65" s="72">
        <f t="shared" ref="AZ65:AZ111" si="29">100*(AV65-AR65)/AR65</f>
        <v>5.9749164914087611</v>
      </c>
      <c r="BA65" s="72">
        <f t="shared" ref="BA65:BA111" si="30">100*(AW65-AS65)/AS65</f>
        <v>-1.8644559780997363</v>
      </c>
      <c r="BB65" s="75">
        <f t="shared" ref="BB65:BB111" si="31">100*(AX65-AT65)/AT65</f>
        <v>-3.7610958518219646</v>
      </c>
    </row>
    <row r="66" spans="3:54">
      <c r="C66" s="32" t="s">
        <v>13</v>
      </c>
      <c r="D66" s="53">
        <v>5055.9907493170449</v>
      </c>
      <c r="E66" s="57">
        <v>4961.0195232204123</v>
      </c>
      <c r="F66" s="57">
        <v>1974.0971172397299</v>
      </c>
      <c r="G66" s="57">
        <v>1952.90931643155</v>
      </c>
      <c r="H66" s="57">
        <v>4870.2340769385301</v>
      </c>
      <c r="I66" s="57">
        <v>4730.0355652821654</v>
      </c>
      <c r="J66" s="57">
        <v>1659.433676500493</v>
      </c>
      <c r="K66" s="57">
        <v>1610.0238950589635</v>
      </c>
      <c r="L66" s="72">
        <f t="shared" si="16"/>
        <v>-3.6739915397117087</v>
      </c>
      <c r="M66" s="72">
        <f t="shared" si="17"/>
        <v>-4.655977604141845</v>
      </c>
      <c r="N66" s="72">
        <f t="shared" si="18"/>
        <v>-15.939613000358019</v>
      </c>
      <c r="O66" s="75">
        <f t="shared" si="19"/>
        <v>-17.557672467819614</v>
      </c>
      <c r="P66" s="32" t="s">
        <v>13</v>
      </c>
      <c r="Q66" s="53">
        <v>12881.466195954397</v>
      </c>
      <c r="R66" s="57">
        <v>9888.5934192986297</v>
      </c>
      <c r="S66" s="57">
        <v>10872.142400296631</v>
      </c>
      <c r="T66" s="57">
        <v>8104.6673578591008</v>
      </c>
      <c r="U66" s="57">
        <v>13561.635601210335</v>
      </c>
      <c r="V66" s="57">
        <v>10580.57364848989</v>
      </c>
      <c r="W66" s="57">
        <v>13178.976411286438</v>
      </c>
      <c r="X66" s="57">
        <v>9973.5955841872856</v>
      </c>
      <c r="Y66" s="72">
        <f t="shared" si="20"/>
        <v>5.2802172897799045</v>
      </c>
      <c r="Z66" s="72">
        <f t="shared" si="21"/>
        <v>6.9977619652233649</v>
      </c>
      <c r="AA66" s="72">
        <f t="shared" si="22"/>
        <v>21.21784213318314</v>
      </c>
      <c r="AB66" s="75">
        <f t="shared" si="23"/>
        <v>23.059900472236951</v>
      </c>
      <c r="AC66" s="32" t="s">
        <v>13</v>
      </c>
      <c r="AD66" s="53">
        <v>7597.4877198052518</v>
      </c>
      <c r="AE66" s="57">
        <v>7980.9430031948659</v>
      </c>
      <c r="AF66" s="57">
        <v>4402.1490543978534</v>
      </c>
      <c r="AG66" s="57">
        <v>5056.3187070612212</v>
      </c>
      <c r="AH66" s="57">
        <v>8143.7909016024932</v>
      </c>
      <c r="AI66" s="57">
        <v>8166.1032442302521</v>
      </c>
      <c r="AJ66" s="57">
        <v>4797.2040510339648</v>
      </c>
      <c r="AK66" s="57">
        <v>5398.4198994048575</v>
      </c>
      <c r="AL66" s="72">
        <f t="shared" si="24"/>
        <v>7.1905767004154493</v>
      </c>
      <c r="AM66" s="72">
        <f t="shared" si="25"/>
        <v>2.320029612556616</v>
      </c>
      <c r="AN66" s="72">
        <f t="shared" si="26"/>
        <v>8.974139488562793</v>
      </c>
      <c r="AO66" s="75">
        <f t="shared" si="27"/>
        <v>6.7658154511875823</v>
      </c>
      <c r="AP66" s="32" t="s">
        <v>13</v>
      </c>
      <c r="AQ66" s="53">
        <v>1464.8978454506755</v>
      </c>
      <c r="AR66" s="57">
        <v>956.05357859552009</v>
      </c>
      <c r="AS66" s="57">
        <v>7373.3125301626114</v>
      </c>
      <c r="AT66" s="57">
        <v>3570.0699567674678</v>
      </c>
      <c r="AU66" s="57">
        <v>1638.8095175409612</v>
      </c>
      <c r="AV66" s="57">
        <v>1002.3351233082981</v>
      </c>
      <c r="AW66" s="57">
        <v>7487.0358712172929</v>
      </c>
      <c r="AX66" s="57">
        <v>3521.0002229765264</v>
      </c>
      <c r="AY66" s="72">
        <f t="shared" si="28"/>
        <v>11.87193172755209</v>
      </c>
      <c r="AZ66" s="72">
        <f t="shared" si="29"/>
        <v>4.8408944591544101</v>
      </c>
      <c r="BA66" s="72">
        <f t="shared" si="30"/>
        <v>1.5423643116911712</v>
      </c>
      <c r="BB66" s="75">
        <f t="shared" si="31"/>
        <v>-1.3744754132317281</v>
      </c>
    </row>
    <row r="67" spans="3:54">
      <c r="C67" s="32" t="s">
        <v>14</v>
      </c>
      <c r="D67" s="53">
        <v>6863.7659023067527</v>
      </c>
      <c r="E67" s="57">
        <v>6327.407717259005</v>
      </c>
      <c r="F67" s="57">
        <v>2331.2893269646206</v>
      </c>
      <c r="G67" s="57">
        <v>1959.8309026112697</v>
      </c>
      <c r="H67" s="57">
        <v>7390.0820821314201</v>
      </c>
      <c r="I67" s="57">
        <v>6515.3503154816271</v>
      </c>
      <c r="J67" s="57">
        <v>2140.6447264484327</v>
      </c>
      <c r="K67" s="57">
        <v>1666.8612902443824</v>
      </c>
      <c r="L67" s="72">
        <f t="shared" si="16"/>
        <v>7.6680380321214736</v>
      </c>
      <c r="M67" s="72">
        <f t="shared" si="17"/>
        <v>2.9702937857154197</v>
      </c>
      <c r="N67" s="72">
        <f t="shared" si="18"/>
        <v>-8.1776465199371238</v>
      </c>
      <c r="O67" s="75">
        <f t="shared" si="19"/>
        <v>-14.948718890825527</v>
      </c>
      <c r="P67" s="32" t="s">
        <v>14</v>
      </c>
      <c r="Q67" s="53">
        <v>24490.950328349274</v>
      </c>
      <c r="R67" s="57">
        <v>18180.480038859583</v>
      </c>
      <c r="S67" s="57">
        <v>19082.380731629837</v>
      </c>
      <c r="T67" s="57">
        <v>16466.684286412023</v>
      </c>
      <c r="U67" s="57">
        <v>26814.943206016567</v>
      </c>
      <c r="V67" s="57">
        <v>19675.904405447476</v>
      </c>
      <c r="W67" s="57">
        <v>23251.047402341545</v>
      </c>
      <c r="X67" s="57">
        <v>19531.816424332759</v>
      </c>
      <c r="Y67" s="72">
        <f t="shared" si="20"/>
        <v>9.4891902784890156</v>
      </c>
      <c r="Z67" s="72">
        <f t="shared" si="21"/>
        <v>8.2254393909925447</v>
      </c>
      <c r="AA67" s="72">
        <f t="shared" si="22"/>
        <v>21.845631996022224</v>
      </c>
      <c r="AB67" s="75">
        <f t="shared" si="23"/>
        <v>18.614142863296543</v>
      </c>
      <c r="AC67" s="32" t="s">
        <v>14</v>
      </c>
      <c r="AD67" s="53">
        <v>8300.7062051949561</v>
      </c>
      <c r="AE67" s="57">
        <v>10569.259143704789</v>
      </c>
      <c r="AF67" s="57">
        <v>6321.2227870537426</v>
      </c>
      <c r="AG67" s="57">
        <v>8026.5265645921954</v>
      </c>
      <c r="AH67" s="57">
        <v>10670.508949327537</v>
      </c>
      <c r="AI67" s="57">
        <v>12650.004036056518</v>
      </c>
      <c r="AJ67" s="57">
        <v>7095.0737328024798</v>
      </c>
      <c r="AK67" s="57">
        <v>9218.6774712152401</v>
      </c>
      <c r="AL67" s="72">
        <f t="shared" si="24"/>
        <v>28.549411165154261</v>
      </c>
      <c r="AM67" s="72">
        <f t="shared" si="25"/>
        <v>19.686761995906334</v>
      </c>
      <c r="AN67" s="72">
        <f t="shared" si="26"/>
        <v>12.2421083992425</v>
      </c>
      <c r="AO67" s="75">
        <f t="shared" si="27"/>
        <v>14.852637651285395</v>
      </c>
      <c r="AP67" s="32" t="s">
        <v>14</v>
      </c>
      <c r="AQ67" s="53">
        <v>3616.8101131347812</v>
      </c>
      <c r="AR67" s="57">
        <v>2692.8366929509152</v>
      </c>
      <c r="AS67" s="57">
        <v>14706.711692430552</v>
      </c>
      <c r="AT67" s="57">
        <v>7291.5795858320653</v>
      </c>
      <c r="AU67" s="57">
        <v>3646.2299158648466</v>
      </c>
      <c r="AV67" s="57">
        <v>2590.3810216216998</v>
      </c>
      <c r="AW67" s="57">
        <v>15599.392825184959</v>
      </c>
      <c r="AX67" s="57">
        <v>7207.8913180809268</v>
      </c>
      <c r="AY67" s="72">
        <f t="shared" si="28"/>
        <v>0.81341850442257513</v>
      </c>
      <c r="AZ67" s="72">
        <f t="shared" si="29"/>
        <v>-3.80474878396508</v>
      </c>
      <c r="BA67" s="72">
        <f t="shared" si="30"/>
        <v>6.0698893908001503</v>
      </c>
      <c r="BB67" s="75">
        <f t="shared" si="31"/>
        <v>-1.1477385217566483</v>
      </c>
    </row>
    <row r="68" spans="3:54">
      <c r="C68" s="32" t="s">
        <v>15</v>
      </c>
      <c r="D68" s="53">
        <v>3798.8786233574838</v>
      </c>
      <c r="E68" s="57">
        <v>3574.4155029506414</v>
      </c>
      <c r="F68" s="57">
        <v>1398.7828662822712</v>
      </c>
      <c r="G68" s="57">
        <v>1324.1886491401965</v>
      </c>
      <c r="H68" s="57">
        <v>3803.4820947529383</v>
      </c>
      <c r="I68" s="57">
        <v>3519.5417921919757</v>
      </c>
      <c r="J68" s="57">
        <v>1177.8647140609191</v>
      </c>
      <c r="K68" s="57">
        <v>1058.1186173192605</v>
      </c>
      <c r="L68" s="72">
        <f t="shared" si="16"/>
        <v>0.12117974412633305</v>
      </c>
      <c r="M68" s="72">
        <f t="shared" si="17"/>
        <v>-1.5351799675602378</v>
      </c>
      <c r="N68" s="72">
        <f t="shared" si="18"/>
        <v>-15.793598674004011</v>
      </c>
      <c r="O68" s="75">
        <f t="shared" si="19"/>
        <v>-20.093060908934454</v>
      </c>
      <c r="P68" s="32" t="s">
        <v>15</v>
      </c>
      <c r="Q68" s="53">
        <v>14061.002325594833</v>
      </c>
      <c r="R68" s="57">
        <v>10224.023044923746</v>
      </c>
      <c r="S68" s="57">
        <v>10112.36686763441</v>
      </c>
      <c r="T68" s="57">
        <v>7639.9082909580629</v>
      </c>
      <c r="U68" s="57">
        <v>15292.619757734888</v>
      </c>
      <c r="V68" s="57">
        <v>11500.27652194754</v>
      </c>
      <c r="W68" s="57">
        <v>12128.445799753081</v>
      </c>
      <c r="X68" s="57">
        <v>9088.9079945325248</v>
      </c>
      <c r="Y68" s="72">
        <f t="shared" si="20"/>
        <v>8.7591012619219786</v>
      </c>
      <c r="Z68" s="72">
        <f t="shared" si="21"/>
        <v>12.482889283562967</v>
      </c>
      <c r="AA68" s="72">
        <f t="shared" si="22"/>
        <v>19.936766125162286</v>
      </c>
      <c r="AB68" s="75">
        <f t="shared" si="23"/>
        <v>18.966192372876687</v>
      </c>
      <c r="AC68" s="32" t="s">
        <v>15</v>
      </c>
      <c r="AD68" s="53">
        <v>5664.4763280853904</v>
      </c>
      <c r="AE68" s="57">
        <v>6492.8213222227278</v>
      </c>
      <c r="AF68" s="57">
        <v>2847.3347067077457</v>
      </c>
      <c r="AG68" s="57">
        <v>4288.3355226583726</v>
      </c>
      <c r="AH68" s="57">
        <v>6300.7249400865339</v>
      </c>
      <c r="AI68" s="57">
        <v>7160.7121282672279</v>
      </c>
      <c r="AJ68" s="57">
        <v>3132.6492151303141</v>
      </c>
      <c r="AK68" s="57">
        <v>4372.4418989013993</v>
      </c>
      <c r="AL68" s="72">
        <f t="shared" si="24"/>
        <v>11.232258290965397</v>
      </c>
      <c r="AM68" s="72">
        <f t="shared" si="25"/>
        <v>10.286603818259039</v>
      </c>
      <c r="AN68" s="72">
        <f t="shared" si="26"/>
        <v>10.020406373385788</v>
      </c>
      <c r="AO68" s="75">
        <f t="shared" si="27"/>
        <v>1.9612825488731469</v>
      </c>
      <c r="AP68" s="32" t="s">
        <v>15</v>
      </c>
      <c r="AQ68" s="53">
        <v>1459.1130013894312</v>
      </c>
      <c r="AR68" s="57">
        <v>1044.236686993856</v>
      </c>
      <c r="AS68" s="57">
        <v>4536.6809419222209</v>
      </c>
      <c r="AT68" s="57">
        <v>2125.6091441898352</v>
      </c>
      <c r="AU68" s="57">
        <v>1483.3779103549598</v>
      </c>
      <c r="AV68" s="57">
        <v>1062.7668579780529</v>
      </c>
      <c r="AW68" s="57">
        <v>4685.3538335946905</v>
      </c>
      <c r="AX68" s="57">
        <v>2079.3451166413129</v>
      </c>
      <c r="AY68" s="72">
        <f t="shared" si="28"/>
        <v>1.6629903881620163</v>
      </c>
      <c r="AZ68" s="72">
        <f t="shared" si="29"/>
        <v>1.7745182883338002</v>
      </c>
      <c r="BA68" s="72">
        <f t="shared" si="30"/>
        <v>3.2771291077277294</v>
      </c>
      <c r="BB68" s="75">
        <f t="shared" si="31"/>
        <v>-2.1765067992382781</v>
      </c>
    </row>
    <row r="69" spans="3:54">
      <c r="C69" s="32" t="s">
        <v>16</v>
      </c>
      <c r="D69" s="53">
        <v>4031.8800011803874</v>
      </c>
      <c r="E69" s="57">
        <v>3726.4911931274196</v>
      </c>
      <c r="F69" s="57">
        <v>1497.3946405051429</v>
      </c>
      <c r="G69" s="57">
        <v>1515.6168372442107</v>
      </c>
      <c r="H69" s="57">
        <v>4141.5798369137756</v>
      </c>
      <c r="I69" s="57">
        <v>3692.8997223877345</v>
      </c>
      <c r="J69" s="57">
        <v>1282.4760579486779</v>
      </c>
      <c r="K69" s="57">
        <v>1201.5935283972194</v>
      </c>
      <c r="L69" s="72">
        <f t="shared" si="16"/>
        <v>2.7208110286335931</v>
      </c>
      <c r="M69" s="72">
        <f t="shared" si="17"/>
        <v>-0.9014235912226527</v>
      </c>
      <c r="N69" s="72">
        <f t="shared" si="18"/>
        <v>-14.352835033786599</v>
      </c>
      <c r="O69" s="75">
        <f t="shared" si="19"/>
        <v>-20.719175264506042</v>
      </c>
      <c r="P69" s="32" t="s">
        <v>16</v>
      </c>
      <c r="Q69" s="53">
        <v>12851.047716630821</v>
      </c>
      <c r="R69" s="57">
        <v>9045.8003508150559</v>
      </c>
      <c r="S69" s="57">
        <v>9564.2135948283467</v>
      </c>
      <c r="T69" s="57">
        <v>7545.9303705888005</v>
      </c>
      <c r="U69" s="57">
        <v>13058.699116195565</v>
      </c>
      <c r="V69" s="57">
        <v>9559.7762769212495</v>
      </c>
      <c r="W69" s="57">
        <v>12703.691866843403</v>
      </c>
      <c r="X69" s="57">
        <v>9861.7516338739333</v>
      </c>
      <c r="Y69" s="72">
        <f t="shared" si="20"/>
        <v>1.6158324530693133</v>
      </c>
      <c r="Z69" s="72">
        <f t="shared" si="21"/>
        <v>5.681928698104449</v>
      </c>
      <c r="AA69" s="72">
        <f t="shared" si="22"/>
        <v>32.825263058874647</v>
      </c>
      <c r="AB69" s="75">
        <f t="shared" si="23"/>
        <v>30.689671777403799</v>
      </c>
      <c r="AC69" s="32" t="s">
        <v>16</v>
      </c>
      <c r="AD69" s="53">
        <v>7169.0146841566102</v>
      </c>
      <c r="AE69" s="57">
        <v>6987.2598916900379</v>
      </c>
      <c r="AF69" s="57">
        <v>4389.2624014727289</v>
      </c>
      <c r="AG69" s="57">
        <v>5094.7779113901252</v>
      </c>
      <c r="AH69" s="57">
        <v>7222.9135760598738</v>
      </c>
      <c r="AI69" s="57">
        <v>7133.5413201519023</v>
      </c>
      <c r="AJ69" s="57">
        <v>4852.7597470641131</v>
      </c>
      <c r="AK69" s="57">
        <v>5369.0616342833537</v>
      </c>
      <c r="AL69" s="72">
        <f t="shared" si="24"/>
        <v>0.75183123871093649</v>
      </c>
      <c r="AM69" s="72">
        <f t="shared" si="25"/>
        <v>2.0935449765628036</v>
      </c>
      <c r="AN69" s="72">
        <f t="shared" si="26"/>
        <v>10.559800330822485</v>
      </c>
      <c r="AO69" s="75">
        <f t="shared" si="27"/>
        <v>5.3836247165951416</v>
      </c>
      <c r="AP69" s="32" t="s">
        <v>16</v>
      </c>
      <c r="AQ69" s="53">
        <v>1960.0217426771701</v>
      </c>
      <c r="AR69" s="57">
        <v>1381.5466047758746</v>
      </c>
      <c r="AS69" s="57">
        <v>5509.1830725724622</v>
      </c>
      <c r="AT69" s="57">
        <v>2657.6908981886027</v>
      </c>
      <c r="AU69" s="57">
        <v>2163.3369296280171</v>
      </c>
      <c r="AV69" s="57">
        <v>1352.5853285994745</v>
      </c>
      <c r="AW69" s="57">
        <v>5536.333870505714</v>
      </c>
      <c r="AX69" s="57">
        <v>2577.2623961657068</v>
      </c>
      <c r="AY69" s="72">
        <f t="shared" si="28"/>
        <v>10.373108753025424</v>
      </c>
      <c r="AZ69" s="72">
        <f t="shared" si="29"/>
        <v>-2.0962938257952191</v>
      </c>
      <c r="BA69" s="72">
        <f t="shared" si="30"/>
        <v>0.4928280214252172</v>
      </c>
      <c r="BB69" s="75">
        <f t="shared" si="31"/>
        <v>-3.0262549372356782</v>
      </c>
    </row>
    <row r="70" spans="3:54">
      <c r="C70" s="32" t="s">
        <v>17</v>
      </c>
      <c r="D70" s="53">
        <v>6462.108285459487</v>
      </c>
      <c r="E70" s="57">
        <v>6045.6073347463544</v>
      </c>
      <c r="F70" s="57">
        <v>2602.6951393875911</v>
      </c>
      <c r="G70" s="57">
        <v>2173.4899381628406</v>
      </c>
      <c r="H70" s="57">
        <v>6401.7424767159628</v>
      </c>
      <c r="I70" s="57">
        <v>5620.6011259266543</v>
      </c>
      <c r="J70" s="57">
        <v>2080.6519570286828</v>
      </c>
      <c r="K70" s="57">
        <v>1731.9146888055061</v>
      </c>
      <c r="L70" s="72">
        <f t="shared" si="16"/>
        <v>-0.93415037441193105</v>
      </c>
      <c r="M70" s="72">
        <f t="shared" si="17"/>
        <v>-7.0300002181258341</v>
      </c>
      <c r="N70" s="72">
        <f t="shared" si="18"/>
        <v>-20.057792188513634</v>
      </c>
      <c r="O70" s="75">
        <f t="shared" si="19"/>
        <v>-20.316415622819928</v>
      </c>
      <c r="P70" s="32" t="s">
        <v>17</v>
      </c>
      <c r="Q70" s="53">
        <v>21852.268719962129</v>
      </c>
      <c r="R70" s="57">
        <v>15634.895685500691</v>
      </c>
      <c r="S70" s="57">
        <v>16958.605508415505</v>
      </c>
      <c r="T70" s="57">
        <v>13013.721512437553</v>
      </c>
      <c r="U70" s="57">
        <v>23263.930235980199</v>
      </c>
      <c r="V70" s="57">
        <v>16226.607993663969</v>
      </c>
      <c r="W70" s="57">
        <v>20884.0239105121</v>
      </c>
      <c r="X70" s="57">
        <v>15720.851757800847</v>
      </c>
      <c r="Y70" s="72">
        <f t="shared" si="20"/>
        <v>6.4600226828096421</v>
      </c>
      <c r="Z70" s="72">
        <f t="shared" si="21"/>
        <v>3.7845619188365509</v>
      </c>
      <c r="AA70" s="72">
        <f t="shared" si="22"/>
        <v>23.147058879037271</v>
      </c>
      <c r="AB70" s="75">
        <f t="shared" si="23"/>
        <v>20.80212215065475</v>
      </c>
      <c r="AC70" s="32" t="s">
        <v>17</v>
      </c>
      <c r="AD70" s="53">
        <v>9764.2494324770541</v>
      </c>
      <c r="AE70" s="57">
        <v>10082.387719167691</v>
      </c>
      <c r="AF70" s="57">
        <v>6696.3479536092827</v>
      </c>
      <c r="AG70" s="57">
        <v>7875.1843482854401</v>
      </c>
      <c r="AH70" s="57">
        <v>10099.584417105809</v>
      </c>
      <c r="AI70" s="57">
        <v>10714.659058369891</v>
      </c>
      <c r="AJ70" s="57">
        <v>7125.5314302790839</v>
      </c>
      <c r="AK70" s="57">
        <v>8105.0343087084684</v>
      </c>
      <c r="AL70" s="72">
        <f t="shared" si="24"/>
        <v>3.4343139935916698</v>
      </c>
      <c r="AM70" s="72">
        <f t="shared" si="25"/>
        <v>6.2710476606665759</v>
      </c>
      <c r="AN70" s="72">
        <f t="shared" si="26"/>
        <v>6.4092170783699256</v>
      </c>
      <c r="AO70" s="75">
        <f t="shared" si="27"/>
        <v>2.9186613323289436</v>
      </c>
      <c r="AP70" s="32" t="s">
        <v>17</v>
      </c>
      <c r="AQ70" s="53">
        <v>2640.7319734532389</v>
      </c>
      <c r="AR70" s="57">
        <v>2010.0504224442577</v>
      </c>
      <c r="AS70" s="57">
        <v>10844.02748767845</v>
      </c>
      <c r="AT70" s="57">
        <v>5723.599857817816</v>
      </c>
      <c r="AU70" s="57">
        <v>2743.3241967419654</v>
      </c>
      <c r="AV70" s="57">
        <v>1788.3565414796406</v>
      </c>
      <c r="AW70" s="57">
        <v>11013.161119574866</v>
      </c>
      <c r="AX70" s="57">
        <v>5153.3252180548061</v>
      </c>
      <c r="AY70" s="72">
        <f t="shared" si="28"/>
        <v>3.8849919007330542</v>
      </c>
      <c r="AZ70" s="72">
        <f t="shared" si="29"/>
        <v>-11.029269638670725</v>
      </c>
      <c r="BA70" s="72">
        <f t="shared" si="30"/>
        <v>1.5596938691698747</v>
      </c>
      <c r="BB70" s="75">
        <f t="shared" si="31"/>
        <v>-9.9635658314596647</v>
      </c>
    </row>
    <row r="71" spans="3:54">
      <c r="C71" s="32" t="s">
        <v>18</v>
      </c>
      <c r="D71" s="53">
        <v>8564.4250717323848</v>
      </c>
      <c r="E71" s="57">
        <v>7655.1467536050386</v>
      </c>
      <c r="F71" s="57">
        <v>3619.1859089034838</v>
      </c>
      <c r="G71" s="57">
        <v>2927.3536147189666</v>
      </c>
      <c r="H71" s="57">
        <v>9389.9540726042706</v>
      </c>
      <c r="I71" s="57">
        <v>7825.7630469127371</v>
      </c>
      <c r="J71" s="57">
        <v>3236.6461094463416</v>
      </c>
      <c r="K71" s="57">
        <v>2468.1266682579076</v>
      </c>
      <c r="L71" s="72">
        <f t="shared" si="16"/>
        <v>9.6390475012340833</v>
      </c>
      <c r="M71" s="72">
        <f t="shared" si="17"/>
        <v>2.2287788699458981</v>
      </c>
      <c r="N71" s="72">
        <f t="shared" si="18"/>
        <v>-10.56977478045723</v>
      </c>
      <c r="O71" s="75">
        <f t="shared" si="19"/>
        <v>-15.687443571969897</v>
      </c>
      <c r="P71" s="32" t="s">
        <v>18</v>
      </c>
      <c r="Q71" s="53">
        <v>28324.494332778671</v>
      </c>
      <c r="R71" s="57">
        <v>18918.570939876732</v>
      </c>
      <c r="S71" s="57">
        <v>25327.169688812384</v>
      </c>
      <c r="T71" s="57">
        <v>18079.708247851657</v>
      </c>
      <c r="U71" s="57">
        <v>29716.547144525375</v>
      </c>
      <c r="V71" s="57">
        <v>21168.233422706347</v>
      </c>
      <c r="W71" s="57">
        <v>31346.252348206079</v>
      </c>
      <c r="X71" s="57">
        <v>23338.039553607152</v>
      </c>
      <c r="Y71" s="72">
        <f t="shared" si="20"/>
        <v>4.9146607716690758</v>
      </c>
      <c r="Z71" s="72">
        <f t="shared" si="21"/>
        <v>11.891291842174807</v>
      </c>
      <c r="AA71" s="72">
        <f t="shared" si="22"/>
        <v>23.765318957263776</v>
      </c>
      <c r="AB71" s="75">
        <f t="shared" si="23"/>
        <v>29.084160173770076</v>
      </c>
      <c r="AC71" s="32" t="s">
        <v>18</v>
      </c>
      <c r="AD71" s="53">
        <v>11440.919510442978</v>
      </c>
      <c r="AE71" s="57">
        <v>12548.108866689865</v>
      </c>
      <c r="AF71" s="57">
        <v>9081.5007633704172</v>
      </c>
      <c r="AG71" s="57">
        <v>9825.2945694876544</v>
      </c>
      <c r="AH71" s="57">
        <v>12900.755886080486</v>
      </c>
      <c r="AI71" s="57">
        <v>14256.569981378765</v>
      </c>
      <c r="AJ71" s="57">
        <v>9860.4682429366039</v>
      </c>
      <c r="AK71" s="57">
        <v>11062.343313971043</v>
      </c>
      <c r="AL71" s="72">
        <f t="shared" si="24"/>
        <v>12.759781889078111</v>
      </c>
      <c r="AM71" s="72">
        <f t="shared" si="25"/>
        <v>13.615287632897184</v>
      </c>
      <c r="AN71" s="72">
        <f t="shared" si="26"/>
        <v>8.5775192874298511</v>
      </c>
      <c r="AO71" s="75">
        <f t="shared" si="27"/>
        <v>12.590449433699732</v>
      </c>
      <c r="AP71" s="32" t="s">
        <v>18</v>
      </c>
      <c r="AQ71" s="53">
        <v>4124.6384174853201</v>
      </c>
      <c r="AR71" s="57">
        <v>2870.1864222017794</v>
      </c>
      <c r="AS71" s="57">
        <v>19665.879724827239</v>
      </c>
      <c r="AT71" s="57">
        <v>9809.4921501675108</v>
      </c>
      <c r="AU71" s="57">
        <v>4233.318590364609</v>
      </c>
      <c r="AV71" s="57">
        <v>2739.227977969636</v>
      </c>
      <c r="AW71" s="57">
        <v>21296.116605877563</v>
      </c>
      <c r="AX71" s="57">
        <v>9404.8989525414054</v>
      </c>
      <c r="AY71" s="72">
        <f t="shared" si="28"/>
        <v>2.6349018236015032</v>
      </c>
      <c r="AZ71" s="72">
        <f t="shared" si="29"/>
        <v>-4.5627156208091337</v>
      </c>
      <c r="BA71" s="72">
        <f t="shared" si="30"/>
        <v>8.2896717759960072</v>
      </c>
      <c r="BB71" s="75">
        <f t="shared" si="31"/>
        <v>-4.1245070736836915</v>
      </c>
    </row>
    <row r="72" spans="3:54">
      <c r="C72" s="32" t="s">
        <v>19</v>
      </c>
      <c r="D72" s="53">
        <v>5913.4034837380095</v>
      </c>
      <c r="E72" s="57">
        <v>5675.1892838810672</v>
      </c>
      <c r="F72" s="57">
        <v>2130.6494402986809</v>
      </c>
      <c r="G72" s="57">
        <v>1645.7581904240981</v>
      </c>
      <c r="H72" s="57">
        <v>6980.9634112699396</v>
      </c>
      <c r="I72" s="57">
        <v>5445.356446496804</v>
      </c>
      <c r="J72" s="57">
        <v>1962.8083508576499</v>
      </c>
      <c r="K72" s="57">
        <v>1467.5175523309047</v>
      </c>
      <c r="L72" s="72">
        <f t="shared" si="16"/>
        <v>18.053223164422036</v>
      </c>
      <c r="M72" s="72">
        <f t="shared" si="17"/>
        <v>-4.0497827629651937</v>
      </c>
      <c r="N72" s="72">
        <f t="shared" si="18"/>
        <v>-7.8774615038268596</v>
      </c>
      <c r="O72" s="75">
        <f t="shared" si="19"/>
        <v>-10.830305395427642</v>
      </c>
      <c r="P72" s="32" t="s">
        <v>19</v>
      </c>
      <c r="Q72" s="53">
        <v>19266.674066682135</v>
      </c>
      <c r="R72" s="57">
        <v>13419.435710725702</v>
      </c>
      <c r="S72" s="57">
        <v>15530.107007378536</v>
      </c>
      <c r="T72" s="57">
        <v>12633.754251464528</v>
      </c>
      <c r="U72" s="57">
        <v>21700.142760279632</v>
      </c>
      <c r="V72" s="57">
        <v>14725.923459109074</v>
      </c>
      <c r="W72" s="57">
        <v>19228.727792487953</v>
      </c>
      <c r="X72" s="57">
        <v>15862.763470454383</v>
      </c>
      <c r="Y72" s="72">
        <f t="shared" si="20"/>
        <v>12.630455496237905</v>
      </c>
      <c r="Z72" s="72">
        <f t="shared" si="21"/>
        <v>9.7357875289729208</v>
      </c>
      <c r="AA72" s="72">
        <f t="shared" si="22"/>
        <v>23.815810047877704</v>
      </c>
      <c r="AB72" s="75">
        <f t="shared" si="23"/>
        <v>25.558588165632099</v>
      </c>
      <c r="AC72" s="32" t="s">
        <v>19</v>
      </c>
      <c r="AD72" s="53">
        <v>8336.3744719498318</v>
      </c>
      <c r="AE72" s="57">
        <v>8598.9683123172927</v>
      </c>
      <c r="AF72" s="57">
        <v>5915.6304262736512</v>
      </c>
      <c r="AG72" s="57">
        <v>6693.7114199663783</v>
      </c>
      <c r="AH72" s="57">
        <v>9527.2233667379987</v>
      </c>
      <c r="AI72" s="57">
        <v>9798.8490296780237</v>
      </c>
      <c r="AJ72" s="57">
        <v>6924.4595122220326</v>
      </c>
      <c r="AK72" s="57">
        <v>7799.6455428530153</v>
      </c>
      <c r="AL72" s="72">
        <f t="shared" si="24"/>
        <v>14.284973627265979</v>
      </c>
      <c r="AM72" s="72">
        <f t="shared" si="25"/>
        <v>13.953775310952173</v>
      </c>
      <c r="AN72" s="72">
        <f t="shared" si="26"/>
        <v>17.053619196151487</v>
      </c>
      <c r="AO72" s="75">
        <f t="shared" si="27"/>
        <v>16.521986884403091</v>
      </c>
      <c r="AP72" s="32" t="s">
        <v>19</v>
      </c>
      <c r="AQ72" s="53">
        <v>2453.3260435295888</v>
      </c>
      <c r="AR72" s="57">
        <v>1672.2902980627439</v>
      </c>
      <c r="AS72" s="57">
        <v>14412.229284880024</v>
      </c>
      <c r="AT72" s="57">
        <v>7130.4422828515217</v>
      </c>
      <c r="AU72" s="57">
        <v>2868.1329850864522</v>
      </c>
      <c r="AV72" s="57">
        <v>1787.1320260748691</v>
      </c>
      <c r="AW72" s="57">
        <v>15891.388796600897</v>
      </c>
      <c r="AX72" s="57">
        <v>7172.8580217692988</v>
      </c>
      <c r="AY72" s="72">
        <f t="shared" si="28"/>
        <v>16.907941879591455</v>
      </c>
      <c r="AZ72" s="72">
        <f t="shared" si="29"/>
        <v>6.8673320741717552</v>
      </c>
      <c r="BA72" s="72">
        <f t="shared" si="30"/>
        <v>10.263224949332923</v>
      </c>
      <c r="BB72" s="75">
        <f t="shared" si="31"/>
        <v>0.59485424936101949</v>
      </c>
    </row>
    <row r="73" spans="3:54">
      <c r="C73" s="32" t="s">
        <v>20</v>
      </c>
      <c r="D73" s="53">
        <v>6818.6999357604927</v>
      </c>
      <c r="E73" s="57">
        <v>5905.0647570672691</v>
      </c>
      <c r="F73" s="57">
        <v>2336.2199456263634</v>
      </c>
      <c r="G73" s="57">
        <v>2032.4335586779391</v>
      </c>
      <c r="H73" s="57">
        <v>6825.1775747958263</v>
      </c>
      <c r="I73" s="57">
        <v>5876.711870069319</v>
      </c>
      <c r="J73" s="57">
        <v>2185.4255449714278</v>
      </c>
      <c r="K73" s="57">
        <v>1835.2253845248738</v>
      </c>
      <c r="L73" s="72">
        <f t="shared" si="16"/>
        <v>9.4998153553609063E-2</v>
      </c>
      <c r="M73" s="72">
        <f t="shared" si="17"/>
        <v>-0.48014523403857429</v>
      </c>
      <c r="N73" s="72">
        <f t="shared" si="18"/>
        <v>-6.4546320194396802</v>
      </c>
      <c r="O73" s="75">
        <f t="shared" si="19"/>
        <v>-9.7030563833705656</v>
      </c>
      <c r="P73" s="32" t="s">
        <v>20</v>
      </c>
      <c r="Q73" s="53">
        <v>18540.478297166643</v>
      </c>
      <c r="R73" s="57">
        <v>13730.340914300064</v>
      </c>
      <c r="S73" s="57">
        <v>15946.742608683973</v>
      </c>
      <c r="T73" s="57">
        <v>13085.271165180082</v>
      </c>
      <c r="U73" s="57">
        <v>21405.309200538286</v>
      </c>
      <c r="V73" s="57">
        <v>14754.37331010368</v>
      </c>
      <c r="W73" s="57">
        <v>20832.364254666445</v>
      </c>
      <c r="X73" s="57">
        <v>16095.459116018901</v>
      </c>
      <c r="Y73" s="72">
        <f t="shared" si="20"/>
        <v>15.451763743384372</v>
      </c>
      <c r="Z73" s="72">
        <f t="shared" si="21"/>
        <v>7.4581716666415172</v>
      </c>
      <c r="AA73" s="72">
        <f t="shared" si="22"/>
        <v>30.637113584074235</v>
      </c>
      <c r="AB73" s="75">
        <f t="shared" si="23"/>
        <v>23.004398707830621</v>
      </c>
      <c r="AC73" s="32" t="s">
        <v>20</v>
      </c>
      <c r="AD73" s="53">
        <v>10729.590222210998</v>
      </c>
      <c r="AE73" s="57">
        <v>12195.210821311364</v>
      </c>
      <c r="AF73" s="57">
        <v>6314.0024540611339</v>
      </c>
      <c r="AG73" s="57">
        <v>7074.9440126419722</v>
      </c>
      <c r="AH73" s="57">
        <v>11116.056740953371</v>
      </c>
      <c r="AI73" s="57">
        <v>13078.786928267613</v>
      </c>
      <c r="AJ73" s="57">
        <v>6979.8140623278759</v>
      </c>
      <c r="AK73" s="57">
        <v>7942.4920459179157</v>
      </c>
      <c r="AL73" s="72">
        <f t="shared" si="24"/>
        <v>3.6018758474332033</v>
      </c>
      <c r="AM73" s="72">
        <f t="shared" si="25"/>
        <v>7.2452712782314723</v>
      </c>
      <c r="AN73" s="72">
        <f t="shared" si="26"/>
        <v>10.545000783750018</v>
      </c>
      <c r="AO73" s="75">
        <f t="shared" si="27"/>
        <v>12.26226005076156</v>
      </c>
      <c r="AP73" s="32" t="s">
        <v>20</v>
      </c>
      <c r="AQ73" s="53">
        <v>3526.3677010724764</v>
      </c>
      <c r="AR73" s="57">
        <v>2402.441146531487</v>
      </c>
      <c r="AS73" s="57">
        <v>13223.270042127873</v>
      </c>
      <c r="AT73" s="57">
        <v>6792.7656240472861</v>
      </c>
      <c r="AU73" s="57">
        <v>3592.3460229945572</v>
      </c>
      <c r="AV73" s="57">
        <v>2291.8971538207466</v>
      </c>
      <c r="AW73" s="57">
        <v>13990.127835394693</v>
      </c>
      <c r="AX73" s="57">
        <v>6642.2477518653095</v>
      </c>
      <c r="AY73" s="72">
        <f t="shared" si="28"/>
        <v>1.8709994962242527</v>
      </c>
      <c r="AZ73" s="72">
        <f t="shared" si="29"/>
        <v>-4.6013194899836698</v>
      </c>
      <c r="BA73" s="72">
        <f t="shared" si="30"/>
        <v>5.7993052461584433</v>
      </c>
      <c r="BB73" s="75">
        <f t="shared" si="31"/>
        <v>-2.2158555220737117</v>
      </c>
    </row>
    <row r="74" spans="3:54">
      <c r="C74" s="32" t="s">
        <v>21</v>
      </c>
      <c r="D74" s="53">
        <v>23996.555270053486</v>
      </c>
      <c r="E74" s="57">
        <v>19722.352339635865</v>
      </c>
      <c r="F74" s="57">
        <v>8248.4202419177327</v>
      </c>
      <c r="G74" s="57">
        <v>6406.6689766922491</v>
      </c>
      <c r="H74" s="57">
        <v>26346.49326480705</v>
      </c>
      <c r="I74" s="57">
        <v>21940.762708323535</v>
      </c>
      <c r="J74" s="57">
        <v>8204.9011014109747</v>
      </c>
      <c r="K74" s="57">
        <v>6210.1509582260333</v>
      </c>
      <c r="L74" s="72">
        <f t="shared" si="16"/>
        <v>9.7928138781076211</v>
      </c>
      <c r="M74" s="72">
        <f t="shared" si="17"/>
        <v>11.248203715686323</v>
      </c>
      <c r="N74" s="72">
        <f t="shared" si="18"/>
        <v>-0.52760576244160884</v>
      </c>
      <c r="O74" s="75">
        <f t="shared" si="19"/>
        <v>-3.0673977254195162</v>
      </c>
      <c r="P74" s="32" t="s">
        <v>21</v>
      </c>
      <c r="Q74" s="53">
        <v>66366.782952499256</v>
      </c>
      <c r="R74" s="57">
        <v>46490.104858059392</v>
      </c>
      <c r="S74" s="57">
        <v>56364.51260678644</v>
      </c>
      <c r="T74" s="57">
        <v>45556.457349816272</v>
      </c>
      <c r="U74" s="57">
        <v>71087.803657733064</v>
      </c>
      <c r="V74" s="57">
        <v>50792.35007965417</v>
      </c>
      <c r="W74" s="57">
        <v>70673.779318083762</v>
      </c>
      <c r="X74" s="57">
        <v>58425.710777797656</v>
      </c>
      <c r="Y74" s="72">
        <f t="shared" si="20"/>
        <v>7.1135295327073296</v>
      </c>
      <c r="Z74" s="72">
        <f t="shared" si="21"/>
        <v>9.2541095244463687</v>
      </c>
      <c r="AA74" s="72">
        <f t="shared" si="22"/>
        <v>25.387014008481724</v>
      </c>
      <c r="AB74" s="75">
        <f t="shared" si="23"/>
        <v>28.24902149252237</v>
      </c>
      <c r="AC74" s="32" t="s">
        <v>21</v>
      </c>
      <c r="AD74" s="53">
        <v>22655.204279539481</v>
      </c>
      <c r="AE74" s="57">
        <v>27817.641758890866</v>
      </c>
      <c r="AF74" s="57">
        <v>22669.191404709538</v>
      </c>
      <c r="AG74" s="57">
        <v>26112.780239516025</v>
      </c>
      <c r="AH74" s="57">
        <v>28355.451037876319</v>
      </c>
      <c r="AI74" s="57">
        <v>33543.822194651366</v>
      </c>
      <c r="AJ74" s="57">
        <v>27142.627699588189</v>
      </c>
      <c r="AK74" s="57">
        <v>31745.29342261187</v>
      </c>
      <c r="AL74" s="72">
        <f t="shared" si="24"/>
        <v>25.160871153498636</v>
      </c>
      <c r="AM74" s="72">
        <f t="shared" si="25"/>
        <v>20.584708385391227</v>
      </c>
      <c r="AN74" s="72">
        <f t="shared" si="26"/>
        <v>19.733550328351335</v>
      </c>
      <c r="AO74" s="75">
        <f t="shared" si="27"/>
        <v>21.569948245389277</v>
      </c>
      <c r="AP74" s="32" t="s">
        <v>21</v>
      </c>
      <c r="AQ74" s="53">
        <v>9374.2286315165766</v>
      </c>
      <c r="AR74" s="57">
        <v>6003.9529145193364</v>
      </c>
      <c r="AS74" s="57">
        <v>42825.305075095515</v>
      </c>
      <c r="AT74" s="57">
        <v>21913.723486233495</v>
      </c>
      <c r="AU74" s="57">
        <v>10924.66175060631</v>
      </c>
      <c r="AV74" s="57">
        <v>6250.6291678941116</v>
      </c>
      <c r="AW74" s="57">
        <v>47845.114245035416</v>
      </c>
      <c r="AX74" s="57">
        <v>22375.77169402751</v>
      </c>
      <c r="AY74" s="72">
        <f t="shared" si="28"/>
        <v>16.539314113559257</v>
      </c>
      <c r="AZ74" s="72">
        <f t="shared" si="29"/>
        <v>4.1085640891393211</v>
      </c>
      <c r="BA74" s="72">
        <f t="shared" si="30"/>
        <v>11.721595820829549</v>
      </c>
      <c r="BB74" s="75">
        <f t="shared" si="31"/>
        <v>2.1084878983906101</v>
      </c>
    </row>
    <row r="75" spans="3:54">
      <c r="C75" s="51" t="s">
        <v>22</v>
      </c>
      <c r="D75" s="193">
        <v>20921.394357351131</v>
      </c>
      <c r="E75" s="194">
        <v>17936.908895275297</v>
      </c>
      <c r="F75" s="194">
        <v>6277.4365016837501</v>
      </c>
      <c r="G75" s="194">
        <v>4932.453792240326</v>
      </c>
      <c r="H75" s="194">
        <v>23980.510135649223</v>
      </c>
      <c r="I75" s="194">
        <v>20296.626868347656</v>
      </c>
      <c r="J75" s="194">
        <v>6859.591956651213</v>
      </c>
      <c r="K75" s="194">
        <v>4926.8517688671918</v>
      </c>
      <c r="L75" s="195">
        <f t="shared" si="16"/>
        <v>14.62194978999195</v>
      </c>
      <c r="M75" s="195">
        <f t="shared" si="17"/>
        <v>13.155655675398584</v>
      </c>
      <c r="N75" s="195">
        <f t="shared" si="18"/>
        <v>9.2737768802809182</v>
      </c>
      <c r="O75" s="196">
        <f t="shared" si="19"/>
        <v>-0.11357477655335055</v>
      </c>
      <c r="P75" s="51" t="s">
        <v>22</v>
      </c>
      <c r="Q75" s="193">
        <v>59563.879371821582</v>
      </c>
      <c r="R75" s="194">
        <v>40265.981033435273</v>
      </c>
      <c r="S75" s="194">
        <v>52305.670286058368</v>
      </c>
      <c r="T75" s="194">
        <v>43770.238479789361</v>
      </c>
      <c r="U75" s="194">
        <v>65806.348025461033</v>
      </c>
      <c r="V75" s="194">
        <v>46916.77394759209</v>
      </c>
      <c r="W75" s="194">
        <v>66918.552489598165</v>
      </c>
      <c r="X75" s="194">
        <v>57607.705056903033</v>
      </c>
      <c r="Y75" s="195">
        <f t="shared" si="20"/>
        <v>10.480292283636301</v>
      </c>
      <c r="Z75" s="195">
        <f t="shared" si="21"/>
        <v>16.517151062665683</v>
      </c>
      <c r="AA75" s="195">
        <f t="shared" si="22"/>
        <v>27.937472407144998</v>
      </c>
      <c r="AB75" s="196">
        <f t="shared" si="23"/>
        <v>31.613870652093972</v>
      </c>
      <c r="AC75" s="51" t="s">
        <v>22</v>
      </c>
      <c r="AD75" s="193">
        <v>19112.71671472767</v>
      </c>
      <c r="AE75" s="194">
        <v>23745.197814126706</v>
      </c>
      <c r="AF75" s="194">
        <v>18751.022725463019</v>
      </c>
      <c r="AG75" s="194">
        <v>23131.696205547752</v>
      </c>
      <c r="AH75" s="194">
        <v>22489.075611408534</v>
      </c>
      <c r="AI75" s="194">
        <v>27699.368733445732</v>
      </c>
      <c r="AJ75" s="194">
        <v>23212.098962099801</v>
      </c>
      <c r="AK75" s="194">
        <v>27805.487612824876</v>
      </c>
      <c r="AL75" s="195">
        <f t="shared" si="24"/>
        <v>17.66551007413376</v>
      </c>
      <c r="AM75" s="195">
        <f t="shared" si="25"/>
        <v>16.652507805037423</v>
      </c>
      <c r="AN75" s="195">
        <f t="shared" si="26"/>
        <v>23.791108900843298</v>
      </c>
      <c r="AO75" s="196">
        <f t="shared" si="27"/>
        <v>20.205139155148476</v>
      </c>
      <c r="AP75" s="51" t="s">
        <v>22</v>
      </c>
      <c r="AQ75" s="193">
        <v>8361.080275840568</v>
      </c>
      <c r="AR75" s="194">
        <v>5075.0290461846334</v>
      </c>
      <c r="AS75" s="194">
        <v>38970.680908571863</v>
      </c>
      <c r="AT75" s="194">
        <v>19131.199281983379</v>
      </c>
      <c r="AU75" s="194">
        <v>9818.1540599394903</v>
      </c>
      <c r="AV75" s="194">
        <v>5919.0678295770376</v>
      </c>
      <c r="AW75" s="194">
        <v>42120.384713951658</v>
      </c>
      <c r="AX75" s="194">
        <v>19223.910143253914</v>
      </c>
      <c r="AY75" s="195">
        <f t="shared" si="28"/>
        <v>17.426860358094551</v>
      </c>
      <c r="AZ75" s="195">
        <f t="shared" si="29"/>
        <v>16.631210889855808</v>
      </c>
      <c r="BA75" s="195">
        <f t="shared" si="30"/>
        <v>8.0822396015333595</v>
      </c>
      <c r="BB75" s="196">
        <f t="shared" si="31"/>
        <v>0.48460559060635461</v>
      </c>
    </row>
    <row r="76" spans="3:54">
      <c r="C76" s="32" t="s">
        <v>23</v>
      </c>
      <c r="D76" s="53">
        <v>34674.52717615063</v>
      </c>
      <c r="E76" s="57">
        <v>32756.820899401777</v>
      </c>
      <c r="F76" s="57">
        <v>11706.918338849508</v>
      </c>
      <c r="G76" s="57">
        <v>10979.535377380287</v>
      </c>
      <c r="H76" s="57">
        <v>41424.873083289989</v>
      </c>
      <c r="I76" s="57">
        <v>37043.206485508832</v>
      </c>
      <c r="J76" s="57">
        <v>12989.729823908203</v>
      </c>
      <c r="K76" s="57">
        <v>11154.553699229446</v>
      </c>
      <c r="L76" s="72">
        <f t="shared" si="16"/>
        <v>19.467737434015515</v>
      </c>
      <c r="M76" s="72">
        <f t="shared" si="17"/>
        <v>13.08547492832351</v>
      </c>
      <c r="N76" s="72">
        <f t="shared" si="18"/>
        <v>10.957721305714369</v>
      </c>
      <c r="O76" s="75">
        <f t="shared" si="19"/>
        <v>1.594041239757066</v>
      </c>
      <c r="P76" s="32" t="s">
        <v>23</v>
      </c>
      <c r="Q76" s="53">
        <v>125582.32376918246</v>
      </c>
      <c r="R76" s="57">
        <v>95006.191664210273</v>
      </c>
      <c r="S76" s="57">
        <v>102256.99673795837</v>
      </c>
      <c r="T76" s="57">
        <v>98451.547945120692</v>
      </c>
      <c r="U76" s="57">
        <v>139273.42814213122</v>
      </c>
      <c r="V76" s="57">
        <v>107077.3582270425</v>
      </c>
      <c r="W76" s="57">
        <v>132642.87216186753</v>
      </c>
      <c r="X76" s="57">
        <v>131643.23642676603</v>
      </c>
      <c r="Y76" s="72">
        <f t="shared" si="20"/>
        <v>10.902095105448682</v>
      </c>
      <c r="Z76" s="72">
        <f t="shared" si="21"/>
        <v>12.705663021939174</v>
      </c>
      <c r="AA76" s="72">
        <f t="shared" si="22"/>
        <v>29.715204233677397</v>
      </c>
      <c r="AB76" s="75">
        <f t="shared" si="23"/>
        <v>33.713729417588432</v>
      </c>
      <c r="AC76" s="32" t="s">
        <v>23</v>
      </c>
      <c r="AD76" s="53">
        <v>32949.299820964363</v>
      </c>
      <c r="AE76" s="57">
        <v>44763.242804735404</v>
      </c>
      <c r="AF76" s="57">
        <v>48378.580936669743</v>
      </c>
      <c r="AG76" s="57">
        <v>59774.985752162793</v>
      </c>
      <c r="AH76" s="57">
        <v>48694.487868173856</v>
      </c>
      <c r="AI76" s="57">
        <v>58914.284823068228</v>
      </c>
      <c r="AJ76" s="57">
        <v>64061.59323807164</v>
      </c>
      <c r="AK76" s="57">
        <v>79416.922680503863</v>
      </c>
      <c r="AL76" s="72">
        <f t="shared" si="24"/>
        <v>47.786108150290467</v>
      </c>
      <c r="AM76" s="72">
        <f t="shared" si="25"/>
        <v>31.61308504851176</v>
      </c>
      <c r="AN76" s="72">
        <f t="shared" si="26"/>
        <v>32.417263999396411</v>
      </c>
      <c r="AO76" s="75">
        <f t="shared" si="27"/>
        <v>32.859793576162218</v>
      </c>
      <c r="AP76" s="32" t="s">
        <v>23</v>
      </c>
      <c r="AQ76" s="53">
        <v>16913.253501957013</v>
      </c>
      <c r="AR76" s="57">
        <v>10729.270001092122</v>
      </c>
      <c r="AS76" s="57">
        <v>75836.783385381801</v>
      </c>
      <c r="AT76" s="57">
        <v>36351.835613431984</v>
      </c>
      <c r="AU76" s="57">
        <v>18843.047471668877</v>
      </c>
      <c r="AV76" s="57">
        <v>12129.607000677714</v>
      </c>
      <c r="AW76" s="57">
        <v>90102.664887670893</v>
      </c>
      <c r="AX76" s="57">
        <v>39043.055793725522</v>
      </c>
      <c r="AY76" s="72">
        <f t="shared" si="28"/>
        <v>11.409951192942087</v>
      </c>
      <c r="AZ76" s="72">
        <f t="shared" si="29"/>
        <v>13.051558954551922</v>
      </c>
      <c r="BA76" s="72">
        <f t="shared" si="30"/>
        <v>18.811295608087413</v>
      </c>
      <c r="BB76" s="75">
        <f t="shared" si="31"/>
        <v>7.4032580057639059</v>
      </c>
    </row>
    <row r="77" spans="3:54">
      <c r="C77" s="32" t="s">
        <v>24</v>
      </c>
      <c r="D77" s="53">
        <v>25631.932973164588</v>
      </c>
      <c r="E77" s="57">
        <v>22782.256555164422</v>
      </c>
      <c r="F77" s="57">
        <v>8976.4582654129445</v>
      </c>
      <c r="G77" s="57">
        <v>7493.7993520217524</v>
      </c>
      <c r="H77" s="57">
        <v>30532.28882528656</v>
      </c>
      <c r="I77" s="57">
        <v>26284.571224822303</v>
      </c>
      <c r="J77" s="57">
        <v>9689.2400181634603</v>
      </c>
      <c r="K77" s="57">
        <v>7815.0377446174452</v>
      </c>
      <c r="L77" s="72">
        <f t="shared" si="16"/>
        <v>19.118167393978478</v>
      </c>
      <c r="M77" s="72">
        <f t="shared" si="17"/>
        <v>15.372992842818084</v>
      </c>
      <c r="N77" s="72">
        <f t="shared" si="18"/>
        <v>7.9405677793537395</v>
      </c>
      <c r="O77" s="75">
        <f t="shared" si="19"/>
        <v>4.2867226290096214</v>
      </c>
      <c r="P77" s="32" t="s">
        <v>24</v>
      </c>
      <c r="Q77" s="53">
        <v>81005.506370201503</v>
      </c>
      <c r="R77" s="57">
        <v>57850.239570206977</v>
      </c>
      <c r="S77" s="57">
        <v>73212.089316783822</v>
      </c>
      <c r="T77" s="57">
        <v>60565.144716151997</v>
      </c>
      <c r="U77" s="57">
        <v>88869.386174032508</v>
      </c>
      <c r="V77" s="57">
        <v>65041.912660482652</v>
      </c>
      <c r="W77" s="57">
        <v>92897.658226585379</v>
      </c>
      <c r="X77" s="57">
        <v>80719.698789830523</v>
      </c>
      <c r="Y77" s="72">
        <f t="shared" si="20"/>
        <v>9.7078336476195322</v>
      </c>
      <c r="Z77" s="72">
        <f t="shared" si="21"/>
        <v>12.431535536767949</v>
      </c>
      <c r="AA77" s="72">
        <f t="shared" si="22"/>
        <v>26.888412956804736</v>
      </c>
      <c r="AB77" s="75">
        <f t="shared" si="23"/>
        <v>33.277480253924907</v>
      </c>
      <c r="AC77" s="32" t="s">
        <v>24</v>
      </c>
      <c r="AD77" s="53">
        <v>23496.826109316458</v>
      </c>
      <c r="AE77" s="57">
        <v>30655.886256978596</v>
      </c>
      <c r="AF77" s="57">
        <v>30914.644414469032</v>
      </c>
      <c r="AG77" s="57">
        <v>36235.171928438809</v>
      </c>
      <c r="AH77" s="57">
        <v>29602.48488576373</v>
      </c>
      <c r="AI77" s="57">
        <v>36210.204475585895</v>
      </c>
      <c r="AJ77" s="57">
        <v>36709.717436936036</v>
      </c>
      <c r="AK77" s="57">
        <v>44685.861591409841</v>
      </c>
      <c r="AL77" s="72">
        <f t="shared" si="24"/>
        <v>25.985036225919831</v>
      </c>
      <c r="AM77" s="72">
        <f t="shared" si="25"/>
        <v>18.118276444684088</v>
      </c>
      <c r="AN77" s="72">
        <f t="shared" si="26"/>
        <v>18.745397633474724</v>
      </c>
      <c r="AO77" s="75">
        <f t="shared" si="27"/>
        <v>23.3217871289817</v>
      </c>
      <c r="AP77" s="32" t="s">
        <v>24</v>
      </c>
      <c r="AQ77" s="53">
        <v>11483.113198486932</v>
      </c>
      <c r="AR77" s="57">
        <v>7903.3660509335978</v>
      </c>
      <c r="AS77" s="57">
        <v>54497.787163067718</v>
      </c>
      <c r="AT77" s="57">
        <v>26541.756081182139</v>
      </c>
      <c r="AU77" s="57">
        <v>14244.439407388198</v>
      </c>
      <c r="AV77" s="57">
        <v>8136.2565063015463</v>
      </c>
      <c r="AW77" s="57">
        <v>60614.543595900199</v>
      </c>
      <c r="AX77" s="57">
        <v>27039.991961985586</v>
      </c>
      <c r="AY77" s="72">
        <f t="shared" si="28"/>
        <v>24.046843057030138</v>
      </c>
      <c r="AZ77" s="72">
        <f t="shared" si="29"/>
        <v>2.9467249000878302</v>
      </c>
      <c r="BA77" s="72">
        <f t="shared" si="30"/>
        <v>11.2238620157732</v>
      </c>
      <c r="BB77" s="75">
        <f t="shared" si="31"/>
        <v>1.8771775284179197</v>
      </c>
    </row>
    <row r="78" spans="3:54">
      <c r="C78" s="32" t="s">
        <v>25</v>
      </c>
      <c r="D78" s="53">
        <v>7486.3992367987858</v>
      </c>
      <c r="E78" s="57">
        <v>6762.1639362388269</v>
      </c>
      <c r="F78" s="57">
        <v>3533.0760080480823</v>
      </c>
      <c r="G78" s="57">
        <v>3566.4328445001279</v>
      </c>
      <c r="H78" s="57">
        <v>8029.4067393896094</v>
      </c>
      <c r="I78" s="57">
        <v>6589.1892568809799</v>
      </c>
      <c r="J78" s="57">
        <v>2944.1405479032296</v>
      </c>
      <c r="K78" s="57">
        <v>2767.9043116457342</v>
      </c>
      <c r="L78" s="72">
        <f t="shared" si="16"/>
        <v>7.2532533386907074</v>
      </c>
      <c r="M78" s="72">
        <f t="shared" si="17"/>
        <v>-2.5579782003045755</v>
      </c>
      <c r="N78" s="72">
        <f t="shared" si="18"/>
        <v>-16.669198703999058</v>
      </c>
      <c r="O78" s="75">
        <f t="shared" si="19"/>
        <v>-22.390118296656603</v>
      </c>
      <c r="P78" s="32" t="s">
        <v>25</v>
      </c>
      <c r="Q78" s="53">
        <v>25985.278697508798</v>
      </c>
      <c r="R78" s="57">
        <v>18451.743571277111</v>
      </c>
      <c r="S78" s="57">
        <v>20727.292153688304</v>
      </c>
      <c r="T78" s="57">
        <v>16780.169590853868</v>
      </c>
      <c r="U78" s="57">
        <v>27604.213378750159</v>
      </c>
      <c r="V78" s="57">
        <v>20079.237546524339</v>
      </c>
      <c r="W78" s="57">
        <v>24472.699921336753</v>
      </c>
      <c r="X78" s="57">
        <v>20324.697708757431</v>
      </c>
      <c r="Y78" s="72">
        <f t="shared" si="20"/>
        <v>6.2301994143959947</v>
      </c>
      <c r="Z78" s="72">
        <f t="shared" si="21"/>
        <v>8.8202720190663406</v>
      </c>
      <c r="AA78" s="72">
        <f t="shared" si="22"/>
        <v>18.069932820346601</v>
      </c>
      <c r="AB78" s="75">
        <f t="shared" si="23"/>
        <v>21.123315224629966</v>
      </c>
      <c r="AC78" s="32" t="s">
        <v>25</v>
      </c>
      <c r="AD78" s="53">
        <v>10866.080996653129</v>
      </c>
      <c r="AE78" s="57">
        <v>11908.093894985617</v>
      </c>
      <c r="AF78" s="57">
        <v>7066.7057804017977</v>
      </c>
      <c r="AG78" s="57">
        <v>8144.6299685229624</v>
      </c>
      <c r="AH78" s="57">
        <v>11597.911805725824</v>
      </c>
      <c r="AI78" s="57">
        <v>13250.99192645923</v>
      </c>
      <c r="AJ78" s="57">
        <v>7604.1647948472628</v>
      </c>
      <c r="AK78" s="57">
        <v>8821.5697430135006</v>
      </c>
      <c r="AL78" s="72">
        <f t="shared" si="24"/>
        <v>6.7350023370717267</v>
      </c>
      <c r="AM78" s="72">
        <f t="shared" si="25"/>
        <v>11.277187124289421</v>
      </c>
      <c r="AN78" s="72">
        <f t="shared" si="26"/>
        <v>7.6055099949966545</v>
      </c>
      <c r="AO78" s="75">
        <f t="shared" si="27"/>
        <v>8.3114859374428018</v>
      </c>
      <c r="AP78" s="32" t="s">
        <v>25</v>
      </c>
      <c r="AQ78" s="53">
        <v>2588.7010934392979</v>
      </c>
      <c r="AR78" s="57">
        <v>1953.4269539136374</v>
      </c>
      <c r="AS78" s="57">
        <v>10961.600028940227</v>
      </c>
      <c r="AT78" s="57">
        <v>5585.6682445013284</v>
      </c>
      <c r="AU78" s="57">
        <v>3065.6209452436333</v>
      </c>
      <c r="AV78" s="57">
        <v>2227.8354343721039</v>
      </c>
      <c r="AW78" s="57">
        <v>10601.217362535943</v>
      </c>
      <c r="AX78" s="57">
        <v>5172.7928619888307</v>
      </c>
      <c r="AY78" s="72">
        <f t="shared" si="28"/>
        <v>18.423133246747657</v>
      </c>
      <c r="AZ78" s="72">
        <f t="shared" si="29"/>
        <v>14.047542443739536</v>
      </c>
      <c r="BA78" s="72">
        <f t="shared" si="30"/>
        <v>-3.2876830522261487</v>
      </c>
      <c r="BB78" s="75">
        <f t="shared" si="31"/>
        <v>-7.391691816264645</v>
      </c>
    </row>
    <row r="79" spans="3:54">
      <c r="C79" s="32" t="s">
        <v>26</v>
      </c>
      <c r="D79" s="53">
        <v>4446.4857239701496</v>
      </c>
      <c r="E79" s="57">
        <v>4703.6691480029986</v>
      </c>
      <c r="F79" s="57">
        <v>1377.8775329341179</v>
      </c>
      <c r="G79" s="57">
        <v>1191.3108535368945</v>
      </c>
      <c r="H79" s="57">
        <v>4268.2083308229239</v>
      </c>
      <c r="I79" s="57">
        <v>4595.86949580276</v>
      </c>
      <c r="J79" s="57">
        <v>1235.5800172869899</v>
      </c>
      <c r="K79" s="57">
        <v>1054.0146241729633</v>
      </c>
      <c r="L79" s="72">
        <f t="shared" si="16"/>
        <v>-4.0093998769897432</v>
      </c>
      <c r="M79" s="72">
        <f t="shared" si="17"/>
        <v>-2.2918204662844173</v>
      </c>
      <c r="N79" s="72">
        <f t="shared" si="18"/>
        <v>-10.327297763837754</v>
      </c>
      <c r="O79" s="75">
        <f t="shared" si="19"/>
        <v>-11.524803031577447</v>
      </c>
      <c r="P79" s="32" t="s">
        <v>26</v>
      </c>
      <c r="Q79" s="53">
        <v>13306.377245123225</v>
      </c>
      <c r="R79" s="57">
        <v>9518.4469398130077</v>
      </c>
      <c r="S79" s="57">
        <v>10462.829779361469</v>
      </c>
      <c r="T79" s="57">
        <v>8669.4800527344087</v>
      </c>
      <c r="U79" s="57">
        <v>13751.012427319374</v>
      </c>
      <c r="V79" s="57">
        <v>10583.34002385008</v>
      </c>
      <c r="W79" s="57">
        <v>12665.24125508519</v>
      </c>
      <c r="X79" s="57">
        <v>10936.032829749287</v>
      </c>
      <c r="Y79" s="72">
        <f t="shared" si="20"/>
        <v>3.3415194384264679</v>
      </c>
      <c r="Z79" s="72">
        <f t="shared" si="21"/>
        <v>11.187676842352523</v>
      </c>
      <c r="AA79" s="72">
        <f t="shared" si="22"/>
        <v>21.049864349968715</v>
      </c>
      <c r="AB79" s="75">
        <f t="shared" si="23"/>
        <v>26.144045124136287</v>
      </c>
      <c r="AC79" s="32" t="s">
        <v>26</v>
      </c>
      <c r="AD79" s="53">
        <v>6588.4610009744874</v>
      </c>
      <c r="AE79" s="57">
        <v>7457.7726988749864</v>
      </c>
      <c r="AF79" s="57">
        <v>3481.5148887345954</v>
      </c>
      <c r="AG79" s="57">
        <v>3738.6947025551508</v>
      </c>
      <c r="AH79" s="57">
        <v>7053.3227410215195</v>
      </c>
      <c r="AI79" s="57">
        <v>8241.6065537446229</v>
      </c>
      <c r="AJ79" s="57">
        <v>3618.0264380928365</v>
      </c>
      <c r="AK79" s="57">
        <v>4083.7813413365802</v>
      </c>
      <c r="AL79" s="72">
        <f t="shared" si="24"/>
        <v>7.0556954041053777</v>
      </c>
      <c r="AM79" s="72">
        <f t="shared" si="25"/>
        <v>10.510294246268444</v>
      </c>
      <c r="AN79" s="72">
        <f t="shared" si="26"/>
        <v>3.9210387926233503</v>
      </c>
      <c r="AO79" s="75">
        <f t="shared" si="27"/>
        <v>9.230136885624427</v>
      </c>
      <c r="AP79" s="32" t="s">
        <v>26</v>
      </c>
      <c r="AQ79" s="53">
        <v>1970.4038460815891</v>
      </c>
      <c r="AR79" s="57">
        <v>1611.3133107593353</v>
      </c>
      <c r="AS79" s="57">
        <v>5634.2463576545051</v>
      </c>
      <c r="AT79" s="57">
        <v>2421.8152366251734</v>
      </c>
      <c r="AU79" s="57">
        <v>1853.3715031726549</v>
      </c>
      <c r="AV79" s="57">
        <v>1448.6235820923928</v>
      </c>
      <c r="AW79" s="57">
        <v>5439.2841971451035</v>
      </c>
      <c r="AX79" s="57">
        <v>2287.371415169679</v>
      </c>
      <c r="AY79" s="72">
        <f t="shared" si="28"/>
        <v>-5.9395104786091748</v>
      </c>
      <c r="AZ79" s="72">
        <f t="shared" si="29"/>
        <v>-10.096715988169588</v>
      </c>
      <c r="BA79" s="72">
        <f t="shared" si="30"/>
        <v>-3.4603059244034005</v>
      </c>
      <c r="BB79" s="75">
        <f t="shared" si="31"/>
        <v>-5.5513657450947127</v>
      </c>
    </row>
    <row r="80" spans="3:54">
      <c r="C80" s="32" t="s">
        <v>27</v>
      </c>
      <c r="D80" s="53">
        <v>4013.9647820900136</v>
      </c>
      <c r="E80" s="57">
        <v>4287.5414249288224</v>
      </c>
      <c r="F80" s="57">
        <v>1263.3699975619065</v>
      </c>
      <c r="G80" s="57">
        <v>1010.1127528475259</v>
      </c>
      <c r="H80" s="57">
        <v>4248.0800617244231</v>
      </c>
      <c r="I80" s="57">
        <v>4280.6846538709569</v>
      </c>
      <c r="J80" s="57">
        <v>1207.7950301231924</v>
      </c>
      <c r="K80" s="57">
        <v>913.81657516626024</v>
      </c>
      <c r="L80" s="72">
        <f t="shared" si="16"/>
        <v>5.8325195248103059</v>
      </c>
      <c r="M80" s="72">
        <f t="shared" si="17"/>
        <v>-0.15992314425228613</v>
      </c>
      <c r="N80" s="72">
        <f t="shared" si="18"/>
        <v>-4.3989462743269616</v>
      </c>
      <c r="O80" s="75">
        <f t="shared" si="19"/>
        <v>-9.533210763828599</v>
      </c>
      <c r="P80" s="32" t="s">
        <v>27</v>
      </c>
      <c r="Q80" s="53">
        <v>15209.629216945652</v>
      </c>
      <c r="R80" s="57">
        <v>11238.812817353408</v>
      </c>
      <c r="S80" s="57">
        <v>9498.2165637720227</v>
      </c>
      <c r="T80" s="57">
        <v>7875.4187782356667</v>
      </c>
      <c r="U80" s="57">
        <v>15891.361807470525</v>
      </c>
      <c r="V80" s="57">
        <v>12513.98982520617</v>
      </c>
      <c r="W80" s="57">
        <v>11436.9971575319</v>
      </c>
      <c r="X80" s="57">
        <v>10032.741601490101</v>
      </c>
      <c r="Y80" s="72">
        <f t="shared" si="20"/>
        <v>4.4822433262562855</v>
      </c>
      <c r="Z80" s="72">
        <f t="shared" si="21"/>
        <v>11.346189571587241</v>
      </c>
      <c r="AA80" s="72">
        <f t="shared" si="22"/>
        <v>20.412048732966873</v>
      </c>
      <c r="AB80" s="75">
        <f t="shared" si="23"/>
        <v>27.393118816949315</v>
      </c>
      <c r="AC80" s="32" t="s">
        <v>27</v>
      </c>
      <c r="AD80" s="53">
        <v>6799.9684812074447</v>
      </c>
      <c r="AE80" s="57">
        <v>7335.826634708108</v>
      </c>
      <c r="AF80" s="57">
        <v>3730.7604444246267</v>
      </c>
      <c r="AG80" s="57">
        <v>4446.0915003601585</v>
      </c>
      <c r="AH80" s="57">
        <v>7113.4252428115124</v>
      </c>
      <c r="AI80" s="57">
        <v>7487.1229597741267</v>
      </c>
      <c r="AJ80" s="57">
        <v>4119.8503164065323</v>
      </c>
      <c r="AK80" s="57">
        <v>4877.8016513782932</v>
      </c>
      <c r="AL80" s="72">
        <f t="shared" si="24"/>
        <v>4.6096796252856791</v>
      </c>
      <c r="AM80" s="72">
        <f t="shared" si="25"/>
        <v>2.0624304880678075</v>
      </c>
      <c r="AN80" s="72">
        <f t="shared" si="26"/>
        <v>10.429237625357976</v>
      </c>
      <c r="AO80" s="75">
        <f t="shared" si="27"/>
        <v>9.7098800369529883</v>
      </c>
      <c r="AP80" s="32" t="s">
        <v>27</v>
      </c>
      <c r="AQ80" s="53">
        <v>1578.8810232422559</v>
      </c>
      <c r="AR80" s="57">
        <v>1445.83138035722</v>
      </c>
      <c r="AS80" s="57">
        <v>4913.2239581504882</v>
      </c>
      <c r="AT80" s="57">
        <v>2428.4796660285606</v>
      </c>
      <c r="AU80" s="57">
        <v>1783.0731399605256</v>
      </c>
      <c r="AV80" s="57">
        <v>1406.0213098608365</v>
      </c>
      <c r="AW80" s="57">
        <v>4534.6949317676745</v>
      </c>
      <c r="AX80" s="57">
        <v>2205.8810257655928</v>
      </c>
      <c r="AY80" s="72">
        <f t="shared" si="28"/>
        <v>12.93271080673059</v>
      </c>
      <c r="AZ80" s="72">
        <f t="shared" si="29"/>
        <v>-2.7534379898814847</v>
      </c>
      <c r="BA80" s="72">
        <f t="shared" si="30"/>
        <v>-7.7042900874664282</v>
      </c>
      <c r="BB80" s="75">
        <f t="shared" si="31"/>
        <v>-9.1661727037227703</v>
      </c>
    </row>
    <row r="81" spans="3:54">
      <c r="C81" s="32" t="s">
        <v>28</v>
      </c>
      <c r="D81" s="53">
        <v>2695.8692830272598</v>
      </c>
      <c r="E81" s="57">
        <v>2695.9972991128939</v>
      </c>
      <c r="F81" s="57">
        <v>900.72564741809515</v>
      </c>
      <c r="G81" s="57">
        <v>689.44532924800785</v>
      </c>
      <c r="H81" s="57">
        <v>2896.9461686288823</v>
      </c>
      <c r="I81" s="57">
        <v>2740.1511407618268</v>
      </c>
      <c r="J81" s="57">
        <v>769.97596810127447</v>
      </c>
      <c r="K81" s="57">
        <v>558.63170334482436</v>
      </c>
      <c r="L81" s="72">
        <f t="shared" si="16"/>
        <v>7.4587030931940497</v>
      </c>
      <c r="M81" s="72">
        <f t="shared" si="17"/>
        <v>1.637755411085225</v>
      </c>
      <c r="N81" s="72">
        <f t="shared" si="18"/>
        <v>-14.51603822891143</v>
      </c>
      <c r="O81" s="75">
        <f t="shared" si="19"/>
        <v>-18.973748947703307</v>
      </c>
      <c r="P81" s="32" t="s">
        <v>28</v>
      </c>
      <c r="Q81" s="53">
        <v>10403.839158468189</v>
      </c>
      <c r="R81" s="57">
        <v>7322.976471136044</v>
      </c>
      <c r="S81" s="57">
        <v>6886.9783883531763</v>
      </c>
      <c r="T81" s="57">
        <v>5262.8806121899061</v>
      </c>
      <c r="U81" s="57">
        <v>10809.671734525764</v>
      </c>
      <c r="V81" s="57">
        <v>7813.0849894544817</v>
      </c>
      <c r="W81" s="57">
        <v>8422.0158239260581</v>
      </c>
      <c r="X81" s="57">
        <v>6426.3067524011576</v>
      </c>
      <c r="Y81" s="72">
        <f t="shared" si="20"/>
        <v>3.9007963298552975</v>
      </c>
      <c r="Z81" s="72">
        <f t="shared" si="21"/>
        <v>6.692750144019036</v>
      </c>
      <c r="AA81" s="72">
        <f t="shared" si="22"/>
        <v>22.288982903864493</v>
      </c>
      <c r="AB81" s="75">
        <f t="shared" si="23"/>
        <v>22.10626130329689</v>
      </c>
      <c r="AC81" s="32" t="s">
        <v>28</v>
      </c>
      <c r="AD81" s="53">
        <v>3838.2059106988499</v>
      </c>
      <c r="AE81" s="57">
        <v>4620.4225474476289</v>
      </c>
      <c r="AF81" s="57">
        <v>2816.2584883683867</v>
      </c>
      <c r="AG81" s="57">
        <v>3130.6012444423254</v>
      </c>
      <c r="AH81" s="57">
        <v>3418.019550082447</v>
      </c>
      <c r="AI81" s="57">
        <v>4794.6772225558016</v>
      </c>
      <c r="AJ81" s="57">
        <v>3248.6033480891665</v>
      </c>
      <c r="AK81" s="57">
        <v>3497.8444235329725</v>
      </c>
      <c r="AL81" s="72">
        <f t="shared" si="24"/>
        <v>-10.947467915808001</v>
      </c>
      <c r="AM81" s="72">
        <f t="shared" si="25"/>
        <v>3.7714012802667338</v>
      </c>
      <c r="AN81" s="72">
        <f t="shared" si="26"/>
        <v>15.351746350927501</v>
      </c>
      <c r="AO81" s="75">
        <f t="shared" si="27"/>
        <v>11.730755545523541</v>
      </c>
      <c r="AP81" s="32" t="s">
        <v>28</v>
      </c>
      <c r="AQ81" s="53">
        <v>1241.3581184329457</v>
      </c>
      <c r="AR81" s="57">
        <v>905.60952416518091</v>
      </c>
      <c r="AS81" s="57">
        <v>3929.4158228879051</v>
      </c>
      <c r="AT81" s="57">
        <v>1929.9067993143392</v>
      </c>
      <c r="AU81" s="57">
        <v>1329.6847013217737</v>
      </c>
      <c r="AV81" s="57">
        <v>825.82252653240391</v>
      </c>
      <c r="AW81" s="57">
        <v>4016.7317909092139</v>
      </c>
      <c r="AX81" s="57">
        <v>1966.5996677595442</v>
      </c>
      <c r="AY81" s="72">
        <f t="shared" si="28"/>
        <v>7.1153184224008497</v>
      </c>
      <c r="AZ81" s="72">
        <f t="shared" si="29"/>
        <v>-8.810309024336636</v>
      </c>
      <c r="BA81" s="72">
        <f t="shared" si="30"/>
        <v>2.2221106636949521</v>
      </c>
      <c r="BB81" s="75">
        <f t="shared" si="31"/>
        <v>1.9012767071571193</v>
      </c>
    </row>
    <row r="82" spans="3:54">
      <c r="C82" s="32" t="s">
        <v>29</v>
      </c>
      <c r="D82" s="53">
        <v>3300.2540970193495</v>
      </c>
      <c r="E82" s="57">
        <v>3015.8209825650256</v>
      </c>
      <c r="F82" s="57">
        <v>942.20014827091063</v>
      </c>
      <c r="G82" s="57">
        <v>755.25918511518785</v>
      </c>
      <c r="H82" s="57">
        <v>3292.8414368353947</v>
      </c>
      <c r="I82" s="57">
        <v>3226.6161942852909</v>
      </c>
      <c r="J82" s="57">
        <v>870.94584227416669</v>
      </c>
      <c r="K82" s="57">
        <v>670.14535016659852</v>
      </c>
      <c r="L82" s="72">
        <f t="shared" si="16"/>
        <v>-0.22460877150791558</v>
      </c>
      <c r="M82" s="72">
        <f t="shared" si="17"/>
        <v>6.9896460346588327</v>
      </c>
      <c r="N82" s="72">
        <f t="shared" si="18"/>
        <v>-7.5625445535650879</v>
      </c>
      <c r="O82" s="75">
        <f t="shared" si="19"/>
        <v>-11.269486902778711</v>
      </c>
      <c r="P82" s="32" t="s">
        <v>29</v>
      </c>
      <c r="Q82" s="53">
        <v>7831.7050923386387</v>
      </c>
      <c r="R82" s="57">
        <v>5345.7679332380749</v>
      </c>
      <c r="S82" s="57">
        <v>6744.5114151433045</v>
      </c>
      <c r="T82" s="57">
        <v>5023.1023835636734</v>
      </c>
      <c r="U82" s="57">
        <v>8081.9746229459097</v>
      </c>
      <c r="V82" s="57">
        <v>5950.0683151729372</v>
      </c>
      <c r="W82" s="57">
        <v>8842.555417759826</v>
      </c>
      <c r="X82" s="57">
        <v>6847.9250683552364</v>
      </c>
      <c r="Y82" s="72">
        <f t="shared" si="20"/>
        <v>3.1955944159860801</v>
      </c>
      <c r="Z82" s="72">
        <f t="shared" si="21"/>
        <v>11.304276382398468</v>
      </c>
      <c r="AA82" s="72">
        <f t="shared" si="22"/>
        <v>31.10742755814497</v>
      </c>
      <c r="AB82" s="75">
        <f t="shared" si="23"/>
        <v>36.328598253594237</v>
      </c>
      <c r="AC82" s="32" t="s">
        <v>29</v>
      </c>
      <c r="AD82" s="53">
        <v>4308.2866825920955</v>
      </c>
      <c r="AE82" s="57">
        <v>4749.0774676574802</v>
      </c>
      <c r="AF82" s="57">
        <v>2578.7438537569706</v>
      </c>
      <c r="AG82" s="57">
        <v>2939.6617947395039</v>
      </c>
      <c r="AH82" s="57">
        <v>4585.081432518673</v>
      </c>
      <c r="AI82" s="57">
        <v>5237.1993957415016</v>
      </c>
      <c r="AJ82" s="57">
        <v>2719.1646249177502</v>
      </c>
      <c r="AK82" s="57">
        <v>3157.8117896904196</v>
      </c>
      <c r="AL82" s="72">
        <f t="shared" si="24"/>
        <v>6.4247059288088719</v>
      </c>
      <c r="AM82" s="72">
        <f t="shared" si="25"/>
        <v>10.278247331366263</v>
      </c>
      <c r="AN82" s="72">
        <f t="shared" si="26"/>
        <v>5.4453167559158961</v>
      </c>
      <c r="AO82" s="75">
        <f t="shared" si="27"/>
        <v>7.4209215271393809</v>
      </c>
      <c r="AP82" s="32" t="s">
        <v>29</v>
      </c>
      <c r="AQ82" s="53">
        <v>1124.0200775497599</v>
      </c>
      <c r="AR82" s="57">
        <v>734.75690570107656</v>
      </c>
      <c r="AS82" s="57">
        <v>5080.0188864985121</v>
      </c>
      <c r="AT82" s="57">
        <v>2357.3240886367998</v>
      </c>
      <c r="AU82" s="57">
        <v>1001.9704781045286</v>
      </c>
      <c r="AV82" s="57">
        <v>805.38912521625616</v>
      </c>
      <c r="AW82" s="57">
        <v>5265.80177364272</v>
      </c>
      <c r="AX82" s="57">
        <v>2158.4865814101627</v>
      </c>
      <c r="AY82" s="72">
        <f t="shared" si="28"/>
        <v>-10.858311331171766</v>
      </c>
      <c r="AZ82" s="72">
        <f t="shared" si="29"/>
        <v>9.6130051949338373</v>
      </c>
      <c r="BA82" s="72">
        <f t="shared" si="30"/>
        <v>3.6571298511896266</v>
      </c>
      <c r="BB82" s="75">
        <f t="shared" si="31"/>
        <v>-8.4348820845258281</v>
      </c>
    </row>
    <row r="83" spans="3:54">
      <c r="C83" s="32" t="s">
        <v>30</v>
      </c>
      <c r="D83" s="53">
        <v>7625.3688909117973</v>
      </c>
      <c r="E83" s="57">
        <v>6640.9018143319954</v>
      </c>
      <c r="F83" s="57">
        <v>2630.2465328709432</v>
      </c>
      <c r="G83" s="57">
        <v>2197.567646598055</v>
      </c>
      <c r="H83" s="57">
        <v>7706.4781923891851</v>
      </c>
      <c r="I83" s="57">
        <v>7265.267500885825</v>
      </c>
      <c r="J83" s="57">
        <v>2365.4908035939006</v>
      </c>
      <c r="K83" s="57">
        <v>1829.9978819266416</v>
      </c>
      <c r="L83" s="72">
        <f t="shared" si="16"/>
        <v>1.0636770841874541</v>
      </c>
      <c r="M83" s="72">
        <f t="shared" si="17"/>
        <v>9.4018207769065505</v>
      </c>
      <c r="N83" s="72">
        <f t="shared" si="18"/>
        <v>-10.065814210505154</v>
      </c>
      <c r="O83" s="75">
        <f t="shared" si="19"/>
        <v>-16.726209326954276</v>
      </c>
      <c r="P83" s="32" t="s">
        <v>30</v>
      </c>
      <c r="Q83" s="53">
        <v>20497.232542256097</v>
      </c>
      <c r="R83" s="57">
        <v>15697.483299489228</v>
      </c>
      <c r="S83" s="57">
        <v>16966.884340611356</v>
      </c>
      <c r="T83" s="57">
        <v>14559.914475975167</v>
      </c>
      <c r="U83" s="57">
        <v>23809.589137431551</v>
      </c>
      <c r="V83" s="57">
        <v>17503.706592372</v>
      </c>
      <c r="W83" s="57">
        <v>20773.023867648193</v>
      </c>
      <c r="X83" s="57">
        <v>17791.500008006104</v>
      </c>
      <c r="Y83" s="72">
        <f t="shared" si="20"/>
        <v>16.160018618839693</v>
      </c>
      <c r="Z83" s="72">
        <f t="shared" si="21"/>
        <v>11.506451438247712</v>
      </c>
      <c r="AA83" s="72">
        <f t="shared" si="22"/>
        <v>22.432754597888028</v>
      </c>
      <c r="AB83" s="75">
        <f t="shared" si="23"/>
        <v>22.195085948913153</v>
      </c>
      <c r="AC83" s="32" t="s">
        <v>30</v>
      </c>
      <c r="AD83" s="53">
        <v>9215.464511526794</v>
      </c>
      <c r="AE83" s="57">
        <v>9857.6615686814002</v>
      </c>
      <c r="AF83" s="57">
        <v>7698.9410808170796</v>
      </c>
      <c r="AG83" s="57">
        <v>8740.6866358241787</v>
      </c>
      <c r="AH83" s="57">
        <v>9949.6734971359419</v>
      </c>
      <c r="AI83" s="57">
        <v>10194.792414905591</v>
      </c>
      <c r="AJ83" s="57">
        <v>8012.5709761716062</v>
      </c>
      <c r="AK83" s="57">
        <v>9201.4968008816777</v>
      </c>
      <c r="AL83" s="72">
        <f t="shared" si="24"/>
        <v>7.9671402856664697</v>
      </c>
      <c r="AM83" s="72">
        <f t="shared" si="25"/>
        <v>3.4199880354513574</v>
      </c>
      <c r="AN83" s="72">
        <f t="shared" si="26"/>
        <v>4.0736757440055813</v>
      </c>
      <c r="AO83" s="75">
        <f t="shared" si="27"/>
        <v>5.2720133355295404</v>
      </c>
      <c r="AP83" s="32" t="s">
        <v>30</v>
      </c>
      <c r="AQ83" s="53">
        <v>2192.1235656494405</v>
      </c>
      <c r="AR83" s="57">
        <v>1713.8472652948542</v>
      </c>
      <c r="AS83" s="57">
        <v>10584.468642083684</v>
      </c>
      <c r="AT83" s="57">
        <v>5079.9641908766662</v>
      </c>
      <c r="AU83" s="57">
        <v>2581.0449327533834</v>
      </c>
      <c r="AV83" s="57">
        <v>1534.9849452304948</v>
      </c>
      <c r="AW83" s="57">
        <v>10514.938914756149</v>
      </c>
      <c r="AX83" s="57">
        <v>4588.6286202875453</v>
      </c>
      <c r="AY83" s="72">
        <f t="shared" si="28"/>
        <v>17.741762973508326</v>
      </c>
      <c r="AZ83" s="72">
        <f t="shared" si="29"/>
        <v>-10.436304546285667</v>
      </c>
      <c r="BA83" s="72">
        <f t="shared" si="30"/>
        <v>-0.65690333335285611</v>
      </c>
      <c r="BB83" s="75">
        <f t="shared" si="31"/>
        <v>-9.6720282294810715</v>
      </c>
    </row>
    <row r="84" spans="3:54">
      <c r="C84" s="32" t="s">
        <v>31</v>
      </c>
      <c r="D84" s="53">
        <v>5682.5440896966156</v>
      </c>
      <c r="E84" s="57">
        <v>5130.4108801000721</v>
      </c>
      <c r="F84" s="57">
        <v>2357.1964978888418</v>
      </c>
      <c r="G84" s="57">
        <v>1966.4828403046038</v>
      </c>
      <c r="H84" s="57">
        <v>5727.219057135515</v>
      </c>
      <c r="I84" s="57">
        <v>5328.1499692197895</v>
      </c>
      <c r="J84" s="57">
        <v>2127.663841901061</v>
      </c>
      <c r="K84" s="57">
        <v>1700.2065130242738</v>
      </c>
      <c r="L84" s="72">
        <f t="shared" si="16"/>
        <v>0.78617898486528903</v>
      </c>
      <c r="M84" s="72">
        <f t="shared" si="17"/>
        <v>3.8542544396728777</v>
      </c>
      <c r="N84" s="72">
        <f t="shared" si="18"/>
        <v>-9.737527448108608</v>
      </c>
      <c r="O84" s="75">
        <f t="shared" si="19"/>
        <v>-13.540739935421167</v>
      </c>
      <c r="P84" s="32" t="s">
        <v>31</v>
      </c>
      <c r="Q84" s="53">
        <v>21352.116810020008</v>
      </c>
      <c r="R84" s="57">
        <v>15555.841229947348</v>
      </c>
      <c r="S84" s="57">
        <v>17841.03111498951</v>
      </c>
      <c r="T84" s="57">
        <v>13632.241999505723</v>
      </c>
      <c r="U84" s="57">
        <v>24239.109580262204</v>
      </c>
      <c r="V84" s="57">
        <v>16438.024998455821</v>
      </c>
      <c r="W84" s="57">
        <v>22393.536230767142</v>
      </c>
      <c r="X84" s="57">
        <v>17039.728238140855</v>
      </c>
      <c r="Y84" s="72">
        <f t="shared" si="20"/>
        <v>13.520873812789386</v>
      </c>
      <c r="Z84" s="72">
        <f t="shared" si="21"/>
        <v>5.6710772208843112</v>
      </c>
      <c r="AA84" s="72">
        <f t="shared" si="22"/>
        <v>25.517051601085722</v>
      </c>
      <c r="AB84" s="75">
        <f t="shared" si="23"/>
        <v>24.995787477648069</v>
      </c>
      <c r="AC84" s="32" t="s">
        <v>31</v>
      </c>
      <c r="AD84" s="53">
        <v>8869.9234545814252</v>
      </c>
      <c r="AE84" s="57">
        <v>9265.3940610260233</v>
      </c>
      <c r="AF84" s="57">
        <v>5998.6285702523901</v>
      </c>
      <c r="AG84" s="57">
        <v>6924.7670089027652</v>
      </c>
      <c r="AH84" s="57">
        <v>8844.0868703483957</v>
      </c>
      <c r="AI84" s="57">
        <v>10005.703866235575</v>
      </c>
      <c r="AJ84" s="57">
        <v>6803.3929519267749</v>
      </c>
      <c r="AK84" s="57">
        <v>7776.3177296164622</v>
      </c>
      <c r="AL84" s="72">
        <f t="shared" si="24"/>
        <v>-0.29128305746183847</v>
      </c>
      <c r="AM84" s="72">
        <f t="shared" si="25"/>
        <v>7.9900520186571775</v>
      </c>
      <c r="AN84" s="72">
        <f t="shared" si="26"/>
        <v>13.415806167184053</v>
      </c>
      <c r="AO84" s="75">
        <f t="shared" si="27"/>
        <v>12.297175047462369</v>
      </c>
      <c r="AP84" s="32" t="s">
        <v>31</v>
      </c>
      <c r="AQ84" s="53">
        <v>2681.6480874974613</v>
      </c>
      <c r="AR84" s="57">
        <v>2093.4118144060358</v>
      </c>
      <c r="AS84" s="57">
        <v>13318.452442157108</v>
      </c>
      <c r="AT84" s="57">
        <v>6936.426923203373</v>
      </c>
      <c r="AU84" s="57">
        <v>2787.2694218740935</v>
      </c>
      <c r="AV84" s="57">
        <v>1797.8652282685412</v>
      </c>
      <c r="AW84" s="57">
        <v>13331.916996091328</v>
      </c>
      <c r="AX84" s="57">
        <v>6438.4539343577062</v>
      </c>
      <c r="AY84" s="72">
        <f t="shared" si="28"/>
        <v>3.9386724480764719</v>
      </c>
      <c r="AZ84" s="72">
        <f t="shared" si="29"/>
        <v>-14.11793819561251</v>
      </c>
      <c r="BA84" s="72">
        <f t="shared" si="30"/>
        <v>0.10109698549960996</v>
      </c>
      <c r="BB84" s="75">
        <f t="shared" si="31"/>
        <v>-7.1790994752625972</v>
      </c>
    </row>
    <row r="85" spans="3:54">
      <c r="C85" s="32" t="s">
        <v>32</v>
      </c>
      <c r="D85" s="53">
        <v>11464.930743851064</v>
      </c>
      <c r="E85" s="57">
        <v>10396.960674231388</v>
      </c>
      <c r="F85" s="57">
        <v>4089.9267521919182</v>
      </c>
      <c r="G85" s="57">
        <v>3711.8810251240529</v>
      </c>
      <c r="H85" s="57">
        <v>13045.090774955117</v>
      </c>
      <c r="I85" s="57">
        <v>10597.682056994703</v>
      </c>
      <c r="J85" s="57">
        <v>3985.9097295586439</v>
      </c>
      <c r="K85" s="57">
        <v>3307.9259685300449</v>
      </c>
      <c r="L85" s="72">
        <f t="shared" si="16"/>
        <v>13.7825519090164</v>
      </c>
      <c r="M85" s="72">
        <f t="shared" si="17"/>
        <v>1.930577493293766</v>
      </c>
      <c r="N85" s="72">
        <f t="shared" si="18"/>
        <v>-2.5432490344118852</v>
      </c>
      <c r="O85" s="75">
        <f t="shared" si="19"/>
        <v>-10.882758737680922</v>
      </c>
      <c r="P85" s="32" t="s">
        <v>32</v>
      </c>
      <c r="Q85" s="53">
        <v>36176.898441648911</v>
      </c>
      <c r="R85" s="57">
        <v>25343.980049262733</v>
      </c>
      <c r="S85" s="57">
        <v>32953.66520271734</v>
      </c>
      <c r="T85" s="57">
        <v>26734.047882195497</v>
      </c>
      <c r="U85" s="57">
        <v>36894.242935371076</v>
      </c>
      <c r="V85" s="57">
        <v>27237.369609397832</v>
      </c>
      <c r="W85" s="57">
        <v>41851.496302148742</v>
      </c>
      <c r="X85" s="57">
        <v>32977.312019513534</v>
      </c>
      <c r="Y85" s="72">
        <f t="shared" si="20"/>
        <v>1.9828800273721554</v>
      </c>
      <c r="Z85" s="72">
        <f t="shared" si="21"/>
        <v>7.4707664559978175</v>
      </c>
      <c r="AA85" s="72">
        <f t="shared" si="22"/>
        <v>27.001036287452759</v>
      </c>
      <c r="AB85" s="75">
        <f t="shared" si="23"/>
        <v>23.353231672319868</v>
      </c>
      <c r="AC85" s="32" t="s">
        <v>32</v>
      </c>
      <c r="AD85" s="53">
        <v>12970.873282230326</v>
      </c>
      <c r="AE85" s="57">
        <v>13510.313930021654</v>
      </c>
      <c r="AF85" s="57">
        <v>11120.349110286928</v>
      </c>
      <c r="AG85" s="57">
        <v>12337.063876555128</v>
      </c>
      <c r="AH85" s="57">
        <v>13969.276869506381</v>
      </c>
      <c r="AI85" s="57">
        <v>15088.533423852725</v>
      </c>
      <c r="AJ85" s="57">
        <v>12528.204546818304</v>
      </c>
      <c r="AK85" s="57">
        <v>14118.37868277398</v>
      </c>
      <c r="AL85" s="72">
        <f t="shared" si="24"/>
        <v>7.6972734645695331</v>
      </c>
      <c r="AM85" s="72">
        <f t="shared" si="25"/>
        <v>11.681590094839061</v>
      </c>
      <c r="AN85" s="72">
        <f t="shared" si="26"/>
        <v>12.660173008678592</v>
      </c>
      <c r="AO85" s="75">
        <f t="shared" si="27"/>
        <v>14.438725648523169</v>
      </c>
      <c r="AP85" s="32" t="s">
        <v>32</v>
      </c>
      <c r="AQ85" s="53">
        <v>5848.1786506694179</v>
      </c>
      <c r="AR85" s="57">
        <v>3939.6135851319882</v>
      </c>
      <c r="AS85" s="57">
        <v>30236.308895040813</v>
      </c>
      <c r="AT85" s="57">
        <v>15153.151856212773</v>
      </c>
      <c r="AU85" s="57">
        <v>6791.1920201987441</v>
      </c>
      <c r="AV85" s="57">
        <v>4572.204694452048</v>
      </c>
      <c r="AW85" s="57">
        <v>30265.879664540695</v>
      </c>
      <c r="AX85" s="57">
        <v>14538.609173165816</v>
      </c>
      <c r="AY85" s="72">
        <f t="shared" si="28"/>
        <v>16.124907015646368</v>
      </c>
      <c r="AZ85" s="72">
        <f t="shared" si="29"/>
        <v>16.05718671768836</v>
      </c>
      <c r="BA85" s="72">
        <f t="shared" si="30"/>
        <v>9.7798873541511844E-2</v>
      </c>
      <c r="BB85" s="75">
        <f t="shared" si="31"/>
        <v>-4.0555436181086986</v>
      </c>
    </row>
    <row r="86" spans="3:54">
      <c r="C86" s="32" t="s">
        <v>33</v>
      </c>
      <c r="D86" s="53">
        <v>21506.736011642195</v>
      </c>
      <c r="E86" s="57">
        <v>19302.021806851229</v>
      </c>
      <c r="F86" s="57">
        <v>7512.3396599942434</v>
      </c>
      <c r="G86" s="57">
        <v>6287.2238792089865</v>
      </c>
      <c r="H86" s="57">
        <v>23531.822187567061</v>
      </c>
      <c r="I86" s="57">
        <v>19836.187181930585</v>
      </c>
      <c r="J86" s="57">
        <v>7763.7057509438455</v>
      </c>
      <c r="K86" s="57">
        <v>6412.0433288992153</v>
      </c>
      <c r="L86" s="72">
        <f t="shared" si="16"/>
        <v>9.4160553922670083</v>
      </c>
      <c r="M86" s="72">
        <f t="shared" si="17"/>
        <v>2.7674063392144461</v>
      </c>
      <c r="N86" s="72">
        <f t="shared" si="18"/>
        <v>3.3460426754691581</v>
      </c>
      <c r="O86" s="75">
        <f t="shared" si="19"/>
        <v>1.9852871806106684</v>
      </c>
      <c r="P86" s="32" t="s">
        <v>33</v>
      </c>
      <c r="Q86" s="53">
        <v>69757.293398495211</v>
      </c>
      <c r="R86" s="57">
        <v>49298.278474593004</v>
      </c>
      <c r="S86" s="57">
        <v>60676.523050366668</v>
      </c>
      <c r="T86" s="57">
        <v>48020.24834493643</v>
      </c>
      <c r="U86" s="57">
        <v>76896.053896565907</v>
      </c>
      <c r="V86" s="57">
        <v>56233.736132098034</v>
      </c>
      <c r="W86" s="57">
        <v>79105.247153352015</v>
      </c>
      <c r="X86" s="57">
        <v>66219.579477147432</v>
      </c>
      <c r="Y86" s="72">
        <f t="shared" si="20"/>
        <v>10.233711989497419</v>
      </c>
      <c r="Z86" s="72">
        <f t="shared" si="21"/>
        <v>14.068356689330191</v>
      </c>
      <c r="AA86" s="72">
        <f t="shared" si="22"/>
        <v>30.3720832647051</v>
      </c>
      <c r="AB86" s="75">
        <f t="shared" si="23"/>
        <v>37.899285737721634</v>
      </c>
      <c r="AC86" s="32" t="s">
        <v>33</v>
      </c>
      <c r="AD86" s="53">
        <v>25241.06950745832</v>
      </c>
      <c r="AE86" s="57">
        <v>28412.763859776827</v>
      </c>
      <c r="AF86" s="57">
        <v>27394.801094115952</v>
      </c>
      <c r="AG86" s="57">
        <v>29485.193988201227</v>
      </c>
      <c r="AH86" s="57">
        <v>29317.688406863086</v>
      </c>
      <c r="AI86" s="57">
        <v>32800.525360160704</v>
      </c>
      <c r="AJ86" s="57">
        <v>32231.358727420444</v>
      </c>
      <c r="AK86" s="57">
        <v>35866.097926332804</v>
      </c>
      <c r="AL86" s="72">
        <f t="shared" si="24"/>
        <v>16.150737583445871</v>
      </c>
      <c r="AM86" s="72">
        <f t="shared" si="25"/>
        <v>15.442923898704239</v>
      </c>
      <c r="AN86" s="72">
        <f t="shared" si="26"/>
        <v>17.655020077307011</v>
      </c>
      <c r="AO86" s="75">
        <f t="shared" si="27"/>
        <v>21.64104445331089</v>
      </c>
      <c r="AP86" s="32" t="s">
        <v>33</v>
      </c>
      <c r="AQ86" s="53">
        <v>9255.4666527022546</v>
      </c>
      <c r="AR86" s="57">
        <v>7025.1706172367785</v>
      </c>
      <c r="AS86" s="57">
        <v>46163.238272858871</v>
      </c>
      <c r="AT86" s="57">
        <v>24375.07893018</v>
      </c>
      <c r="AU86" s="57">
        <v>9684.1250874179423</v>
      </c>
      <c r="AV86" s="57">
        <v>7027.4122628928417</v>
      </c>
      <c r="AW86" s="57">
        <v>49701.208506342533</v>
      </c>
      <c r="AX86" s="57">
        <v>25369.960711439719</v>
      </c>
      <c r="AY86" s="72">
        <f t="shared" si="28"/>
        <v>4.6314081266830049</v>
      </c>
      <c r="AZ86" s="72">
        <f t="shared" si="29"/>
        <v>3.1908771732363506E-2</v>
      </c>
      <c r="BA86" s="72">
        <f t="shared" si="30"/>
        <v>7.6640425712157407</v>
      </c>
      <c r="BB86" s="75">
        <f t="shared" si="31"/>
        <v>4.0815530653642575</v>
      </c>
    </row>
    <row r="87" spans="3:54">
      <c r="C87" s="32" t="s">
        <v>34</v>
      </c>
      <c r="D87" s="53">
        <v>5368.6435768618403</v>
      </c>
      <c r="E87" s="57">
        <v>4639.5801294910516</v>
      </c>
      <c r="F87" s="57">
        <v>1864.2073890029883</v>
      </c>
      <c r="G87" s="57">
        <v>1596.7889686584595</v>
      </c>
      <c r="H87" s="57">
        <v>5525.0405056429308</v>
      </c>
      <c r="I87" s="57">
        <v>5109.5368044158058</v>
      </c>
      <c r="J87" s="57">
        <v>1700.7355966139476</v>
      </c>
      <c r="K87" s="57">
        <v>1341.1209212659287</v>
      </c>
      <c r="L87" s="72">
        <f t="shared" si="16"/>
        <v>2.9131553723391339</v>
      </c>
      <c r="M87" s="72">
        <f t="shared" si="17"/>
        <v>10.129293207752122</v>
      </c>
      <c r="N87" s="72">
        <f t="shared" si="18"/>
        <v>-8.7689703062741522</v>
      </c>
      <c r="O87" s="75">
        <f t="shared" si="19"/>
        <v>-16.011386126203639</v>
      </c>
      <c r="P87" s="32" t="s">
        <v>34</v>
      </c>
      <c r="Q87" s="53">
        <v>19290.016815406554</v>
      </c>
      <c r="R87" s="57">
        <v>14067.712721193588</v>
      </c>
      <c r="S87" s="57">
        <v>14487.420032032129</v>
      </c>
      <c r="T87" s="57">
        <v>11395.264262390943</v>
      </c>
      <c r="U87" s="57">
        <v>21055.706980255894</v>
      </c>
      <c r="V87" s="57">
        <v>15044.40520149168</v>
      </c>
      <c r="W87" s="57">
        <v>17420.923534442503</v>
      </c>
      <c r="X87" s="57">
        <v>14308.401946940705</v>
      </c>
      <c r="Y87" s="72">
        <f t="shared" si="20"/>
        <v>9.1533884171584461</v>
      </c>
      <c r="Z87" s="72">
        <f t="shared" si="21"/>
        <v>6.9427951768354266</v>
      </c>
      <c r="AA87" s="72">
        <f t="shared" si="22"/>
        <v>20.248626021226059</v>
      </c>
      <c r="AB87" s="75">
        <f t="shared" si="23"/>
        <v>25.564459212800475</v>
      </c>
      <c r="AC87" s="32" t="s">
        <v>34</v>
      </c>
      <c r="AD87" s="53">
        <v>8949.2540261023114</v>
      </c>
      <c r="AE87" s="57">
        <v>10122.15775544644</v>
      </c>
      <c r="AF87" s="57">
        <v>5866.7674045811464</v>
      </c>
      <c r="AG87" s="57">
        <v>6474.2701288577709</v>
      </c>
      <c r="AH87" s="57">
        <v>10678.234345924304</v>
      </c>
      <c r="AI87" s="57">
        <v>12252.819499198904</v>
      </c>
      <c r="AJ87" s="57">
        <v>6234.4076519143637</v>
      </c>
      <c r="AK87" s="57">
        <v>6976.6695945236816</v>
      </c>
      <c r="AL87" s="72">
        <f t="shared" si="24"/>
        <v>19.319826152873425</v>
      </c>
      <c r="AM87" s="72">
        <f t="shared" si="25"/>
        <v>21.049481693821814</v>
      </c>
      <c r="AN87" s="72">
        <f t="shared" si="26"/>
        <v>6.266487521665514</v>
      </c>
      <c r="AO87" s="75">
        <f t="shared" si="27"/>
        <v>7.7599398181822066</v>
      </c>
      <c r="AP87" s="32" t="s">
        <v>34</v>
      </c>
      <c r="AQ87" s="53">
        <v>2278.9302221341859</v>
      </c>
      <c r="AR87" s="57">
        <v>1773.0389214161823</v>
      </c>
      <c r="AS87" s="57">
        <v>10393.743568161522</v>
      </c>
      <c r="AT87" s="57">
        <v>5642.8182088895546</v>
      </c>
      <c r="AU87" s="57">
        <v>2248.5369099445575</v>
      </c>
      <c r="AV87" s="57">
        <v>1622.4573198946275</v>
      </c>
      <c r="AW87" s="57">
        <v>10942.304103641782</v>
      </c>
      <c r="AX87" s="57">
        <v>5403.1065144408931</v>
      </c>
      <c r="AY87" s="72">
        <f t="shared" si="28"/>
        <v>-1.3336657653855468</v>
      </c>
      <c r="AZ87" s="72">
        <f t="shared" si="29"/>
        <v>-8.4928536933233563</v>
      </c>
      <c r="BA87" s="72">
        <f t="shared" si="30"/>
        <v>5.2777955496288067</v>
      </c>
      <c r="BB87" s="75">
        <f t="shared" si="31"/>
        <v>-4.2480846551289879</v>
      </c>
    </row>
    <row r="88" spans="3:54">
      <c r="C88" s="32" t="s">
        <v>35</v>
      </c>
      <c r="D88" s="53">
        <v>3920.6168852792548</v>
      </c>
      <c r="E88" s="57">
        <v>3568.3551071480442</v>
      </c>
      <c r="F88" s="57">
        <v>1138.9580065380223</v>
      </c>
      <c r="G88" s="57">
        <v>747.21754075765875</v>
      </c>
      <c r="H88" s="57">
        <v>4265.932475348709</v>
      </c>
      <c r="I88" s="57">
        <v>3857.9849211833443</v>
      </c>
      <c r="J88" s="57">
        <v>1057.3209517876958</v>
      </c>
      <c r="K88" s="57">
        <v>699.10002106553497</v>
      </c>
      <c r="L88" s="72">
        <f t="shared" si="16"/>
        <v>8.8076851213392224</v>
      </c>
      <c r="M88" s="72">
        <f t="shared" si="17"/>
        <v>8.1166197124025175</v>
      </c>
      <c r="N88" s="72">
        <f t="shared" si="18"/>
        <v>-7.1676966386557677</v>
      </c>
      <c r="O88" s="75">
        <f t="shared" si="19"/>
        <v>-6.4395597088545182</v>
      </c>
      <c r="P88" s="32" t="s">
        <v>35</v>
      </c>
      <c r="Q88" s="53">
        <v>14890.016013366914</v>
      </c>
      <c r="R88" s="57">
        <v>10272.751380798758</v>
      </c>
      <c r="S88" s="57">
        <v>11625.504468898102</v>
      </c>
      <c r="T88" s="57">
        <v>9710.3960002216354</v>
      </c>
      <c r="U88" s="57">
        <v>16416.935771179353</v>
      </c>
      <c r="V88" s="57">
        <v>11482.658132016064</v>
      </c>
      <c r="W88" s="57">
        <v>14773.077727744479</v>
      </c>
      <c r="X88" s="57">
        <v>12546.258698993308</v>
      </c>
      <c r="Y88" s="72">
        <f t="shared" si="20"/>
        <v>10.254654907299681</v>
      </c>
      <c r="Z88" s="72">
        <f t="shared" si="21"/>
        <v>11.777825690192355</v>
      </c>
      <c r="AA88" s="72">
        <f t="shared" si="22"/>
        <v>27.074724088465416</v>
      </c>
      <c r="AB88" s="75">
        <f t="shared" si="23"/>
        <v>29.204398035949772</v>
      </c>
      <c r="AC88" s="32" t="s">
        <v>35</v>
      </c>
      <c r="AD88" s="53">
        <v>3997.6100629163502</v>
      </c>
      <c r="AE88" s="57">
        <v>5052.6781030667216</v>
      </c>
      <c r="AF88" s="57">
        <v>3820.2954342574412</v>
      </c>
      <c r="AG88" s="57">
        <v>4401.0477395387143</v>
      </c>
      <c r="AH88" s="57">
        <v>4223.401531676669</v>
      </c>
      <c r="AI88" s="57">
        <v>5590.6118979237763</v>
      </c>
      <c r="AJ88" s="57">
        <v>4727.4451837631032</v>
      </c>
      <c r="AK88" s="57">
        <v>5079.6157882407224</v>
      </c>
      <c r="AL88" s="72">
        <f t="shared" si="24"/>
        <v>5.6481614066079935</v>
      </c>
      <c r="AM88" s="72">
        <f t="shared" si="25"/>
        <v>10.646508324576541</v>
      </c>
      <c r="AN88" s="72">
        <f t="shared" si="26"/>
        <v>23.745539189745582</v>
      </c>
      <c r="AO88" s="75">
        <f t="shared" si="27"/>
        <v>15.418329653773096</v>
      </c>
      <c r="AP88" s="32" t="s">
        <v>35</v>
      </c>
      <c r="AQ88" s="53">
        <v>2606.3417160835816</v>
      </c>
      <c r="AR88" s="57">
        <v>2092.7374188702747</v>
      </c>
      <c r="AS88" s="57">
        <v>7486.238744778494</v>
      </c>
      <c r="AT88" s="57">
        <v>3908.3444687780388</v>
      </c>
      <c r="AU88" s="57">
        <v>2870.247717449472</v>
      </c>
      <c r="AV88" s="57">
        <v>1925.3237354193416</v>
      </c>
      <c r="AW88" s="57">
        <v>7947.8619948909636</v>
      </c>
      <c r="AX88" s="57">
        <v>3865.0805536821058</v>
      </c>
      <c r="AY88" s="72">
        <f t="shared" si="28"/>
        <v>10.125533414799067</v>
      </c>
      <c r="AZ88" s="72">
        <f t="shared" si="29"/>
        <v>-7.9997462625439324</v>
      </c>
      <c r="BA88" s="72">
        <f t="shared" si="30"/>
        <v>6.166290788340711</v>
      </c>
      <c r="BB88" s="75">
        <f t="shared" si="31"/>
        <v>-1.1069626907645553</v>
      </c>
    </row>
    <row r="89" spans="3:54">
      <c r="C89" s="32" t="s">
        <v>36</v>
      </c>
      <c r="D89" s="53">
        <v>8931.2765336506618</v>
      </c>
      <c r="E89" s="57">
        <v>7811.6832816770366</v>
      </c>
      <c r="F89" s="57">
        <v>2846.8465161907816</v>
      </c>
      <c r="G89" s="57">
        <v>2109.7474258318975</v>
      </c>
      <c r="H89" s="57">
        <v>9353.5057277123851</v>
      </c>
      <c r="I89" s="57">
        <v>8563.2377771005777</v>
      </c>
      <c r="J89" s="57">
        <v>2715.479933593022</v>
      </c>
      <c r="K89" s="57">
        <v>2045.716034381805</v>
      </c>
      <c r="L89" s="72">
        <f t="shared" si="16"/>
        <v>4.7275346639517499</v>
      </c>
      <c r="M89" s="72">
        <f t="shared" si="17"/>
        <v>9.6209033101274812</v>
      </c>
      <c r="N89" s="72">
        <f t="shared" si="18"/>
        <v>-4.6144596082241351</v>
      </c>
      <c r="O89" s="75">
        <f t="shared" si="19"/>
        <v>-3.0350264048713904</v>
      </c>
      <c r="P89" s="32" t="s">
        <v>36</v>
      </c>
      <c r="Q89" s="53">
        <v>29403.128964863907</v>
      </c>
      <c r="R89" s="57">
        <v>21781.891971559598</v>
      </c>
      <c r="S89" s="57">
        <v>21632.179607133468</v>
      </c>
      <c r="T89" s="57">
        <v>20171.42809804641</v>
      </c>
      <c r="U89" s="57">
        <v>32863.377834876133</v>
      </c>
      <c r="V89" s="57">
        <v>26011.15084744725</v>
      </c>
      <c r="W89" s="57">
        <v>26182.748894848592</v>
      </c>
      <c r="X89" s="57">
        <v>24514.328607904597</v>
      </c>
      <c r="Y89" s="72">
        <f t="shared" si="20"/>
        <v>11.768301510179915</v>
      </c>
      <c r="Z89" s="72">
        <f t="shared" si="21"/>
        <v>19.416398177944107</v>
      </c>
      <c r="AA89" s="72">
        <f t="shared" si="22"/>
        <v>21.036110879065184</v>
      </c>
      <c r="AB89" s="75">
        <f t="shared" si="23"/>
        <v>21.529960539971853</v>
      </c>
      <c r="AC89" s="32" t="s">
        <v>36</v>
      </c>
      <c r="AD89" s="53">
        <v>7400.7197088740095</v>
      </c>
      <c r="AE89" s="57">
        <v>10384.23989465056</v>
      </c>
      <c r="AF89" s="57">
        <v>7656.1854472871973</v>
      </c>
      <c r="AG89" s="57">
        <v>9634.5183286974825</v>
      </c>
      <c r="AH89" s="57">
        <v>8882.1851071103065</v>
      </c>
      <c r="AI89" s="57">
        <v>12378.452588817398</v>
      </c>
      <c r="AJ89" s="57">
        <v>9480.5584287207257</v>
      </c>
      <c r="AK89" s="57">
        <v>11996.254352915246</v>
      </c>
      <c r="AL89" s="72">
        <f t="shared" si="24"/>
        <v>20.017855783132962</v>
      </c>
      <c r="AM89" s="72">
        <f t="shared" si="25"/>
        <v>19.20422403949042</v>
      </c>
      <c r="AN89" s="72">
        <f t="shared" si="26"/>
        <v>23.828745972708319</v>
      </c>
      <c r="AO89" s="75">
        <f t="shared" si="27"/>
        <v>24.513275533277788</v>
      </c>
      <c r="AP89" s="32" t="s">
        <v>36</v>
      </c>
      <c r="AQ89" s="53">
        <v>4832.7550530594135</v>
      </c>
      <c r="AR89" s="57">
        <v>3476.6849538060683</v>
      </c>
      <c r="AS89" s="57">
        <v>13952.64390722508</v>
      </c>
      <c r="AT89" s="57">
        <v>7760.6006143490158</v>
      </c>
      <c r="AU89" s="57">
        <v>5251.8050872763406</v>
      </c>
      <c r="AV89" s="57">
        <v>3562.7879077162524</v>
      </c>
      <c r="AW89" s="57">
        <v>15309.965692595926</v>
      </c>
      <c r="AX89" s="57">
        <v>8189.8276575324089</v>
      </c>
      <c r="AY89" s="72">
        <f t="shared" si="28"/>
        <v>8.6710381473119398</v>
      </c>
      <c r="AZ89" s="72">
        <f t="shared" si="29"/>
        <v>2.4765820042429718</v>
      </c>
      <c r="BA89" s="72">
        <f t="shared" si="30"/>
        <v>9.7280615372688359</v>
      </c>
      <c r="BB89" s="75">
        <f t="shared" si="31"/>
        <v>5.5308482489070601</v>
      </c>
    </row>
    <row r="90" spans="3:54">
      <c r="C90" s="32" t="s">
        <v>37</v>
      </c>
      <c r="D90" s="53">
        <v>28084.804088523415</v>
      </c>
      <c r="E90" s="57">
        <v>26923.232178323484</v>
      </c>
      <c r="F90" s="57">
        <v>8949.8305034929217</v>
      </c>
      <c r="G90" s="57">
        <v>8104.9329274549045</v>
      </c>
      <c r="H90" s="57">
        <v>32515.524209016232</v>
      </c>
      <c r="I90" s="57">
        <v>29653.695879334093</v>
      </c>
      <c r="J90" s="57">
        <v>9753.5694427163216</v>
      </c>
      <c r="K90" s="57">
        <v>8312.2992128015358</v>
      </c>
      <c r="L90" s="72">
        <f t="shared" si="16"/>
        <v>15.776218721438003</v>
      </c>
      <c r="M90" s="72">
        <f t="shared" si="17"/>
        <v>10.141663834882976</v>
      </c>
      <c r="N90" s="72">
        <f t="shared" si="18"/>
        <v>8.9804934172744204</v>
      </c>
      <c r="O90" s="75">
        <f t="shared" si="19"/>
        <v>2.5585194498549417</v>
      </c>
      <c r="P90" s="32" t="s">
        <v>37</v>
      </c>
      <c r="Q90" s="53">
        <v>97172.968233922002</v>
      </c>
      <c r="R90" s="57">
        <v>73590.684480367054</v>
      </c>
      <c r="S90" s="57">
        <v>75878.105399178574</v>
      </c>
      <c r="T90" s="57">
        <v>69797.71392691572</v>
      </c>
      <c r="U90" s="57">
        <v>109875.02877001541</v>
      </c>
      <c r="V90" s="57">
        <v>83093.535750427429</v>
      </c>
      <c r="W90" s="57">
        <v>96863.296451757938</v>
      </c>
      <c r="X90" s="57">
        <v>89961.707391603268</v>
      </c>
      <c r="Y90" s="72">
        <f t="shared" si="20"/>
        <v>13.071598786111039</v>
      </c>
      <c r="Z90" s="72">
        <f t="shared" si="21"/>
        <v>12.913117111440377</v>
      </c>
      <c r="AA90" s="72">
        <f t="shared" si="22"/>
        <v>27.656451017300363</v>
      </c>
      <c r="AB90" s="75">
        <f t="shared" si="23"/>
        <v>28.88918895796645</v>
      </c>
      <c r="AC90" s="32" t="s">
        <v>37</v>
      </c>
      <c r="AD90" s="53">
        <v>26806.426252290406</v>
      </c>
      <c r="AE90" s="57">
        <v>37432.590225348424</v>
      </c>
      <c r="AF90" s="57">
        <v>26661.035620378341</v>
      </c>
      <c r="AG90" s="57">
        <v>34172.181264039689</v>
      </c>
      <c r="AH90" s="57">
        <v>37194.991589087913</v>
      </c>
      <c r="AI90" s="57">
        <v>47531.86664824879</v>
      </c>
      <c r="AJ90" s="57">
        <v>36386.227946530031</v>
      </c>
      <c r="AK90" s="57">
        <v>45853.421264917539</v>
      </c>
      <c r="AL90" s="72">
        <f t="shared" si="24"/>
        <v>38.754010844358199</v>
      </c>
      <c r="AM90" s="72">
        <f t="shared" si="25"/>
        <v>26.979902705374062</v>
      </c>
      <c r="AN90" s="72">
        <f t="shared" si="26"/>
        <v>36.477173897619515</v>
      </c>
      <c r="AO90" s="75">
        <f t="shared" si="27"/>
        <v>34.183477813780463</v>
      </c>
      <c r="AP90" s="32" t="s">
        <v>37</v>
      </c>
      <c r="AQ90" s="53">
        <v>13944.474002061139</v>
      </c>
      <c r="AR90" s="57">
        <v>10726.388123958553</v>
      </c>
      <c r="AS90" s="57">
        <v>53198.815649135846</v>
      </c>
      <c r="AT90" s="57">
        <v>30363.29698934163</v>
      </c>
      <c r="AU90" s="57">
        <v>15781.510751654714</v>
      </c>
      <c r="AV90" s="57">
        <v>11170.374617958465</v>
      </c>
      <c r="AW90" s="57">
        <v>61205.439425853903</v>
      </c>
      <c r="AX90" s="57">
        <v>32855.98633949722</v>
      </c>
      <c r="AY90" s="72">
        <f t="shared" si="28"/>
        <v>13.17394079778156</v>
      </c>
      <c r="AZ90" s="72">
        <f t="shared" si="29"/>
        <v>4.1391984782670646</v>
      </c>
      <c r="BA90" s="72">
        <f t="shared" si="30"/>
        <v>15.050379748159139</v>
      </c>
      <c r="BB90" s="75">
        <f t="shared" si="31"/>
        <v>8.2095477017222258</v>
      </c>
    </row>
    <row r="91" spans="3:54">
      <c r="C91" s="32" t="s">
        <v>38</v>
      </c>
      <c r="D91" s="53">
        <v>19436.730401406312</v>
      </c>
      <c r="E91" s="57">
        <v>17875.940136251942</v>
      </c>
      <c r="F91" s="57">
        <v>5681.5385293628224</v>
      </c>
      <c r="G91" s="57">
        <v>4950.9527097250984</v>
      </c>
      <c r="H91" s="57">
        <v>20609.284410986842</v>
      </c>
      <c r="I91" s="57">
        <v>19292.092496628189</v>
      </c>
      <c r="J91" s="57">
        <v>5747.5430700127135</v>
      </c>
      <c r="K91" s="57">
        <v>4771.0309589824737</v>
      </c>
      <c r="L91" s="72">
        <f t="shared" si="16"/>
        <v>6.0326710581718608</v>
      </c>
      <c r="M91" s="72">
        <f t="shared" si="17"/>
        <v>7.9221140235546379</v>
      </c>
      <c r="N91" s="72">
        <f t="shared" si="18"/>
        <v>1.1617370947811472</v>
      </c>
      <c r="O91" s="75">
        <f t="shared" si="19"/>
        <v>-3.6340834035680949</v>
      </c>
      <c r="P91" s="32" t="s">
        <v>38</v>
      </c>
      <c r="Q91" s="53">
        <v>58800.523011869736</v>
      </c>
      <c r="R91" s="57">
        <v>43481.792035848768</v>
      </c>
      <c r="S91" s="57">
        <v>50196.223629040709</v>
      </c>
      <c r="T91" s="57">
        <v>42318.671874662599</v>
      </c>
      <c r="U91" s="57">
        <v>63186.348619129982</v>
      </c>
      <c r="V91" s="57">
        <v>48077.754081453233</v>
      </c>
      <c r="W91" s="57">
        <v>61366.23430072132</v>
      </c>
      <c r="X91" s="57">
        <v>54778.111989278274</v>
      </c>
      <c r="Y91" s="72">
        <f t="shared" si="20"/>
        <v>7.4588207427592152</v>
      </c>
      <c r="Z91" s="72">
        <f t="shared" si="21"/>
        <v>10.56985425489203</v>
      </c>
      <c r="AA91" s="72">
        <f t="shared" si="22"/>
        <v>22.252691266635988</v>
      </c>
      <c r="AB91" s="75">
        <f t="shared" si="23"/>
        <v>29.441945039101043</v>
      </c>
      <c r="AC91" s="32" t="s">
        <v>38</v>
      </c>
      <c r="AD91" s="53">
        <v>21269.565314788295</v>
      </c>
      <c r="AE91" s="57">
        <v>25026.869770203539</v>
      </c>
      <c r="AF91" s="57">
        <v>16336.647616467995</v>
      </c>
      <c r="AG91" s="57">
        <v>19895.317246711285</v>
      </c>
      <c r="AH91" s="57">
        <v>24620.733117477605</v>
      </c>
      <c r="AI91" s="57">
        <v>29051.136258814422</v>
      </c>
      <c r="AJ91" s="57">
        <v>18715.41110863931</v>
      </c>
      <c r="AK91" s="57">
        <v>23720.367467306343</v>
      </c>
      <c r="AL91" s="72">
        <f t="shared" si="24"/>
        <v>15.755694830111601</v>
      </c>
      <c r="AM91" s="72">
        <f t="shared" si="25"/>
        <v>16.079783550886134</v>
      </c>
      <c r="AN91" s="72">
        <f t="shared" si="26"/>
        <v>14.560903485323546</v>
      </c>
      <c r="AO91" s="75">
        <f t="shared" si="27"/>
        <v>19.225882016168114</v>
      </c>
      <c r="AP91" s="32" t="s">
        <v>38</v>
      </c>
      <c r="AQ91" s="53">
        <v>6788.986140013335</v>
      </c>
      <c r="AR91" s="57">
        <v>5268.4989263351863</v>
      </c>
      <c r="AS91" s="57">
        <v>30786.696913514388</v>
      </c>
      <c r="AT91" s="57">
        <v>16870.40798765119</v>
      </c>
      <c r="AU91" s="57">
        <v>7441.1447435146983</v>
      </c>
      <c r="AV91" s="57">
        <v>5479.6983798356669</v>
      </c>
      <c r="AW91" s="57">
        <v>33339.422545674963</v>
      </c>
      <c r="AX91" s="57">
        <v>17583.371423127213</v>
      </c>
      <c r="AY91" s="72">
        <f t="shared" si="28"/>
        <v>9.6061266005189161</v>
      </c>
      <c r="AZ91" s="72">
        <f t="shared" si="29"/>
        <v>4.008721581867964</v>
      </c>
      <c r="BA91" s="72">
        <f t="shared" si="30"/>
        <v>8.2916515510957876</v>
      </c>
      <c r="BB91" s="75">
        <f t="shared" si="31"/>
        <v>4.2261185147264912</v>
      </c>
    </row>
    <row r="92" spans="3:54">
      <c r="C92" s="32" t="s">
        <v>39</v>
      </c>
      <c r="D92" s="53">
        <v>4670.6773724829163</v>
      </c>
      <c r="E92" s="57">
        <v>4365.9672026359058</v>
      </c>
      <c r="F92" s="57">
        <v>1554.8428137457618</v>
      </c>
      <c r="G92" s="57">
        <v>1320.3950653614925</v>
      </c>
      <c r="H92" s="57">
        <v>5024.7825846740552</v>
      </c>
      <c r="I92" s="57">
        <v>4369.2451966832105</v>
      </c>
      <c r="J92" s="57">
        <v>1439.2707816692591</v>
      </c>
      <c r="K92" s="57">
        <v>1211.2846924931016</v>
      </c>
      <c r="L92" s="72">
        <f t="shared" si="16"/>
        <v>7.5814530516993877</v>
      </c>
      <c r="M92" s="72">
        <f t="shared" si="17"/>
        <v>7.5080592573522315E-2</v>
      </c>
      <c r="N92" s="72">
        <f t="shared" si="18"/>
        <v>-7.4330363850786183</v>
      </c>
      <c r="O92" s="75">
        <f t="shared" si="19"/>
        <v>-8.2634641502934638</v>
      </c>
      <c r="P92" s="32" t="s">
        <v>39</v>
      </c>
      <c r="Q92" s="53">
        <v>15386.635150889602</v>
      </c>
      <c r="R92" s="57">
        <v>10620.766214112098</v>
      </c>
      <c r="S92" s="57">
        <v>13062.088804366731</v>
      </c>
      <c r="T92" s="57">
        <v>11180.923043664601</v>
      </c>
      <c r="U92" s="57">
        <v>16367.986772846816</v>
      </c>
      <c r="V92" s="57">
        <v>11450.740493949867</v>
      </c>
      <c r="W92" s="57">
        <v>17519.891537956733</v>
      </c>
      <c r="X92" s="57">
        <v>14514.505434661532</v>
      </c>
      <c r="Y92" s="72">
        <f t="shared" si="20"/>
        <v>6.3779482150161693</v>
      </c>
      <c r="Z92" s="72">
        <f t="shared" si="21"/>
        <v>7.814636562990712</v>
      </c>
      <c r="AA92" s="72">
        <f t="shared" si="22"/>
        <v>34.127793803543376</v>
      </c>
      <c r="AB92" s="75">
        <f t="shared" si="23"/>
        <v>29.814912221275193</v>
      </c>
      <c r="AC92" s="32" t="s">
        <v>39</v>
      </c>
      <c r="AD92" s="53">
        <v>5189.4216787965397</v>
      </c>
      <c r="AE92" s="57">
        <v>7227.9574639140646</v>
      </c>
      <c r="AF92" s="57">
        <v>3793.3202110362663</v>
      </c>
      <c r="AG92" s="57">
        <v>4721.1916667805854</v>
      </c>
      <c r="AH92" s="57">
        <v>5919.6128577965928</v>
      </c>
      <c r="AI92" s="57">
        <v>8341.941099850741</v>
      </c>
      <c r="AJ92" s="57">
        <v>4273.4826654925955</v>
      </c>
      <c r="AK92" s="57">
        <v>5767.7106707614967</v>
      </c>
      <c r="AL92" s="72">
        <f t="shared" si="24"/>
        <v>14.070762104061451</v>
      </c>
      <c r="AM92" s="72">
        <f t="shared" si="25"/>
        <v>15.412149856972661</v>
      </c>
      <c r="AN92" s="72">
        <f t="shared" si="26"/>
        <v>12.658104977780336</v>
      </c>
      <c r="AO92" s="75">
        <f t="shared" si="27"/>
        <v>22.16641640169928</v>
      </c>
      <c r="AP92" s="32" t="s">
        <v>39</v>
      </c>
      <c r="AQ92" s="53">
        <v>1856.7463774004648</v>
      </c>
      <c r="AR92" s="57">
        <v>1228.541560881738</v>
      </c>
      <c r="AS92" s="57">
        <v>9223.7310943819175</v>
      </c>
      <c r="AT92" s="57">
        <v>5387.6449375880793</v>
      </c>
      <c r="AU92" s="57">
        <v>1914.9818897987418</v>
      </c>
      <c r="AV92" s="57">
        <v>1194.9149127606879</v>
      </c>
      <c r="AW92" s="57">
        <v>9702.164862636002</v>
      </c>
      <c r="AX92" s="57">
        <v>5232.028980984277</v>
      </c>
      <c r="AY92" s="72">
        <f t="shared" si="28"/>
        <v>3.1364279530632273</v>
      </c>
      <c r="AZ92" s="72">
        <f t="shared" si="29"/>
        <v>-2.7371192959004023</v>
      </c>
      <c r="BA92" s="72">
        <f t="shared" si="30"/>
        <v>5.1869873845898837</v>
      </c>
      <c r="BB92" s="75">
        <f t="shared" si="31"/>
        <v>-2.8883855266354623</v>
      </c>
    </row>
    <row r="93" spans="3:54">
      <c r="C93" s="32" t="s">
        <v>40</v>
      </c>
      <c r="D93" s="53">
        <v>3256.4189330423565</v>
      </c>
      <c r="E93" s="57">
        <v>3082.8162148605093</v>
      </c>
      <c r="F93" s="57">
        <v>1217.4663756483437</v>
      </c>
      <c r="G93" s="57">
        <v>1017.6009512900118</v>
      </c>
      <c r="H93" s="57">
        <v>3333.4632774528618</v>
      </c>
      <c r="I93" s="57">
        <v>3015.9590340551076</v>
      </c>
      <c r="J93" s="57">
        <v>1161.4378563701061</v>
      </c>
      <c r="K93" s="57">
        <v>893.8371258282375</v>
      </c>
      <c r="L93" s="72">
        <f t="shared" si="16"/>
        <v>2.3659223826746874</v>
      </c>
      <c r="M93" s="72">
        <f t="shared" si="17"/>
        <v>-2.1687047214531012</v>
      </c>
      <c r="N93" s="72">
        <f t="shared" si="18"/>
        <v>-4.6020588657654242</v>
      </c>
      <c r="O93" s="75">
        <f t="shared" si="19"/>
        <v>-12.162314245567384</v>
      </c>
      <c r="P93" s="32" t="s">
        <v>40</v>
      </c>
      <c r="Q93" s="53">
        <v>11514.860108986863</v>
      </c>
      <c r="R93" s="57">
        <v>7869.9335257212979</v>
      </c>
      <c r="S93" s="57">
        <v>8814.3800280482865</v>
      </c>
      <c r="T93" s="57">
        <v>7092.2040838442308</v>
      </c>
      <c r="U93" s="57">
        <v>11880.861997335902</v>
      </c>
      <c r="V93" s="57">
        <v>8624.0279310137066</v>
      </c>
      <c r="W93" s="57">
        <v>11014.030674532143</v>
      </c>
      <c r="X93" s="57">
        <v>8802.8774278747005</v>
      </c>
      <c r="Y93" s="72">
        <f t="shared" si="20"/>
        <v>3.1785178880583209</v>
      </c>
      <c r="Z93" s="72">
        <f t="shared" si="21"/>
        <v>9.5819666434005146</v>
      </c>
      <c r="AA93" s="72">
        <f t="shared" si="22"/>
        <v>24.955250845599313</v>
      </c>
      <c r="AB93" s="75">
        <f t="shared" si="23"/>
        <v>24.120475437633246</v>
      </c>
      <c r="AC93" s="32" t="s">
        <v>40</v>
      </c>
      <c r="AD93" s="53">
        <v>4087.8462123719783</v>
      </c>
      <c r="AE93" s="57">
        <v>4807.5872479904347</v>
      </c>
      <c r="AF93" s="57">
        <v>2858.6439503756455</v>
      </c>
      <c r="AG93" s="57">
        <v>3523.9379212038407</v>
      </c>
      <c r="AH93" s="57">
        <v>4470.9287711274301</v>
      </c>
      <c r="AI93" s="57">
        <v>5311.0448634699569</v>
      </c>
      <c r="AJ93" s="57">
        <v>3109.8518734048239</v>
      </c>
      <c r="AK93" s="57">
        <v>3856.5634087978747</v>
      </c>
      <c r="AL93" s="72">
        <f t="shared" si="24"/>
        <v>9.3712566190979008</v>
      </c>
      <c r="AM93" s="72">
        <f t="shared" si="25"/>
        <v>10.472147243712881</v>
      </c>
      <c r="AN93" s="72">
        <f t="shared" si="26"/>
        <v>8.7876604218642864</v>
      </c>
      <c r="AO93" s="75">
        <f t="shared" si="27"/>
        <v>9.4390280144436574</v>
      </c>
      <c r="AP93" s="32" t="s">
        <v>40</v>
      </c>
      <c r="AQ93" s="53">
        <v>1833.205481609883</v>
      </c>
      <c r="AR93" s="57">
        <v>1722.9650913813002</v>
      </c>
      <c r="AS93" s="57">
        <v>7185.2008420459624</v>
      </c>
      <c r="AT93" s="57">
        <v>3898.7910533943036</v>
      </c>
      <c r="AU93" s="57">
        <v>1954.6893924522938</v>
      </c>
      <c r="AV93" s="57">
        <v>1540.7360019053929</v>
      </c>
      <c r="AW93" s="57">
        <v>7743.2766870447349</v>
      </c>
      <c r="AX93" s="57">
        <v>4030.465171382285</v>
      </c>
      <c r="AY93" s="72">
        <f t="shared" si="28"/>
        <v>6.626857276017204</v>
      </c>
      <c r="AZ93" s="72">
        <f t="shared" si="29"/>
        <v>-10.576481809611963</v>
      </c>
      <c r="BA93" s="72">
        <f t="shared" si="30"/>
        <v>7.7670180314662192</v>
      </c>
      <c r="BB93" s="75">
        <f t="shared" si="31"/>
        <v>3.377306354320921</v>
      </c>
    </row>
    <row r="94" spans="3:54">
      <c r="C94" s="32" t="s">
        <v>41</v>
      </c>
      <c r="D94" s="53">
        <v>2440.3446229489623</v>
      </c>
      <c r="E94" s="57">
        <v>2388.615215041722</v>
      </c>
      <c r="F94" s="57">
        <v>805.75865704883063</v>
      </c>
      <c r="G94" s="57">
        <v>714.33628429972168</v>
      </c>
      <c r="H94" s="57">
        <v>2611.6376062742079</v>
      </c>
      <c r="I94" s="57">
        <v>2435.9910192212737</v>
      </c>
      <c r="J94" s="57">
        <v>738.69237595608593</v>
      </c>
      <c r="K94" s="57">
        <v>607.7168290140653</v>
      </c>
      <c r="L94" s="72">
        <f t="shared" si="16"/>
        <v>7.0192128486447807</v>
      </c>
      <c r="M94" s="72">
        <f t="shared" si="17"/>
        <v>1.9834004188374168</v>
      </c>
      <c r="N94" s="72">
        <f t="shared" si="18"/>
        <v>-8.3233708389037329</v>
      </c>
      <c r="O94" s="75">
        <f t="shared" si="19"/>
        <v>-14.925667032324641</v>
      </c>
      <c r="P94" s="32" t="s">
        <v>41</v>
      </c>
      <c r="Q94" s="53">
        <v>8166.5121125009728</v>
      </c>
      <c r="R94" s="57">
        <v>5958.1369312132992</v>
      </c>
      <c r="S94" s="57">
        <v>5247.6112709485915</v>
      </c>
      <c r="T94" s="57">
        <v>4452.935064557365</v>
      </c>
      <c r="U94" s="57">
        <v>9140.4004677760695</v>
      </c>
      <c r="V94" s="57">
        <v>6319.0088332466757</v>
      </c>
      <c r="W94" s="57">
        <v>6783.6390687782241</v>
      </c>
      <c r="X94" s="57">
        <v>5702.0709085294238</v>
      </c>
      <c r="Y94" s="72">
        <f t="shared" si="20"/>
        <v>11.925389221970381</v>
      </c>
      <c r="Z94" s="72">
        <f t="shared" si="21"/>
        <v>6.0567910103383529</v>
      </c>
      <c r="AA94" s="72">
        <f t="shared" si="22"/>
        <v>29.27099052350291</v>
      </c>
      <c r="AB94" s="75">
        <f t="shared" si="23"/>
        <v>28.051966306771792</v>
      </c>
      <c r="AC94" s="32" t="s">
        <v>41</v>
      </c>
      <c r="AD94" s="53">
        <v>2995.7652566395086</v>
      </c>
      <c r="AE94" s="57">
        <v>3292.9244153857744</v>
      </c>
      <c r="AF94" s="57">
        <v>2093.3679808127818</v>
      </c>
      <c r="AG94" s="57">
        <v>2374.4214412025194</v>
      </c>
      <c r="AH94" s="57">
        <v>3187.9609434238532</v>
      </c>
      <c r="AI94" s="57">
        <v>3434.5156135449656</v>
      </c>
      <c r="AJ94" s="57">
        <v>2308.2704094667738</v>
      </c>
      <c r="AK94" s="57">
        <v>2643.7406681297634</v>
      </c>
      <c r="AL94" s="72">
        <f t="shared" si="24"/>
        <v>6.4155790030070516</v>
      </c>
      <c r="AM94" s="72">
        <f t="shared" si="25"/>
        <v>4.2998617732500684</v>
      </c>
      <c r="AN94" s="72">
        <f t="shared" si="26"/>
        <v>10.265869671444621</v>
      </c>
      <c r="AO94" s="75">
        <f t="shared" si="27"/>
        <v>11.342520003140134</v>
      </c>
      <c r="AP94" s="32" t="s">
        <v>41</v>
      </c>
      <c r="AQ94" s="53">
        <v>652.08503550316482</v>
      </c>
      <c r="AR94" s="57">
        <v>392.729507971575</v>
      </c>
      <c r="AS94" s="57">
        <v>3547.6876649288165</v>
      </c>
      <c r="AT94" s="57">
        <v>2073.7901654637794</v>
      </c>
      <c r="AU94" s="57">
        <v>818.40116103701007</v>
      </c>
      <c r="AV94" s="57">
        <v>523.69445358661403</v>
      </c>
      <c r="AW94" s="57">
        <v>3656.6484200460454</v>
      </c>
      <c r="AX94" s="57">
        <v>2093.4329027344243</v>
      </c>
      <c r="AY94" s="72">
        <f t="shared" si="28"/>
        <v>25.505281746806482</v>
      </c>
      <c r="AZ94" s="72">
        <f t="shared" si="29"/>
        <v>33.347365796745279</v>
      </c>
      <c r="BA94" s="72">
        <f t="shared" si="30"/>
        <v>3.0713175850956769</v>
      </c>
      <c r="BB94" s="75">
        <f t="shared" si="31"/>
        <v>0.94719020264289644</v>
      </c>
    </row>
    <row r="95" spans="3:54">
      <c r="C95" s="32" t="s">
        <v>42</v>
      </c>
      <c r="D95" s="53">
        <v>2892.7452146738492</v>
      </c>
      <c r="E95" s="57">
        <v>2410.3534951877919</v>
      </c>
      <c r="F95" s="57">
        <v>897.34246037550349</v>
      </c>
      <c r="G95" s="57">
        <v>776.70484387458612</v>
      </c>
      <c r="H95" s="57">
        <v>2536.8184676522351</v>
      </c>
      <c r="I95" s="57">
        <v>2268.6176873394202</v>
      </c>
      <c r="J95" s="57">
        <v>775.76639808313223</v>
      </c>
      <c r="K95" s="57">
        <v>607.83307291935455</v>
      </c>
      <c r="L95" s="72">
        <f t="shared" si="16"/>
        <v>-12.304116699117731</v>
      </c>
      <c r="M95" s="72">
        <f t="shared" si="17"/>
        <v>-5.8802913403093591</v>
      </c>
      <c r="N95" s="72">
        <f t="shared" si="18"/>
        <v>-13.548457546686951</v>
      </c>
      <c r="O95" s="75">
        <f t="shared" si="19"/>
        <v>-21.74207773867046</v>
      </c>
      <c r="P95" s="32" t="s">
        <v>42</v>
      </c>
      <c r="Q95" s="53">
        <v>9677.5266648127617</v>
      </c>
      <c r="R95" s="57">
        <v>6697.8636531084712</v>
      </c>
      <c r="S95" s="57">
        <v>6196.7065666490516</v>
      </c>
      <c r="T95" s="57">
        <v>4809.486733658935</v>
      </c>
      <c r="U95" s="57">
        <v>10229.029261198486</v>
      </c>
      <c r="V95" s="57">
        <v>7559.5886698480717</v>
      </c>
      <c r="W95" s="57">
        <v>7393.5972881397993</v>
      </c>
      <c r="X95" s="57">
        <v>5909.5066696954764</v>
      </c>
      <c r="Y95" s="72">
        <f t="shared" si="20"/>
        <v>5.6987969704177983</v>
      </c>
      <c r="Z95" s="72">
        <f t="shared" si="21"/>
        <v>12.865669732462752</v>
      </c>
      <c r="AA95" s="72">
        <f t="shared" si="22"/>
        <v>19.31494913656984</v>
      </c>
      <c r="AB95" s="75">
        <f t="shared" si="23"/>
        <v>22.871877956084393</v>
      </c>
      <c r="AC95" s="32" t="s">
        <v>42</v>
      </c>
      <c r="AD95" s="53">
        <v>4146.4427540860124</v>
      </c>
      <c r="AE95" s="57">
        <v>4735.1019154173146</v>
      </c>
      <c r="AF95" s="57">
        <v>3044.1806543717466</v>
      </c>
      <c r="AG95" s="57">
        <v>3267.5196006417691</v>
      </c>
      <c r="AH95" s="57">
        <v>4220.2251176739255</v>
      </c>
      <c r="AI95" s="57">
        <v>4791.308199684504</v>
      </c>
      <c r="AJ95" s="57">
        <v>3457.5493410258514</v>
      </c>
      <c r="AK95" s="57">
        <v>3871.3035281289531</v>
      </c>
      <c r="AL95" s="72">
        <f t="shared" si="24"/>
        <v>1.7794135350163953</v>
      </c>
      <c r="AM95" s="72">
        <f t="shared" si="25"/>
        <v>1.1870131893926896</v>
      </c>
      <c r="AN95" s="72">
        <f t="shared" si="26"/>
        <v>13.578980145625264</v>
      </c>
      <c r="AO95" s="75">
        <f t="shared" si="27"/>
        <v>18.478356713410246</v>
      </c>
      <c r="AP95" s="32" t="s">
        <v>42</v>
      </c>
      <c r="AQ95" s="53">
        <v>1073.1357368425988</v>
      </c>
      <c r="AR95" s="57">
        <v>830.41824848508008</v>
      </c>
      <c r="AS95" s="57">
        <v>4612.2348573675181</v>
      </c>
      <c r="AT95" s="57">
        <v>2329.7606213330819</v>
      </c>
      <c r="AU95" s="57">
        <v>1159.1177051772813</v>
      </c>
      <c r="AV95" s="57">
        <v>770.91214260827792</v>
      </c>
      <c r="AW95" s="57">
        <v>4439.1075916861782</v>
      </c>
      <c r="AX95" s="57">
        <v>2307.9625638219286</v>
      </c>
      <c r="AY95" s="72">
        <f t="shared" si="28"/>
        <v>8.0122174094826395</v>
      </c>
      <c r="AZ95" s="72">
        <f t="shared" si="29"/>
        <v>-7.1657994011280808</v>
      </c>
      <c r="BA95" s="72">
        <f t="shared" si="30"/>
        <v>-3.7536524274081322</v>
      </c>
      <c r="BB95" s="75">
        <f t="shared" si="31"/>
        <v>-0.93563507390216305</v>
      </c>
    </row>
    <row r="96" spans="3:54">
      <c r="C96" s="32" t="s">
        <v>43</v>
      </c>
      <c r="D96" s="53">
        <v>6825.9807013784311</v>
      </c>
      <c r="E96" s="57">
        <v>6392.3505552847073</v>
      </c>
      <c r="F96" s="57">
        <v>2113.8440860704395</v>
      </c>
      <c r="G96" s="57">
        <v>1818.3408595583046</v>
      </c>
      <c r="H96" s="57">
        <v>6953.0600705396037</v>
      </c>
      <c r="I96" s="57">
        <v>6675.727318459195</v>
      </c>
      <c r="J96" s="57">
        <v>1912.5283716254517</v>
      </c>
      <c r="K96" s="57">
        <v>1562.059783634372</v>
      </c>
      <c r="L96" s="72">
        <f t="shared" si="16"/>
        <v>1.861701266391073</v>
      </c>
      <c r="M96" s="72">
        <f t="shared" si="17"/>
        <v>4.4330604325229537</v>
      </c>
      <c r="N96" s="72">
        <f t="shared" si="18"/>
        <v>-9.5236784856364007</v>
      </c>
      <c r="O96" s="75">
        <f t="shared" si="19"/>
        <v>-14.094226314981787</v>
      </c>
      <c r="P96" s="32" t="s">
        <v>43</v>
      </c>
      <c r="Q96" s="53">
        <v>22937.505527429992</v>
      </c>
      <c r="R96" s="57">
        <v>15655.667583500828</v>
      </c>
      <c r="S96" s="57">
        <v>16989.948138291358</v>
      </c>
      <c r="T96" s="57">
        <v>13814.661488715697</v>
      </c>
      <c r="U96" s="57">
        <v>25469.473502194007</v>
      </c>
      <c r="V96" s="57">
        <v>18831.087278495968</v>
      </c>
      <c r="W96" s="57">
        <v>20266.227183012496</v>
      </c>
      <c r="X96" s="57">
        <v>17167.232829869328</v>
      </c>
      <c r="Y96" s="72">
        <f t="shared" si="20"/>
        <v>11.038549818488944</v>
      </c>
      <c r="Z96" s="72">
        <f t="shared" si="21"/>
        <v>20.282876332540727</v>
      </c>
      <c r="AA96" s="72">
        <f t="shared" si="22"/>
        <v>19.283631816021689</v>
      </c>
      <c r="AB96" s="75">
        <f t="shared" si="23"/>
        <v>24.268212028880541</v>
      </c>
      <c r="AC96" s="32" t="s">
        <v>43</v>
      </c>
      <c r="AD96" s="53">
        <v>8563.3374026082329</v>
      </c>
      <c r="AE96" s="57">
        <v>10065.239822889773</v>
      </c>
      <c r="AF96" s="57">
        <v>6788.1742499365009</v>
      </c>
      <c r="AG96" s="57">
        <v>7137.3144391843471</v>
      </c>
      <c r="AH96" s="57">
        <v>9646.7738041743669</v>
      </c>
      <c r="AI96" s="57">
        <v>10825.891852255389</v>
      </c>
      <c r="AJ96" s="57">
        <v>7594.59073369618</v>
      </c>
      <c r="AK96" s="57">
        <v>8035.4797075455954</v>
      </c>
      <c r="AL96" s="72">
        <f t="shared" si="24"/>
        <v>12.652034488751307</v>
      </c>
      <c r="AM96" s="72">
        <f t="shared" si="25"/>
        <v>7.5572171428621688</v>
      </c>
      <c r="AN96" s="72">
        <f t="shared" si="26"/>
        <v>11.879725741678223</v>
      </c>
      <c r="AO96" s="75">
        <f t="shared" si="27"/>
        <v>12.584078731774227</v>
      </c>
      <c r="AP96" s="32" t="s">
        <v>43</v>
      </c>
      <c r="AQ96" s="53">
        <v>3050.3188892405069</v>
      </c>
      <c r="AR96" s="57">
        <v>2572.1962471136312</v>
      </c>
      <c r="AS96" s="57">
        <v>11688.908705105272</v>
      </c>
      <c r="AT96" s="57">
        <v>6941.9703279399164</v>
      </c>
      <c r="AU96" s="57">
        <v>3667.7745678804577</v>
      </c>
      <c r="AV96" s="57">
        <v>2873.1006620937574</v>
      </c>
      <c r="AW96" s="57">
        <v>11997.617195491845</v>
      </c>
      <c r="AX96" s="57">
        <v>6553.1614562402301</v>
      </c>
      <c r="AY96" s="72">
        <f t="shared" si="28"/>
        <v>20.24233206626111</v>
      </c>
      <c r="AZ96" s="72">
        <f t="shared" si="29"/>
        <v>11.698345929778242</v>
      </c>
      <c r="BA96" s="72">
        <f t="shared" si="30"/>
        <v>2.6410377407750678</v>
      </c>
      <c r="BB96" s="75">
        <f t="shared" si="31"/>
        <v>-5.6008431804269661</v>
      </c>
    </row>
    <row r="97" spans="3:55">
      <c r="C97" s="32" t="s">
        <v>44</v>
      </c>
      <c r="D97" s="53">
        <v>10453.601102136257</v>
      </c>
      <c r="E97" s="57">
        <v>9446.7173398261311</v>
      </c>
      <c r="F97" s="57">
        <v>3745.2387257968307</v>
      </c>
      <c r="G97" s="57">
        <v>3388.9486090170594</v>
      </c>
      <c r="H97" s="57">
        <v>11381.011698251199</v>
      </c>
      <c r="I97" s="57">
        <v>10362.069813132808</v>
      </c>
      <c r="J97" s="57">
        <v>3437.6313530694474</v>
      </c>
      <c r="K97" s="57">
        <v>2912.9947140925783</v>
      </c>
      <c r="L97" s="72">
        <f t="shared" si="16"/>
        <v>8.8716853365049442</v>
      </c>
      <c r="M97" s="72">
        <f t="shared" si="17"/>
        <v>9.6896354614916866</v>
      </c>
      <c r="N97" s="72">
        <f t="shared" si="18"/>
        <v>-8.2132914681409872</v>
      </c>
      <c r="O97" s="75">
        <f t="shared" si="19"/>
        <v>-14.04429366848759</v>
      </c>
      <c r="P97" s="32" t="s">
        <v>44</v>
      </c>
      <c r="Q97" s="53">
        <v>33796.789613968343</v>
      </c>
      <c r="R97" s="57">
        <v>24428.536666768996</v>
      </c>
      <c r="S97" s="57">
        <v>26873.928483017062</v>
      </c>
      <c r="T97" s="57">
        <v>23119.723781857465</v>
      </c>
      <c r="U97" s="57">
        <v>38066.368970026619</v>
      </c>
      <c r="V97" s="57">
        <v>26756.861740615615</v>
      </c>
      <c r="W97" s="57">
        <v>33017.925967821458</v>
      </c>
      <c r="X97" s="57">
        <v>28398.114946174072</v>
      </c>
      <c r="Y97" s="72">
        <f t="shared" si="20"/>
        <v>12.633091500186874</v>
      </c>
      <c r="Z97" s="72">
        <f t="shared" si="21"/>
        <v>9.5311688358882432</v>
      </c>
      <c r="AA97" s="72">
        <f t="shared" si="22"/>
        <v>22.862297518902331</v>
      </c>
      <c r="AB97" s="75">
        <f t="shared" si="23"/>
        <v>22.830684372010847</v>
      </c>
      <c r="AC97" s="32" t="s">
        <v>44</v>
      </c>
      <c r="AD97" s="53">
        <v>15414.739762372319</v>
      </c>
      <c r="AE97" s="57">
        <v>16951.785789849553</v>
      </c>
      <c r="AF97" s="57">
        <v>10888.80593946919</v>
      </c>
      <c r="AG97" s="57">
        <v>12290.42921421947</v>
      </c>
      <c r="AH97" s="57">
        <v>18304.096708278295</v>
      </c>
      <c r="AI97" s="57">
        <v>19952.193057465141</v>
      </c>
      <c r="AJ97" s="57">
        <v>13103.58102069585</v>
      </c>
      <c r="AK97" s="57">
        <v>14542.926753752856</v>
      </c>
      <c r="AL97" s="72">
        <f t="shared" si="24"/>
        <v>18.744117581270839</v>
      </c>
      <c r="AM97" s="72">
        <f t="shared" si="25"/>
        <v>17.699653032497512</v>
      </c>
      <c r="AN97" s="72">
        <f t="shared" si="26"/>
        <v>20.339926099689741</v>
      </c>
      <c r="AO97" s="75">
        <f t="shared" si="27"/>
        <v>18.327248790687864</v>
      </c>
      <c r="AP97" s="32" t="s">
        <v>44</v>
      </c>
      <c r="AQ97" s="53">
        <v>5627.1394051221287</v>
      </c>
      <c r="AR97" s="57">
        <v>4877.6747591003123</v>
      </c>
      <c r="AS97" s="57">
        <v>17290.424577055066</v>
      </c>
      <c r="AT97" s="57">
        <v>9517.2542069837909</v>
      </c>
      <c r="AU97" s="57">
        <v>6262.7637894595118</v>
      </c>
      <c r="AV97" s="57">
        <v>4588.9955686594785</v>
      </c>
      <c r="AW97" s="57">
        <v>19174.562333516682</v>
      </c>
      <c r="AX97" s="57">
        <v>9844.2884856277324</v>
      </c>
      <c r="AY97" s="72">
        <f t="shared" si="28"/>
        <v>11.295692865877879</v>
      </c>
      <c r="AZ97" s="72">
        <f t="shared" si="29"/>
        <v>-5.9183771919651456</v>
      </c>
      <c r="BA97" s="72">
        <f t="shared" si="30"/>
        <v>10.897001100608747</v>
      </c>
      <c r="BB97" s="75">
        <f t="shared" si="31"/>
        <v>3.4362251079094079</v>
      </c>
    </row>
    <row r="98" spans="3:55">
      <c r="C98" s="32" t="s">
        <v>45</v>
      </c>
      <c r="D98" s="53">
        <v>6339.4555572807849</v>
      </c>
      <c r="E98" s="57">
        <v>6929.4000207033014</v>
      </c>
      <c r="F98" s="57">
        <v>2198.314917400462</v>
      </c>
      <c r="G98" s="57">
        <v>2169.0937952788722</v>
      </c>
      <c r="H98" s="57">
        <v>6747.1442251081844</v>
      </c>
      <c r="I98" s="57">
        <v>6605.0473553557513</v>
      </c>
      <c r="J98" s="57">
        <v>1994.1179333499742</v>
      </c>
      <c r="K98" s="57">
        <v>1876.7215707661485</v>
      </c>
      <c r="L98" s="72">
        <f t="shared" si="16"/>
        <v>6.4309728831393755</v>
      </c>
      <c r="M98" s="72">
        <f t="shared" si="17"/>
        <v>-4.6808188930999233</v>
      </c>
      <c r="N98" s="72">
        <f t="shared" si="18"/>
        <v>-9.2887958151124952</v>
      </c>
      <c r="O98" s="75">
        <f t="shared" si="19"/>
        <v>-13.479003312308794</v>
      </c>
      <c r="P98" s="32" t="s">
        <v>45</v>
      </c>
      <c r="Q98" s="53">
        <v>19126.014934802628</v>
      </c>
      <c r="R98" s="57">
        <v>14237.449069718727</v>
      </c>
      <c r="S98" s="57">
        <v>12445.37441115567</v>
      </c>
      <c r="T98" s="57">
        <v>10111.730787791481</v>
      </c>
      <c r="U98" s="57">
        <v>20699.031557278879</v>
      </c>
      <c r="V98" s="57">
        <v>15288.771751765522</v>
      </c>
      <c r="W98" s="57">
        <v>15019.951561652053</v>
      </c>
      <c r="X98" s="57">
        <v>12038.112818744252</v>
      </c>
      <c r="Y98" s="72">
        <f t="shared" si="20"/>
        <v>8.2244870551361586</v>
      </c>
      <c r="Z98" s="72">
        <f t="shared" si="21"/>
        <v>7.3842067978513599</v>
      </c>
      <c r="AA98" s="72">
        <f t="shared" si="22"/>
        <v>20.687020457886806</v>
      </c>
      <c r="AB98" s="75">
        <f t="shared" si="23"/>
        <v>19.050962405749679</v>
      </c>
      <c r="AC98" s="32" t="s">
        <v>45</v>
      </c>
      <c r="AD98" s="53">
        <v>10749.637616487629</v>
      </c>
      <c r="AE98" s="57">
        <v>11521.80762824884</v>
      </c>
      <c r="AF98" s="57">
        <v>5264.2454949757985</v>
      </c>
      <c r="AG98" s="57">
        <v>6174.0872222592316</v>
      </c>
      <c r="AH98" s="57">
        <v>10696.860612295706</v>
      </c>
      <c r="AI98" s="57">
        <v>12400.287232659977</v>
      </c>
      <c r="AJ98" s="57">
        <v>5522.763521906596</v>
      </c>
      <c r="AK98" s="57">
        <v>6268.4764193445399</v>
      </c>
      <c r="AL98" s="72">
        <f t="shared" si="24"/>
        <v>-0.49096542669470467</v>
      </c>
      <c r="AM98" s="72">
        <f t="shared" si="25"/>
        <v>7.6244946344817093</v>
      </c>
      <c r="AN98" s="72">
        <f t="shared" si="26"/>
        <v>4.9108277183791564</v>
      </c>
      <c r="AO98" s="75">
        <f t="shared" si="27"/>
        <v>1.5287959772419486</v>
      </c>
      <c r="AP98" s="32" t="s">
        <v>45</v>
      </c>
      <c r="AQ98" s="53">
        <v>2697.6531840239977</v>
      </c>
      <c r="AR98" s="57">
        <v>2661.9115024256926</v>
      </c>
      <c r="AS98" s="57">
        <v>7107.6903970554367</v>
      </c>
      <c r="AT98" s="57">
        <v>4130.990038922313</v>
      </c>
      <c r="AU98" s="57">
        <v>3289.1088617776909</v>
      </c>
      <c r="AV98" s="57">
        <v>2675.5581709702919</v>
      </c>
      <c r="AW98" s="57">
        <v>8023.7907726872199</v>
      </c>
      <c r="AX98" s="57">
        <v>4209.3613447145417</v>
      </c>
      <c r="AY98" s="72">
        <f t="shared" si="28"/>
        <v>21.924822703541114</v>
      </c>
      <c r="AZ98" s="72">
        <f t="shared" si="29"/>
        <v>0.51266424643207409</v>
      </c>
      <c r="BA98" s="72">
        <f t="shared" si="30"/>
        <v>12.888861563403267</v>
      </c>
      <c r="BB98" s="75">
        <f t="shared" si="31"/>
        <v>1.8971555257652972</v>
      </c>
    </row>
    <row r="99" spans="3:55">
      <c r="C99" s="32" t="s">
        <v>46</v>
      </c>
      <c r="D99" s="53">
        <v>3110.4842955530435</v>
      </c>
      <c r="E99" s="57">
        <v>2786.8895779922091</v>
      </c>
      <c r="F99" s="57">
        <v>951.08629404145017</v>
      </c>
      <c r="G99" s="57">
        <v>825.88854159231653</v>
      </c>
      <c r="H99" s="57">
        <v>2902.6352735502187</v>
      </c>
      <c r="I99" s="57">
        <v>3036.8599417437936</v>
      </c>
      <c r="J99" s="57">
        <v>887.19702861732856</v>
      </c>
      <c r="K99" s="57">
        <v>738.52456569086053</v>
      </c>
      <c r="L99" s="72">
        <f t="shared" si="16"/>
        <v>-6.6822077288729496</v>
      </c>
      <c r="M99" s="72">
        <f t="shared" si="17"/>
        <v>8.9695108742583738</v>
      </c>
      <c r="N99" s="72">
        <f t="shared" si="18"/>
        <v>-6.7175045865330496</v>
      </c>
      <c r="O99" s="75">
        <f t="shared" si="19"/>
        <v>-10.578179924014673</v>
      </c>
      <c r="P99" s="32" t="s">
        <v>46</v>
      </c>
      <c r="Q99" s="53">
        <v>8664.6130345080001</v>
      </c>
      <c r="R99" s="57">
        <v>6579.8247131504222</v>
      </c>
      <c r="S99" s="57">
        <v>7028.7061626023233</v>
      </c>
      <c r="T99" s="57">
        <v>5562.3554523344001</v>
      </c>
      <c r="U99" s="57">
        <v>9884.0810738909277</v>
      </c>
      <c r="V99" s="57">
        <v>7136.9582235219596</v>
      </c>
      <c r="W99" s="57">
        <v>8190.8091081552893</v>
      </c>
      <c r="X99" s="57">
        <v>6367.5379359397066</v>
      </c>
      <c r="Y99" s="72">
        <f t="shared" si="20"/>
        <v>14.074120038901105</v>
      </c>
      <c r="Z99" s="72">
        <f t="shared" si="21"/>
        <v>8.4673001889860622</v>
      </c>
      <c r="AA99" s="72">
        <f t="shared" si="22"/>
        <v>16.533668055952798</v>
      </c>
      <c r="AB99" s="75">
        <f t="shared" si="23"/>
        <v>14.475566879987666</v>
      </c>
      <c r="AC99" s="32" t="s">
        <v>46</v>
      </c>
      <c r="AD99" s="53">
        <v>6247.0933672028768</v>
      </c>
      <c r="AE99" s="57">
        <v>6705.0056007155308</v>
      </c>
      <c r="AF99" s="57">
        <v>2681.3173994188633</v>
      </c>
      <c r="AG99" s="57">
        <v>2822.0591298368463</v>
      </c>
      <c r="AH99" s="57">
        <v>7495.0156726312198</v>
      </c>
      <c r="AI99" s="57">
        <v>8188.7852414636727</v>
      </c>
      <c r="AJ99" s="57">
        <v>3028.6846716951732</v>
      </c>
      <c r="AK99" s="57">
        <v>3292.2556016456447</v>
      </c>
      <c r="AL99" s="72">
        <f t="shared" si="24"/>
        <v>19.976046972179279</v>
      </c>
      <c r="AM99" s="72">
        <f t="shared" si="25"/>
        <v>22.129431787347038</v>
      </c>
      <c r="AN99" s="72">
        <f t="shared" si="26"/>
        <v>12.955097085917419</v>
      </c>
      <c r="AO99" s="75">
        <f t="shared" si="27"/>
        <v>16.661467750180776</v>
      </c>
      <c r="AP99" s="32" t="s">
        <v>46</v>
      </c>
      <c r="AQ99" s="53">
        <v>1534.9336127981801</v>
      </c>
      <c r="AR99" s="57">
        <v>1459.9328036274155</v>
      </c>
      <c r="AS99" s="57">
        <v>4853.2650913307498</v>
      </c>
      <c r="AT99" s="57">
        <v>2693.2183069486941</v>
      </c>
      <c r="AU99" s="57">
        <v>1761.9138136001318</v>
      </c>
      <c r="AV99" s="57">
        <v>1382.1900689488284</v>
      </c>
      <c r="AW99" s="57">
        <v>4878.0047556919626</v>
      </c>
      <c r="AX99" s="57">
        <v>2825.6605366050389</v>
      </c>
      <c r="AY99" s="72">
        <f t="shared" si="28"/>
        <v>14.787623315393255</v>
      </c>
      <c r="AZ99" s="72">
        <f t="shared" si="29"/>
        <v>-5.3250899277983184</v>
      </c>
      <c r="BA99" s="72">
        <f t="shared" si="30"/>
        <v>0.50975299917996608</v>
      </c>
      <c r="BB99" s="75">
        <f t="shared" si="31"/>
        <v>4.9176195377342591</v>
      </c>
    </row>
    <row r="100" spans="3:55">
      <c r="C100" s="32" t="s">
        <v>47</v>
      </c>
      <c r="D100" s="53">
        <v>3288.0161155726792</v>
      </c>
      <c r="E100" s="57">
        <v>2798.9054009324386</v>
      </c>
      <c r="F100" s="57">
        <v>1347.803694106736</v>
      </c>
      <c r="G100" s="57">
        <v>1032.6610628946946</v>
      </c>
      <c r="H100" s="57">
        <v>3353.9525145696452</v>
      </c>
      <c r="I100" s="57">
        <v>2869.6015739423019</v>
      </c>
      <c r="J100" s="57">
        <v>1231.4654944698632</v>
      </c>
      <c r="K100" s="57">
        <v>934.62137654294327</v>
      </c>
      <c r="L100" s="72">
        <f t="shared" si="16"/>
        <v>2.0053551040908397</v>
      </c>
      <c r="M100" s="72">
        <f t="shared" si="17"/>
        <v>2.5258507481643102</v>
      </c>
      <c r="N100" s="72">
        <f t="shared" si="18"/>
        <v>-8.6316872513082501</v>
      </c>
      <c r="O100" s="75">
        <f t="shared" si="19"/>
        <v>-9.493888156965296</v>
      </c>
      <c r="P100" s="32" t="s">
        <v>47</v>
      </c>
      <c r="Q100" s="53">
        <v>12167.860844581719</v>
      </c>
      <c r="R100" s="57">
        <v>8085.5048562451375</v>
      </c>
      <c r="S100" s="57">
        <v>9462.0171074669597</v>
      </c>
      <c r="T100" s="57">
        <v>7482.1686799199197</v>
      </c>
      <c r="U100" s="57">
        <v>11944.661389266041</v>
      </c>
      <c r="V100" s="57">
        <v>8624.3640105366467</v>
      </c>
      <c r="W100" s="57">
        <v>11163.642442148137</v>
      </c>
      <c r="X100" s="57">
        <v>8880.1691294572975</v>
      </c>
      <c r="Y100" s="72">
        <f t="shared" si="20"/>
        <v>-1.8343360280543293</v>
      </c>
      <c r="Z100" s="72">
        <f t="shared" si="21"/>
        <v>6.6645084490339705</v>
      </c>
      <c r="AA100" s="72">
        <f t="shared" si="22"/>
        <v>17.98374823628609</v>
      </c>
      <c r="AB100" s="75">
        <f t="shared" si="23"/>
        <v>18.684428396932912</v>
      </c>
      <c r="AC100" s="32" t="s">
        <v>47</v>
      </c>
      <c r="AD100" s="53">
        <v>6340.4781251394406</v>
      </c>
      <c r="AE100" s="57">
        <v>6864.6203494255305</v>
      </c>
      <c r="AF100" s="57">
        <v>3741.5181626373851</v>
      </c>
      <c r="AG100" s="57">
        <v>3887.4769352308199</v>
      </c>
      <c r="AH100" s="57">
        <v>6940.4147239072572</v>
      </c>
      <c r="AI100" s="57">
        <v>7365.1280723808795</v>
      </c>
      <c r="AJ100" s="57">
        <v>4219.5529063133999</v>
      </c>
      <c r="AK100" s="57">
        <v>4299.7874558924759</v>
      </c>
      <c r="AL100" s="72">
        <f t="shared" si="24"/>
        <v>9.4620088095426205</v>
      </c>
      <c r="AM100" s="72">
        <f t="shared" si="25"/>
        <v>7.2911202292088051</v>
      </c>
      <c r="AN100" s="72">
        <f t="shared" si="26"/>
        <v>12.776491330434958</v>
      </c>
      <c r="AO100" s="75">
        <f t="shared" si="27"/>
        <v>10.60612133605302</v>
      </c>
      <c r="AP100" s="32" t="s">
        <v>47</v>
      </c>
      <c r="AQ100" s="53">
        <v>1573.063197881281</v>
      </c>
      <c r="AR100" s="57">
        <v>1216.3980254659646</v>
      </c>
      <c r="AS100" s="57">
        <v>6165.4734440798611</v>
      </c>
      <c r="AT100" s="57">
        <v>3492.115264302327</v>
      </c>
      <c r="AU100" s="57">
        <v>1765.6890971352332</v>
      </c>
      <c r="AV100" s="57">
        <v>1392.214012434717</v>
      </c>
      <c r="AW100" s="57">
        <v>6170.5905313425128</v>
      </c>
      <c r="AX100" s="57">
        <v>3288.6719325861036</v>
      </c>
      <c r="AY100" s="72">
        <f t="shared" si="28"/>
        <v>12.245274030528153</v>
      </c>
      <c r="AZ100" s="72">
        <f t="shared" si="29"/>
        <v>14.453820483751834</v>
      </c>
      <c r="BA100" s="72">
        <f t="shared" si="30"/>
        <v>8.2995852776969845E-2</v>
      </c>
      <c r="BB100" s="75">
        <f t="shared" si="31"/>
        <v>-5.8257908550698536</v>
      </c>
    </row>
    <row r="101" spans="3:55">
      <c r="C101" s="32" t="s">
        <v>48</v>
      </c>
      <c r="D101" s="53">
        <v>5650.244350977403</v>
      </c>
      <c r="E101" s="57">
        <v>5593.3440027363486</v>
      </c>
      <c r="F101" s="57">
        <v>2653.627366473142</v>
      </c>
      <c r="G101" s="57">
        <v>2580.8819661306347</v>
      </c>
      <c r="H101" s="57">
        <v>5743.2454421027178</v>
      </c>
      <c r="I101" s="57">
        <v>5215.1964570729806</v>
      </c>
      <c r="J101" s="57">
        <v>2403.4237770192717</v>
      </c>
      <c r="K101" s="57">
        <v>2340.9393841770907</v>
      </c>
      <c r="L101" s="72">
        <f t="shared" si="16"/>
        <v>1.6459658264023058</v>
      </c>
      <c r="M101" s="72">
        <f t="shared" si="17"/>
        <v>-6.7606702802182816</v>
      </c>
      <c r="N101" s="72">
        <f t="shared" si="18"/>
        <v>-9.4287386622187483</v>
      </c>
      <c r="O101" s="75">
        <f t="shared" si="19"/>
        <v>-9.2969219477044103</v>
      </c>
      <c r="P101" s="32" t="s">
        <v>48</v>
      </c>
      <c r="Q101" s="53">
        <v>16526.408772280469</v>
      </c>
      <c r="R101" s="57">
        <v>12481.744460449374</v>
      </c>
      <c r="S101" s="57">
        <v>12308.10745829903</v>
      </c>
      <c r="T101" s="57">
        <v>10327.501137273368</v>
      </c>
      <c r="U101" s="57">
        <v>18150.568045578999</v>
      </c>
      <c r="V101" s="57">
        <v>13222.187881465383</v>
      </c>
      <c r="W101" s="57">
        <v>15208.982091185368</v>
      </c>
      <c r="X101" s="57">
        <v>12269.883656461156</v>
      </c>
      <c r="Y101" s="72">
        <f t="shared" si="20"/>
        <v>9.827660054147465</v>
      </c>
      <c r="Z101" s="72">
        <f t="shared" si="21"/>
        <v>5.9322110251674802</v>
      </c>
      <c r="AA101" s="72">
        <f t="shared" si="22"/>
        <v>23.568811392935601</v>
      </c>
      <c r="AB101" s="75">
        <f t="shared" si="23"/>
        <v>18.807865459123143</v>
      </c>
      <c r="AC101" s="32" t="s">
        <v>48</v>
      </c>
      <c r="AD101" s="53">
        <v>7709.8792696139544</v>
      </c>
      <c r="AE101" s="57">
        <v>8402.2363419399244</v>
      </c>
      <c r="AF101" s="57">
        <v>4451.4947126079287</v>
      </c>
      <c r="AG101" s="57">
        <v>5611.8584822072844</v>
      </c>
      <c r="AH101" s="57">
        <v>8118.0941562509133</v>
      </c>
      <c r="AI101" s="57">
        <v>9408.5265028756367</v>
      </c>
      <c r="AJ101" s="57">
        <v>5042.1496074613624</v>
      </c>
      <c r="AK101" s="57">
        <v>6461.7320767123601</v>
      </c>
      <c r="AL101" s="72">
        <f t="shared" si="24"/>
        <v>5.2946988190309092</v>
      </c>
      <c r="AM101" s="72">
        <f t="shared" si="25"/>
        <v>11.97645626692022</v>
      </c>
      <c r="AN101" s="72">
        <f t="shared" si="26"/>
        <v>13.26868687905047</v>
      </c>
      <c r="AO101" s="75">
        <f t="shared" si="27"/>
        <v>15.144244944872508</v>
      </c>
      <c r="AP101" s="32" t="s">
        <v>48</v>
      </c>
      <c r="AQ101" s="53">
        <v>2760.9360018383386</v>
      </c>
      <c r="AR101" s="57">
        <v>2255.0559445907638</v>
      </c>
      <c r="AS101" s="57">
        <v>9340.5036467912432</v>
      </c>
      <c r="AT101" s="57">
        <v>5159.2705127696909</v>
      </c>
      <c r="AU101" s="57">
        <v>2567.2961177410998</v>
      </c>
      <c r="AV101" s="57">
        <v>2197.2728972466234</v>
      </c>
      <c r="AW101" s="57">
        <v>9438.7921241187378</v>
      </c>
      <c r="AX101" s="57">
        <v>5209.6826981905933</v>
      </c>
      <c r="AY101" s="72">
        <f t="shared" si="28"/>
        <v>-7.0135593135192495</v>
      </c>
      <c r="AZ101" s="72">
        <f t="shared" si="29"/>
        <v>-2.5623775535478606</v>
      </c>
      <c r="BA101" s="72">
        <f t="shared" si="30"/>
        <v>1.0522824147845575</v>
      </c>
      <c r="BB101" s="75">
        <f t="shared" si="31"/>
        <v>0.97711847626767101</v>
      </c>
    </row>
    <row r="102" spans="3:55">
      <c r="C102" s="32" t="s">
        <v>49</v>
      </c>
      <c r="D102" s="53">
        <v>4693.7753151173401</v>
      </c>
      <c r="E102" s="57">
        <v>4746.5543394506258</v>
      </c>
      <c r="F102" s="57">
        <v>1440.7545438164575</v>
      </c>
      <c r="G102" s="57">
        <v>1351.0846525835827</v>
      </c>
      <c r="H102" s="57">
        <v>4415.3550591179901</v>
      </c>
      <c r="I102" s="57">
        <v>4849.0763334208241</v>
      </c>
      <c r="J102" s="57">
        <v>1324.5609117314002</v>
      </c>
      <c r="K102" s="57">
        <v>1151.8484795181287</v>
      </c>
      <c r="L102" s="72">
        <f t="shared" si="16"/>
        <v>-5.9316911719791126</v>
      </c>
      <c r="M102" s="72">
        <f t="shared" si="17"/>
        <v>2.1599245818823678</v>
      </c>
      <c r="N102" s="72">
        <f t="shared" si="18"/>
        <v>-8.0647763759445468</v>
      </c>
      <c r="O102" s="75">
        <f t="shared" si="19"/>
        <v>-14.746387110864514</v>
      </c>
      <c r="P102" s="32" t="s">
        <v>49</v>
      </c>
      <c r="Q102" s="53">
        <v>8727.7397793619002</v>
      </c>
      <c r="R102" s="57">
        <v>6259.4904843083732</v>
      </c>
      <c r="S102" s="57">
        <v>5663.9551331081711</v>
      </c>
      <c r="T102" s="57">
        <v>4764.4043560424288</v>
      </c>
      <c r="U102" s="57">
        <v>10007.229005313591</v>
      </c>
      <c r="V102" s="57">
        <v>7311.8729069234496</v>
      </c>
      <c r="W102" s="57">
        <v>7242.1208487739468</v>
      </c>
      <c r="X102" s="57">
        <v>6340.9256741080781</v>
      </c>
      <c r="Y102" s="72">
        <f t="shared" si="20"/>
        <v>14.660029495577337</v>
      </c>
      <c r="Z102" s="72">
        <f t="shared" si="21"/>
        <v>16.81258922356772</v>
      </c>
      <c r="AA102" s="72">
        <f t="shared" si="22"/>
        <v>27.863315979336441</v>
      </c>
      <c r="AB102" s="75">
        <f t="shared" si="23"/>
        <v>33.089578470942229</v>
      </c>
      <c r="AC102" s="32" t="s">
        <v>49</v>
      </c>
      <c r="AD102" s="53">
        <v>5105.7638469992435</v>
      </c>
      <c r="AE102" s="57">
        <v>6317.4907037959474</v>
      </c>
      <c r="AF102" s="57">
        <v>2344.7665780230477</v>
      </c>
      <c r="AG102" s="57">
        <v>2733.5585374182629</v>
      </c>
      <c r="AH102" s="57">
        <v>6103.4159574325822</v>
      </c>
      <c r="AI102" s="57">
        <v>7434.515677995043</v>
      </c>
      <c r="AJ102" s="57">
        <v>2739.9769296464165</v>
      </c>
      <c r="AK102" s="57">
        <v>3202.7280683754448</v>
      </c>
      <c r="AL102" s="72">
        <f t="shared" si="24"/>
        <v>19.539722954865571</v>
      </c>
      <c r="AM102" s="72">
        <f t="shared" si="25"/>
        <v>17.681466053094727</v>
      </c>
      <c r="AN102" s="72">
        <f t="shared" si="26"/>
        <v>16.854997649982884</v>
      </c>
      <c r="AO102" s="75">
        <f t="shared" si="27"/>
        <v>17.163324821289315</v>
      </c>
      <c r="AP102" s="32" t="s">
        <v>49</v>
      </c>
      <c r="AQ102" s="53">
        <v>1665.872776637058</v>
      </c>
      <c r="AR102" s="57">
        <v>1412.1526718895052</v>
      </c>
      <c r="AS102" s="57">
        <v>4382.0005900933793</v>
      </c>
      <c r="AT102" s="57">
        <v>2398.6395452241186</v>
      </c>
      <c r="AU102" s="57">
        <v>1748.4556070320411</v>
      </c>
      <c r="AV102" s="57">
        <v>1420.7634789552264</v>
      </c>
      <c r="AW102" s="57">
        <v>4463.8468832997532</v>
      </c>
      <c r="AX102" s="57">
        <v>2543.2053659371718</v>
      </c>
      <c r="AY102" s="72">
        <f t="shared" si="28"/>
        <v>4.9573311691721926</v>
      </c>
      <c r="AZ102" s="72">
        <f t="shared" si="29"/>
        <v>0.60976459820025786</v>
      </c>
      <c r="BA102" s="72">
        <f t="shared" si="30"/>
        <v>1.8677837102853936</v>
      </c>
      <c r="BB102" s="75">
        <f t="shared" si="31"/>
        <v>6.02699230073544</v>
      </c>
    </row>
    <row r="103" spans="3:55">
      <c r="C103" s="32" t="s">
        <v>50</v>
      </c>
      <c r="D103" s="53">
        <v>19655.50551625331</v>
      </c>
      <c r="E103" s="57">
        <v>19981.366319201814</v>
      </c>
      <c r="F103" s="57">
        <v>5591.7664635569208</v>
      </c>
      <c r="G103" s="57">
        <v>5372.4909279713956</v>
      </c>
      <c r="H103" s="57">
        <v>21940.275436045918</v>
      </c>
      <c r="I103" s="57">
        <v>20939.983856214207</v>
      </c>
      <c r="J103" s="57">
        <v>5599.0034102341233</v>
      </c>
      <c r="K103" s="57">
        <v>5123.0210641713875</v>
      </c>
      <c r="L103" s="72">
        <f t="shared" si="16"/>
        <v>11.62407101615022</v>
      </c>
      <c r="M103" s="72">
        <f t="shared" si="17"/>
        <v>4.7975574928085614</v>
      </c>
      <c r="N103" s="72">
        <f t="shared" si="18"/>
        <v>0.12942147574237298</v>
      </c>
      <c r="O103" s="75">
        <f t="shared" si="19"/>
        <v>-4.6434673812321492</v>
      </c>
      <c r="P103" s="32" t="s">
        <v>50</v>
      </c>
      <c r="Q103" s="53">
        <v>59857.723302291532</v>
      </c>
      <c r="R103" s="57">
        <v>48360.662954072017</v>
      </c>
      <c r="S103" s="57">
        <v>37529.170483867754</v>
      </c>
      <c r="T103" s="57">
        <v>33740.681561514917</v>
      </c>
      <c r="U103" s="57">
        <v>68185.833653707305</v>
      </c>
      <c r="V103" s="57">
        <v>57001.516258478056</v>
      </c>
      <c r="W103" s="57">
        <v>50158.114063901608</v>
      </c>
      <c r="X103" s="57">
        <v>45716.731243098729</v>
      </c>
      <c r="Y103" s="72">
        <f t="shared" si="20"/>
        <v>13.913175931128253</v>
      </c>
      <c r="Z103" s="72">
        <f t="shared" si="21"/>
        <v>17.867524505634325</v>
      </c>
      <c r="AA103" s="72">
        <f t="shared" si="22"/>
        <v>33.651006449669644</v>
      </c>
      <c r="AB103" s="75">
        <f t="shared" si="23"/>
        <v>35.494391717456764</v>
      </c>
      <c r="AC103" s="32" t="s">
        <v>50</v>
      </c>
      <c r="AD103" s="53">
        <v>31902.83463424386</v>
      </c>
      <c r="AE103" s="57">
        <v>39364.527222337871</v>
      </c>
      <c r="AF103" s="57">
        <v>15788.280831332448</v>
      </c>
      <c r="AG103" s="57">
        <v>19319.44996450836</v>
      </c>
      <c r="AH103" s="57">
        <v>41954.324127504929</v>
      </c>
      <c r="AI103" s="57">
        <v>48179.858327860602</v>
      </c>
      <c r="AJ103" s="57">
        <v>20367.90012999087</v>
      </c>
      <c r="AK103" s="57">
        <v>24872.675403120702</v>
      </c>
      <c r="AL103" s="72">
        <f t="shared" si="24"/>
        <v>31.50657177802001</v>
      </c>
      <c r="AM103" s="72">
        <f t="shared" si="25"/>
        <v>22.394098767482127</v>
      </c>
      <c r="AN103" s="72">
        <f t="shared" si="26"/>
        <v>29.006446918337005</v>
      </c>
      <c r="AO103" s="75">
        <f t="shared" si="27"/>
        <v>28.744221232044069</v>
      </c>
      <c r="AP103" s="32" t="s">
        <v>50</v>
      </c>
      <c r="AQ103" s="53">
        <v>8317.1110741531502</v>
      </c>
      <c r="AR103" s="57">
        <v>6649.0681482179361</v>
      </c>
      <c r="AS103" s="57">
        <v>33048.297105503007</v>
      </c>
      <c r="AT103" s="57">
        <v>18050.644849106873</v>
      </c>
      <c r="AU103" s="57">
        <v>9953.7270323578778</v>
      </c>
      <c r="AV103" s="57">
        <v>7524.5249397922689</v>
      </c>
      <c r="AW103" s="57">
        <v>35739.65475764421</v>
      </c>
      <c r="AX103" s="57">
        <v>18539.827831396455</v>
      </c>
      <c r="AY103" s="72">
        <f t="shared" si="28"/>
        <v>19.677697503533317</v>
      </c>
      <c r="AZ103" s="72">
        <f t="shared" si="29"/>
        <v>13.16660879478232</v>
      </c>
      <c r="BA103" s="72">
        <f t="shared" si="30"/>
        <v>8.1437105323440537</v>
      </c>
      <c r="BB103" s="75">
        <f t="shared" si="31"/>
        <v>2.7100582077752517</v>
      </c>
    </row>
    <row r="104" spans="3:55">
      <c r="C104" s="32" t="s">
        <v>51</v>
      </c>
      <c r="D104" s="53">
        <v>3778.7494933116027</v>
      </c>
      <c r="E104" s="57">
        <v>3520.5868288877964</v>
      </c>
      <c r="F104" s="57">
        <v>940.80946267036768</v>
      </c>
      <c r="G104" s="57">
        <v>978.98520169355004</v>
      </c>
      <c r="H104" s="57">
        <v>3680.5975696250152</v>
      </c>
      <c r="I104" s="57">
        <v>3633.0096454710961</v>
      </c>
      <c r="J104" s="57">
        <v>945.26922128376293</v>
      </c>
      <c r="K104" s="57">
        <v>795.03655624714258</v>
      </c>
      <c r="L104" s="72">
        <f t="shared" si="16"/>
        <v>-2.5974710379800681</v>
      </c>
      <c r="M104" s="72">
        <f t="shared" si="17"/>
        <v>3.1932976531306183</v>
      </c>
      <c r="N104" s="72">
        <f t="shared" si="18"/>
        <v>0.47403420037217692</v>
      </c>
      <c r="O104" s="75">
        <f t="shared" si="19"/>
        <v>-18.789726864940761</v>
      </c>
      <c r="P104" s="32" t="s">
        <v>51</v>
      </c>
      <c r="Q104" s="53">
        <v>9164.6925967805328</v>
      </c>
      <c r="R104" s="57">
        <v>7049.9336733694381</v>
      </c>
      <c r="S104" s="57">
        <v>7639.2315172348153</v>
      </c>
      <c r="T104" s="57">
        <v>5464.6226918766542</v>
      </c>
      <c r="U104" s="57">
        <v>10086.757674245828</v>
      </c>
      <c r="V104" s="57">
        <v>7822.3032986100452</v>
      </c>
      <c r="W104" s="57">
        <v>9255.3571418907322</v>
      </c>
      <c r="X104" s="57">
        <v>6969.513598060289</v>
      </c>
      <c r="Y104" s="72">
        <f t="shared" si="20"/>
        <v>10.061058434073473</v>
      </c>
      <c r="Z104" s="72">
        <f t="shared" si="21"/>
        <v>10.955700592732834</v>
      </c>
      <c r="AA104" s="72">
        <f t="shared" si="22"/>
        <v>21.155604736023349</v>
      </c>
      <c r="AB104" s="75">
        <f t="shared" si="23"/>
        <v>27.538788879618455</v>
      </c>
      <c r="AC104" s="32" t="s">
        <v>51</v>
      </c>
      <c r="AD104" s="53">
        <v>7304.5598678791512</v>
      </c>
      <c r="AE104" s="57">
        <v>7937.342171955007</v>
      </c>
      <c r="AF104" s="57">
        <v>3263.954912351488</v>
      </c>
      <c r="AG104" s="57">
        <v>3579.7358309109368</v>
      </c>
      <c r="AH104" s="57">
        <v>7763.3304923919195</v>
      </c>
      <c r="AI104" s="57">
        <v>8405.4988923680958</v>
      </c>
      <c r="AJ104" s="57">
        <v>3692.2406085077973</v>
      </c>
      <c r="AK104" s="57">
        <v>3888.5395486677385</v>
      </c>
      <c r="AL104" s="72">
        <f t="shared" si="24"/>
        <v>6.2806059887352319</v>
      </c>
      <c r="AM104" s="72">
        <f t="shared" si="25"/>
        <v>5.8981547005397577</v>
      </c>
      <c r="AN104" s="72">
        <f t="shared" si="26"/>
        <v>13.121679301867395</v>
      </c>
      <c r="AO104" s="75">
        <f t="shared" si="27"/>
        <v>8.6264387190330822</v>
      </c>
      <c r="AP104" s="32" t="s">
        <v>51</v>
      </c>
      <c r="AQ104" s="53">
        <v>1486.3195629679321</v>
      </c>
      <c r="AR104" s="57">
        <v>1029.7600427757015</v>
      </c>
      <c r="AS104" s="57">
        <v>5967.6070847736019</v>
      </c>
      <c r="AT104" s="57">
        <v>3188.7053506008756</v>
      </c>
      <c r="AU104" s="57">
        <v>1542.6270872856044</v>
      </c>
      <c r="AV104" s="57">
        <v>984.31684786841174</v>
      </c>
      <c r="AW104" s="57">
        <v>6127.9007496384384</v>
      </c>
      <c r="AX104" s="57">
        <v>3189.7777836598316</v>
      </c>
      <c r="AY104" s="72">
        <f t="shared" si="28"/>
        <v>3.7883861398712604</v>
      </c>
      <c r="AZ104" s="72">
        <f t="shared" si="29"/>
        <v>-4.4129887565649186</v>
      </c>
      <c r="BA104" s="72">
        <f t="shared" si="30"/>
        <v>2.6860626476871623</v>
      </c>
      <c r="BB104" s="75">
        <f t="shared" si="31"/>
        <v>3.3632240707154273E-2</v>
      </c>
    </row>
    <row r="105" spans="3:55">
      <c r="C105" s="32" t="s">
        <v>52</v>
      </c>
      <c r="D105" s="53">
        <v>6023.6213911746254</v>
      </c>
      <c r="E105" s="57">
        <v>6535.1212262479376</v>
      </c>
      <c r="F105" s="57">
        <v>1682.6925742345622</v>
      </c>
      <c r="G105" s="57">
        <v>1512.0239516047191</v>
      </c>
      <c r="H105" s="57">
        <v>5927.5622335049911</v>
      </c>
      <c r="I105" s="57">
        <v>5931.2734374384345</v>
      </c>
      <c r="J105" s="57">
        <v>1523.2157882726221</v>
      </c>
      <c r="K105" s="57">
        <v>1234.6175550838218</v>
      </c>
      <c r="L105" s="72">
        <f t="shared" si="16"/>
        <v>-1.5947077585316567</v>
      </c>
      <c r="M105" s="72">
        <f t="shared" si="17"/>
        <v>-9.2400395938208959</v>
      </c>
      <c r="N105" s="72">
        <f t="shared" si="18"/>
        <v>-9.4774760644845824</v>
      </c>
      <c r="O105" s="75">
        <f t="shared" si="19"/>
        <v>-18.346693266762365</v>
      </c>
      <c r="P105" s="32" t="s">
        <v>52</v>
      </c>
      <c r="Q105" s="53">
        <v>18249.330997180416</v>
      </c>
      <c r="R105" s="57">
        <v>13914.883665109097</v>
      </c>
      <c r="S105" s="57">
        <v>11274.559812850403</v>
      </c>
      <c r="T105" s="57">
        <v>9035.9103250712069</v>
      </c>
      <c r="U105" s="57">
        <v>20561.66923021794</v>
      </c>
      <c r="V105" s="57">
        <v>15606.800776887763</v>
      </c>
      <c r="W105" s="57">
        <v>14343.504001913101</v>
      </c>
      <c r="X105" s="57">
        <v>11634.623180251088</v>
      </c>
      <c r="Y105" s="72">
        <f t="shared" si="20"/>
        <v>12.670810965041889</v>
      </c>
      <c r="Z105" s="72">
        <f t="shared" si="21"/>
        <v>12.159046043777336</v>
      </c>
      <c r="AA105" s="72">
        <f t="shared" si="22"/>
        <v>27.220079896731828</v>
      </c>
      <c r="AB105" s="75">
        <f t="shared" si="23"/>
        <v>28.759834501338993</v>
      </c>
      <c r="AC105" s="32" t="s">
        <v>52</v>
      </c>
      <c r="AD105" s="53">
        <v>11892.697205978951</v>
      </c>
      <c r="AE105" s="57">
        <v>13326.965028534139</v>
      </c>
      <c r="AF105" s="57">
        <v>4366.6799377121442</v>
      </c>
      <c r="AG105" s="57">
        <v>5216.7102922939384</v>
      </c>
      <c r="AH105" s="57">
        <v>13942.469228723474</v>
      </c>
      <c r="AI105" s="57">
        <v>15725.196604302133</v>
      </c>
      <c r="AJ105" s="57">
        <v>5263.2333870798357</v>
      </c>
      <c r="AK105" s="57">
        <v>6046.2873415323211</v>
      </c>
      <c r="AL105" s="72">
        <f t="shared" si="24"/>
        <v>17.235552097584872</v>
      </c>
      <c r="AM105" s="72">
        <f t="shared" si="25"/>
        <v>17.995331800099876</v>
      </c>
      <c r="AN105" s="72">
        <f t="shared" si="26"/>
        <v>20.531695983136949</v>
      </c>
      <c r="AO105" s="75">
        <f t="shared" si="27"/>
        <v>15.902302461837373</v>
      </c>
      <c r="AP105" s="32" t="s">
        <v>52</v>
      </c>
      <c r="AQ105" s="53">
        <v>2322.6651149329577</v>
      </c>
      <c r="AR105" s="57">
        <v>2116.0899931763506</v>
      </c>
      <c r="AS105" s="57">
        <v>8277.867161818167</v>
      </c>
      <c r="AT105" s="57">
        <v>4884.7022122354447</v>
      </c>
      <c r="AU105" s="57">
        <v>2391.7634398852929</v>
      </c>
      <c r="AV105" s="57">
        <v>1698.2115956339601</v>
      </c>
      <c r="AW105" s="57">
        <v>9070.4692037508448</v>
      </c>
      <c r="AX105" s="57">
        <v>5280.6237939264129</v>
      </c>
      <c r="AY105" s="72">
        <f t="shared" si="28"/>
        <v>2.9749585727225947</v>
      </c>
      <c r="AZ105" s="72">
        <f t="shared" si="29"/>
        <v>-19.747666634684823</v>
      </c>
      <c r="BA105" s="72">
        <f t="shared" si="30"/>
        <v>9.5749548336384418</v>
      </c>
      <c r="BB105" s="75">
        <f t="shared" si="31"/>
        <v>8.1053371216620764</v>
      </c>
    </row>
    <row r="106" spans="3:55">
      <c r="C106" s="32" t="s">
        <v>53</v>
      </c>
      <c r="D106" s="53">
        <v>7635.3969802341499</v>
      </c>
      <c r="E106" s="57">
        <v>7938.8331974500534</v>
      </c>
      <c r="F106" s="57">
        <v>1795.4717990417141</v>
      </c>
      <c r="G106" s="57">
        <v>1466.0121471626162</v>
      </c>
      <c r="H106" s="57">
        <v>7839.5409084840476</v>
      </c>
      <c r="I106" s="57">
        <v>7787.8568442847272</v>
      </c>
      <c r="J106" s="57">
        <v>1703.2709180249062</v>
      </c>
      <c r="K106" s="57">
        <v>1354.0252046036601</v>
      </c>
      <c r="L106" s="72">
        <f t="shared" si="16"/>
        <v>2.6736517928061598</v>
      </c>
      <c r="M106" s="72">
        <f t="shared" si="17"/>
        <v>-1.9017448711961806</v>
      </c>
      <c r="N106" s="72">
        <f t="shared" si="18"/>
        <v>-5.1351895956270495</v>
      </c>
      <c r="O106" s="75">
        <f t="shared" si="19"/>
        <v>-7.6388823091064095</v>
      </c>
      <c r="P106" s="32" t="s">
        <v>53</v>
      </c>
      <c r="Q106" s="53">
        <v>19090.279051645859</v>
      </c>
      <c r="R106" s="57">
        <v>16123.782173844917</v>
      </c>
      <c r="S106" s="57">
        <v>13312.69234818533</v>
      </c>
      <c r="T106" s="57">
        <v>10961.520853462875</v>
      </c>
      <c r="U106" s="57">
        <v>21964.712113921993</v>
      </c>
      <c r="V106" s="57">
        <v>18892.523345285474</v>
      </c>
      <c r="W106" s="57">
        <v>16603.219717487689</v>
      </c>
      <c r="X106" s="57">
        <v>13679.186163888275</v>
      </c>
      <c r="Y106" s="72">
        <f t="shared" si="20"/>
        <v>15.057051049383773</v>
      </c>
      <c r="Z106" s="72">
        <f t="shared" si="21"/>
        <v>17.171784768538068</v>
      </c>
      <c r="AA106" s="72">
        <f t="shared" si="22"/>
        <v>24.717219351582891</v>
      </c>
      <c r="AB106" s="75">
        <f t="shared" si="23"/>
        <v>24.792775991178789</v>
      </c>
      <c r="AC106" s="32" t="s">
        <v>53</v>
      </c>
      <c r="AD106" s="53">
        <v>15180.408493514282</v>
      </c>
      <c r="AE106" s="57">
        <v>17261.219550835318</v>
      </c>
      <c r="AF106" s="57">
        <v>5851.870612417124</v>
      </c>
      <c r="AG106" s="57">
        <v>6755.0624921616536</v>
      </c>
      <c r="AH106" s="57">
        <v>16554.70311811076</v>
      </c>
      <c r="AI106" s="57">
        <v>18790.625539121032</v>
      </c>
      <c r="AJ106" s="57">
        <v>6501.7627228490865</v>
      </c>
      <c r="AK106" s="57">
        <v>7600.0437594247551</v>
      </c>
      <c r="AL106" s="72">
        <f t="shared" si="24"/>
        <v>9.053080654474055</v>
      </c>
      <c r="AM106" s="72">
        <f t="shared" si="25"/>
        <v>8.8603588163717095</v>
      </c>
      <c r="AN106" s="72">
        <f t="shared" si="26"/>
        <v>11.105715650188028</v>
      </c>
      <c r="AO106" s="75">
        <f t="shared" si="27"/>
        <v>12.508859366491269</v>
      </c>
      <c r="AP106" s="32" t="s">
        <v>53</v>
      </c>
      <c r="AQ106" s="53">
        <v>3568.8217998775558</v>
      </c>
      <c r="AR106" s="57">
        <v>2984.8413631661178</v>
      </c>
      <c r="AS106" s="57">
        <v>13091.180497600208</v>
      </c>
      <c r="AT106" s="57">
        <v>7025.6760391814778</v>
      </c>
      <c r="AU106" s="57">
        <v>3526.0537858508792</v>
      </c>
      <c r="AV106" s="57">
        <v>3121.4439182793003</v>
      </c>
      <c r="AW106" s="57">
        <v>13729.66952448956</v>
      </c>
      <c r="AX106" s="57">
        <v>7126.5765424351903</v>
      </c>
      <c r="AY106" s="72">
        <f t="shared" si="28"/>
        <v>-1.1983790848885747</v>
      </c>
      <c r="AZ106" s="72">
        <f t="shared" si="29"/>
        <v>4.5765432226617131</v>
      </c>
      <c r="BA106" s="72">
        <f t="shared" si="30"/>
        <v>4.8772456159045099</v>
      </c>
      <c r="BB106" s="75">
        <f t="shared" si="31"/>
        <v>1.4361678889120517</v>
      </c>
    </row>
    <row r="107" spans="3:55">
      <c r="C107" s="32" t="s">
        <v>54</v>
      </c>
      <c r="D107" s="53">
        <v>4601.1275387916548</v>
      </c>
      <c r="E107" s="57">
        <v>4235.7957872630805</v>
      </c>
      <c r="F107" s="57">
        <v>1333.4389369511293</v>
      </c>
      <c r="G107" s="57">
        <v>1123.5113326664027</v>
      </c>
      <c r="H107" s="57">
        <v>4678.6405890781762</v>
      </c>
      <c r="I107" s="57">
        <v>4066.2361420282141</v>
      </c>
      <c r="J107" s="57">
        <v>1362.0891227091288</v>
      </c>
      <c r="K107" s="57">
        <v>1032.5183706508881</v>
      </c>
      <c r="L107" s="72">
        <f t="shared" si="16"/>
        <v>1.6846533731789957</v>
      </c>
      <c r="M107" s="72">
        <f t="shared" si="17"/>
        <v>-4.0030174671009275</v>
      </c>
      <c r="N107" s="72">
        <f t="shared" si="18"/>
        <v>2.1485937573944929</v>
      </c>
      <c r="O107" s="75">
        <f t="shared" si="19"/>
        <v>-8.0989803458024063</v>
      </c>
      <c r="P107" s="32" t="s">
        <v>54</v>
      </c>
      <c r="Q107" s="53">
        <v>14778.911947629756</v>
      </c>
      <c r="R107" s="57">
        <v>11625.866160523497</v>
      </c>
      <c r="S107" s="57">
        <v>9449.6283036610948</v>
      </c>
      <c r="T107" s="57">
        <v>7749.0615340809409</v>
      </c>
      <c r="U107" s="57">
        <v>16286.746480861028</v>
      </c>
      <c r="V107" s="57">
        <v>13075.471463336571</v>
      </c>
      <c r="W107" s="57">
        <v>11521.344148595123</v>
      </c>
      <c r="X107" s="57">
        <v>9916.0235351292704</v>
      </c>
      <c r="Y107" s="72">
        <f t="shared" si="20"/>
        <v>10.20260854502958</v>
      </c>
      <c r="Z107" s="72">
        <f t="shared" si="21"/>
        <v>12.468794004659346</v>
      </c>
      <c r="AA107" s="72">
        <f t="shared" si="22"/>
        <v>21.923781320915843</v>
      </c>
      <c r="AB107" s="75">
        <f t="shared" si="23"/>
        <v>27.964186263302615</v>
      </c>
      <c r="AC107" s="32" t="s">
        <v>54</v>
      </c>
      <c r="AD107" s="53">
        <v>8112.92794883853</v>
      </c>
      <c r="AE107" s="57">
        <v>9231.0949439519172</v>
      </c>
      <c r="AF107" s="57">
        <v>4019.8384046318511</v>
      </c>
      <c r="AG107" s="57">
        <v>4533.5912590954467</v>
      </c>
      <c r="AH107" s="57">
        <v>9991.6994004421085</v>
      </c>
      <c r="AI107" s="57">
        <v>10806.431482460555</v>
      </c>
      <c r="AJ107" s="57">
        <v>5047.3663541996966</v>
      </c>
      <c r="AK107" s="57">
        <v>5524.7193050432079</v>
      </c>
      <c r="AL107" s="72">
        <f t="shared" si="24"/>
        <v>23.157748515103584</v>
      </c>
      <c r="AM107" s="72">
        <f t="shared" si="25"/>
        <v>17.065543665984894</v>
      </c>
      <c r="AN107" s="72">
        <f t="shared" si="26"/>
        <v>25.561424269788517</v>
      </c>
      <c r="AO107" s="75">
        <f t="shared" si="27"/>
        <v>21.86187482074671</v>
      </c>
      <c r="AP107" s="32" t="s">
        <v>54</v>
      </c>
      <c r="AQ107" s="53">
        <v>2524.2443483888628</v>
      </c>
      <c r="AR107" s="57">
        <v>1938.0098079369143</v>
      </c>
      <c r="AS107" s="57">
        <v>8162.2996363481561</v>
      </c>
      <c r="AT107" s="57">
        <v>4605.6917109411279</v>
      </c>
      <c r="AU107" s="57">
        <v>2243.374543524918</v>
      </c>
      <c r="AV107" s="57">
        <v>1812.5984877049455</v>
      </c>
      <c r="AW107" s="57">
        <v>8456.8016796678075</v>
      </c>
      <c r="AX107" s="57">
        <v>4507.7081862390414</v>
      </c>
      <c r="AY107" s="72">
        <f t="shared" si="28"/>
        <v>-11.126886548967191</v>
      </c>
      <c r="AZ107" s="72">
        <f t="shared" si="29"/>
        <v>-6.4711396050917811</v>
      </c>
      <c r="BA107" s="72">
        <f t="shared" si="30"/>
        <v>3.6080768464830917</v>
      </c>
      <c r="BB107" s="75">
        <f t="shared" si="31"/>
        <v>-2.1274442765962833</v>
      </c>
    </row>
    <row r="108" spans="3:55">
      <c r="C108" s="32" t="s">
        <v>55</v>
      </c>
      <c r="D108" s="53">
        <v>3959.8450803432115</v>
      </c>
      <c r="E108" s="57">
        <v>3528.3286689925899</v>
      </c>
      <c r="F108" s="57">
        <v>1421.2047604823319</v>
      </c>
      <c r="G108" s="57">
        <v>1307.4630302063265</v>
      </c>
      <c r="H108" s="57">
        <v>4145.3889171315323</v>
      </c>
      <c r="I108" s="57">
        <v>3483.4030285612057</v>
      </c>
      <c r="J108" s="57">
        <v>1428.439955104858</v>
      </c>
      <c r="K108" s="57">
        <v>1278.1544978162267</v>
      </c>
      <c r="L108" s="72">
        <f t="shared" si="16"/>
        <v>4.685633731212512</v>
      </c>
      <c r="M108" s="72">
        <f t="shared" si="17"/>
        <v>-1.2732838872465748</v>
      </c>
      <c r="N108" s="72">
        <f t="shared" si="18"/>
        <v>0.50908882546034573</v>
      </c>
      <c r="O108" s="75">
        <f t="shared" si="19"/>
        <v>-2.2416337374736108</v>
      </c>
      <c r="P108" s="32" t="s">
        <v>55</v>
      </c>
      <c r="Q108" s="53">
        <v>11769.957161422581</v>
      </c>
      <c r="R108" s="57">
        <v>9248.2872472385734</v>
      </c>
      <c r="S108" s="57">
        <v>8427.8995203198247</v>
      </c>
      <c r="T108" s="57">
        <v>7367.8386298171145</v>
      </c>
      <c r="U108" s="57">
        <v>13070.983888117138</v>
      </c>
      <c r="V108" s="57">
        <v>10072.516027693056</v>
      </c>
      <c r="W108" s="57">
        <v>10149.271267273964</v>
      </c>
      <c r="X108" s="57">
        <v>8854.8749614703665</v>
      </c>
      <c r="Y108" s="72">
        <f t="shared" si="20"/>
        <v>11.053793219900797</v>
      </c>
      <c r="Z108" s="72">
        <f t="shared" si="21"/>
        <v>8.9122316210559713</v>
      </c>
      <c r="AA108" s="72">
        <f t="shared" si="22"/>
        <v>20.424682838278731</v>
      </c>
      <c r="AB108" s="75">
        <f t="shared" si="23"/>
        <v>20.182802669365245</v>
      </c>
      <c r="AC108" s="32" t="s">
        <v>55</v>
      </c>
      <c r="AD108" s="53">
        <v>8537.1169664331428</v>
      </c>
      <c r="AE108" s="57">
        <v>9599.2446099194949</v>
      </c>
      <c r="AF108" s="57">
        <v>3539.4772620952604</v>
      </c>
      <c r="AG108" s="57">
        <v>4290.5581138363859</v>
      </c>
      <c r="AH108" s="57">
        <v>9306.5115634559697</v>
      </c>
      <c r="AI108" s="57">
        <v>10369.530937042779</v>
      </c>
      <c r="AJ108" s="57">
        <v>4304.3291084597031</v>
      </c>
      <c r="AK108" s="57">
        <v>4951.8483125476614</v>
      </c>
      <c r="AL108" s="72">
        <f t="shared" si="24"/>
        <v>9.0123469087748074</v>
      </c>
      <c r="AM108" s="72">
        <f t="shared" si="25"/>
        <v>8.0244473229414233</v>
      </c>
      <c r="AN108" s="72">
        <f t="shared" si="26"/>
        <v>21.609175302673769</v>
      </c>
      <c r="AO108" s="75">
        <f t="shared" si="27"/>
        <v>15.412684810834211</v>
      </c>
      <c r="AP108" s="32" t="s">
        <v>55</v>
      </c>
      <c r="AQ108" s="53">
        <v>1579.6974615229958</v>
      </c>
      <c r="AR108" s="57">
        <v>1255.5030784490198</v>
      </c>
      <c r="AS108" s="57">
        <v>7580.0949843434955</v>
      </c>
      <c r="AT108" s="57">
        <v>4390.8029782166859</v>
      </c>
      <c r="AU108" s="57">
        <v>1638.6832781279591</v>
      </c>
      <c r="AV108" s="57">
        <v>1151.1099066926527</v>
      </c>
      <c r="AW108" s="57">
        <v>7841.0235434517244</v>
      </c>
      <c r="AX108" s="57">
        <v>4327.4489872096474</v>
      </c>
      <c r="AY108" s="72">
        <f t="shared" si="28"/>
        <v>3.7339945174118765</v>
      </c>
      <c r="AZ108" s="72">
        <f t="shared" si="29"/>
        <v>-8.3148479321395818</v>
      </c>
      <c r="BA108" s="72">
        <f t="shared" si="30"/>
        <v>3.442286140835578</v>
      </c>
      <c r="BB108" s="75">
        <f t="shared" si="31"/>
        <v>-1.4428793849631942</v>
      </c>
    </row>
    <row r="109" spans="3:55">
      <c r="C109" s="32" t="s">
        <v>56</v>
      </c>
      <c r="D109" s="53">
        <v>8971.5765674356717</v>
      </c>
      <c r="E109" s="57">
        <v>9125.3394048121299</v>
      </c>
      <c r="F109" s="57">
        <v>2831.0780692915814</v>
      </c>
      <c r="G109" s="57">
        <v>2948.4722830568044</v>
      </c>
      <c r="H109" s="57">
        <v>8348.3499279492753</v>
      </c>
      <c r="I109" s="57">
        <v>8642.0775812568609</v>
      </c>
      <c r="J109" s="57">
        <v>2787.8197818769295</v>
      </c>
      <c r="K109" s="57">
        <v>2538.0522069116641</v>
      </c>
      <c r="L109" s="72">
        <f t="shared" ref="L109:O111" si="32">100*(H109-D109)/D109</f>
        <v>-6.9466791572457378</v>
      </c>
      <c r="M109" s="72">
        <f t="shared" si="32"/>
        <v>-5.2958230057769375</v>
      </c>
      <c r="N109" s="72">
        <f t="shared" si="32"/>
        <v>-1.5279793193932099</v>
      </c>
      <c r="O109" s="75">
        <f t="shared" si="32"/>
        <v>-13.919753578949726</v>
      </c>
      <c r="P109" s="32" t="s">
        <v>56</v>
      </c>
      <c r="Q109" s="53">
        <v>21411.060066552873</v>
      </c>
      <c r="R109" s="57">
        <v>16212.767155642241</v>
      </c>
      <c r="S109" s="57">
        <v>14058.894152202747</v>
      </c>
      <c r="T109" s="57">
        <v>11006.20223132822</v>
      </c>
      <c r="U109" s="57">
        <v>23761.630039389198</v>
      </c>
      <c r="V109" s="57">
        <v>17533.963194712625</v>
      </c>
      <c r="W109" s="57">
        <v>17257.919068770301</v>
      </c>
      <c r="X109" s="57">
        <v>15124.555675729689</v>
      </c>
      <c r="Y109" s="72">
        <f t="shared" si="20"/>
        <v>10.978297970908271</v>
      </c>
      <c r="Z109" s="72">
        <f t="shared" si="21"/>
        <v>8.1491088250816706</v>
      </c>
      <c r="AA109" s="72">
        <f t="shared" si="22"/>
        <v>22.754456232009762</v>
      </c>
      <c r="AB109" s="75">
        <f t="shared" si="23"/>
        <v>37.418478761719697</v>
      </c>
      <c r="AC109" s="32" t="s">
        <v>56</v>
      </c>
      <c r="AD109" s="53">
        <v>16002.430116320053</v>
      </c>
      <c r="AE109" s="57">
        <v>16355.259363377179</v>
      </c>
      <c r="AF109" s="57">
        <v>5020.8411272637877</v>
      </c>
      <c r="AG109" s="57">
        <v>5985.6654302339739</v>
      </c>
      <c r="AH109" s="57">
        <v>18041.190433120351</v>
      </c>
      <c r="AI109" s="57">
        <v>18190.76562191833</v>
      </c>
      <c r="AJ109" s="57">
        <v>5981.5583445173143</v>
      </c>
      <c r="AK109" s="57">
        <v>7017.0458284370397</v>
      </c>
      <c r="AL109" s="72">
        <f t="shared" si="24"/>
        <v>12.740316951742676</v>
      </c>
      <c r="AM109" s="72">
        <f t="shared" si="25"/>
        <v>11.222727917425939</v>
      </c>
      <c r="AN109" s="72">
        <f t="shared" si="26"/>
        <v>19.134587072208149</v>
      </c>
      <c r="AO109" s="75">
        <f t="shared" si="27"/>
        <v>17.230839415004695</v>
      </c>
      <c r="AP109" s="32" t="s">
        <v>56</v>
      </c>
      <c r="AQ109" s="53">
        <v>3884.3183185800208</v>
      </c>
      <c r="AR109" s="57">
        <v>3125.1481243918606</v>
      </c>
      <c r="AS109" s="57">
        <v>12093.084927898521</v>
      </c>
      <c r="AT109" s="57">
        <v>6607.1170344375923</v>
      </c>
      <c r="AU109" s="57">
        <v>4009.9803335423994</v>
      </c>
      <c r="AV109" s="57">
        <v>3042.3737777987676</v>
      </c>
      <c r="AW109" s="57">
        <v>12387.469326530803</v>
      </c>
      <c r="AX109" s="57">
        <v>6572.623652428756</v>
      </c>
      <c r="AY109" s="72">
        <f t="shared" si="28"/>
        <v>3.2351111483653208</v>
      </c>
      <c r="AZ109" s="72">
        <f t="shared" si="29"/>
        <v>-2.6486535453163684</v>
      </c>
      <c r="BA109" s="72">
        <f t="shared" si="30"/>
        <v>2.4343201125888347</v>
      </c>
      <c r="BB109" s="75">
        <f t="shared" si="31"/>
        <v>-0.5220640383551558</v>
      </c>
    </row>
    <row r="110" spans="3:55" ht="18.600000000000001" thickBot="1">
      <c r="C110" s="48" t="s">
        <v>57</v>
      </c>
      <c r="D110" s="54">
        <v>4600.8377527964094</v>
      </c>
      <c r="E110" s="58">
        <v>3644.1834100051669</v>
      </c>
      <c r="F110" s="58">
        <v>1200.2671723010462</v>
      </c>
      <c r="G110" s="58">
        <v>1092.3723123983655</v>
      </c>
      <c r="H110" s="58">
        <v>5973.585256483545</v>
      </c>
      <c r="I110" s="58">
        <v>4228.2939430554952</v>
      </c>
      <c r="J110" s="58">
        <v>1330.3605634366127</v>
      </c>
      <c r="K110" s="58">
        <v>1143.1971147661561</v>
      </c>
      <c r="L110" s="76">
        <f t="shared" si="32"/>
        <v>29.836903134712227</v>
      </c>
      <c r="M110" s="76">
        <f t="shared" si="32"/>
        <v>16.028571214243581</v>
      </c>
      <c r="N110" s="76">
        <f t="shared" si="32"/>
        <v>10.838702760333174</v>
      </c>
      <c r="O110" s="77">
        <f t="shared" si="32"/>
        <v>4.6526996144933328</v>
      </c>
      <c r="P110" s="48" t="s">
        <v>57</v>
      </c>
      <c r="Q110" s="54">
        <v>12015.246491430085</v>
      </c>
      <c r="R110" s="58">
        <v>8139.0347817121483</v>
      </c>
      <c r="S110" s="58">
        <v>7768.7816331456797</v>
      </c>
      <c r="T110" s="58">
        <v>7139.6174626357497</v>
      </c>
      <c r="U110" s="58">
        <v>13575.399776019951</v>
      </c>
      <c r="V110" s="58">
        <v>9684.2203138432342</v>
      </c>
      <c r="W110" s="58">
        <v>10155.523899137383</v>
      </c>
      <c r="X110" s="58">
        <v>9574.2394175181016</v>
      </c>
      <c r="Y110" s="76">
        <f t="shared" si="20"/>
        <v>12.984779677242992</v>
      </c>
      <c r="Z110" s="76">
        <f t="shared" si="21"/>
        <v>18.98487441782423</v>
      </c>
      <c r="AA110" s="76">
        <f t="shared" si="22"/>
        <v>30.722221046973623</v>
      </c>
      <c r="AB110" s="77">
        <f t="shared" si="23"/>
        <v>34.100173680503559</v>
      </c>
      <c r="AC110" s="48" t="s">
        <v>57</v>
      </c>
      <c r="AD110" s="54">
        <v>10519.39785000705</v>
      </c>
      <c r="AE110" s="58">
        <v>9021.5453203837969</v>
      </c>
      <c r="AF110" s="58">
        <v>5955.5769250152343</v>
      </c>
      <c r="AG110" s="58">
        <v>6347.4278820256814</v>
      </c>
      <c r="AH110" s="58">
        <v>13215.93123750789</v>
      </c>
      <c r="AI110" s="58">
        <v>11190.582025069045</v>
      </c>
      <c r="AJ110" s="58">
        <v>7917.9012345420169</v>
      </c>
      <c r="AK110" s="58">
        <v>8429.3956052703415</v>
      </c>
      <c r="AL110" s="76">
        <f t="shared" si="24"/>
        <v>25.633913898398973</v>
      </c>
      <c r="AM110" s="76">
        <f t="shared" si="25"/>
        <v>24.042851059944265</v>
      </c>
      <c r="AN110" s="76">
        <f t="shared" si="26"/>
        <v>32.949357119113408</v>
      </c>
      <c r="AO110" s="77">
        <f t="shared" si="27"/>
        <v>32.80017925276897</v>
      </c>
      <c r="AP110" s="48" t="s">
        <v>57</v>
      </c>
      <c r="AQ110" s="54">
        <v>2010.4834516824044</v>
      </c>
      <c r="AR110" s="58">
        <v>1459.1022896059462</v>
      </c>
      <c r="AS110" s="58">
        <v>8050.2159302245682</v>
      </c>
      <c r="AT110" s="58">
        <v>4983.581750779309</v>
      </c>
      <c r="AU110" s="58">
        <v>2381.2206246709652</v>
      </c>
      <c r="AV110" s="58">
        <v>1678.5711052080856</v>
      </c>
      <c r="AW110" s="58">
        <v>8721.4642848107396</v>
      </c>
      <c r="AX110" s="58">
        <v>5145.8170370755606</v>
      </c>
      <c r="AY110" s="76">
        <f t="shared" si="28"/>
        <v>18.440200175650389</v>
      </c>
      <c r="AZ110" s="76">
        <f t="shared" si="29"/>
        <v>15.041359140174496</v>
      </c>
      <c r="BA110" s="76">
        <f t="shared" si="30"/>
        <v>8.3382652143027229</v>
      </c>
      <c r="BB110" s="77">
        <f t="shared" si="31"/>
        <v>3.2553953042083039</v>
      </c>
    </row>
    <row r="111" spans="3:55" ht="18.600000000000001" thickBot="1">
      <c r="C111" s="31" t="s">
        <v>58</v>
      </c>
      <c r="D111" s="55">
        <v>429444.22398200002</v>
      </c>
      <c r="E111" s="59">
        <v>402246.891069</v>
      </c>
      <c r="F111" s="59">
        <v>143387.25283000001</v>
      </c>
      <c r="G111" s="59">
        <v>125689.23315</v>
      </c>
      <c r="H111" s="59">
        <v>466795.73357799998</v>
      </c>
      <c r="I111" s="59">
        <v>424990.67172300001</v>
      </c>
      <c r="J111" s="59">
        <v>140669.07990000001</v>
      </c>
      <c r="K111" s="59">
        <v>116813.15198</v>
      </c>
      <c r="L111" s="78">
        <f t="shared" si="32"/>
        <v>8.6976392998513194</v>
      </c>
      <c r="M111" s="78">
        <f t="shared" si="32"/>
        <v>5.6541843228562367</v>
      </c>
      <c r="N111" s="78">
        <f t="shared" si="32"/>
        <v>-1.8956865944162189</v>
      </c>
      <c r="O111" s="79">
        <f t="shared" si="32"/>
        <v>-7.0619264256367256</v>
      </c>
      <c r="P111" s="31" t="s">
        <v>58</v>
      </c>
      <c r="Q111" s="55">
        <v>1349890.3307779999</v>
      </c>
      <c r="R111" s="59">
        <v>993880.04068900004</v>
      </c>
      <c r="S111" s="59">
        <v>1058611.5529700001</v>
      </c>
      <c r="T111" s="59">
        <v>892279.98326000001</v>
      </c>
      <c r="U111" s="59">
        <v>1480651.960767</v>
      </c>
      <c r="V111" s="59">
        <v>1110748.3189660001</v>
      </c>
      <c r="W111" s="59">
        <v>1333426.41579</v>
      </c>
      <c r="X111" s="59">
        <v>1149320.7964600001</v>
      </c>
      <c r="Y111" s="78">
        <f t="shared" si="20"/>
        <v>9.6868335899284848</v>
      </c>
      <c r="Z111" s="78">
        <f t="shared" si="21"/>
        <v>11.758791151091231</v>
      </c>
      <c r="AA111" s="78">
        <f t="shared" si="22"/>
        <v>25.959934222235706</v>
      </c>
      <c r="AB111" s="79">
        <f t="shared" si="23"/>
        <v>28.807192587789046</v>
      </c>
      <c r="AC111" s="31" t="s">
        <v>58</v>
      </c>
      <c r="AD111" s="55">
        <v>543050.47069300001</v>
      </c>
      <c r="AE111" s="59">
        <v>641989.93617100001</v>
      </c>
      <c r="AF111" s="59">
        <v>415341.04473999998</v>
      </c>
      <c r="AG111" s="59">
        <v>492036.20591999998</v>
      </c>
      <c r="AH111" s="59">
        <v>642710.53312699997</v>
      </c>
      <c r="AI111" s="59">
        <v>747677.129617</v>
      </c>
      <c r="AJ111" s="59">
        <v>498339.78477999999</v>
      </c>
      <c r="AK111" s="59">
        <v>593391.92414000002</v>
      </c>
      <c r="AL111" s="78">
        <f t="shared" si="24"/>
        <v>18.351896888482816</v>
      </c>
      <c r="AM111" s="78">
        <f t="shared" si="25"/>
        <v>16.462437725480051</v>
      </c>
      <c r="AN111" s="78">
        <f t="shared" si="26"/>
        <v>19.983274249227289</v>
      </c>
      <c r="AO111" s="79">
        <f t="shared" si="27"/>
        <v>20.599239852784216</v>
      </c>
      <c r="AP111" s="31" t="s">
        <v>58</v>
      </c>
      <c r="AQ111" s="55">
        <v>189967.50417900001</v>
      </c>
      <c r="AR111" s="59">
        <v>141316.001192</v>
      </c>
      <c r="AS111" s="59">
        <v>774070.71854999999</v>
      </c>
      <c r="AT111" s="59">
        <v>404415.02799999999</v>
      </c>
      <c r="AU111" s="59">
        <v>210348.086794</v>
      </c>
      <c r="AV111" s="59">
        <v>144709.806866</v>
      </c>
      <c r="AW111" s="59">
        <v>836119.61424999998</v>
      </c>
      <c r="AX111" s="59">
        <v>410229.47668999998</v>
      </c>
      <c r="AY111" s="78">
        <f t="shared" si="28"/>
        <v>10.728457323835793</v>
      </c>
      <c r="AZ111" s="78">
        <f t="shared" si="29"/>
        <v>2.401572111702329</v>
      </c>
      <c r="BA111" s="78">
        <f t="shared" si="30"/>
        <v>8.0159207954837566</v>
      </c>
      <c r="BB111" s="79">
        <f t="shared" si="31"/>
        <v>1.4377429836756686</v>
      </c>
      <c r="BC111"/>
    </row>
    <row r="114" spans="3:54" ht="22.8" thickBot="1">
      <c r="C114" s="181" t="s">
        <v>193</v>
      </c>
    </row>
    <row r="115" spans="3:54">
      <c r="C115" s="238"/>
      <c r="D115" s="237" t="s">
        <v>148</v>
      </c>
      <c r="E115" s="223"/>
      <c r="F115" s="223"/>
      <c r="G115" s="223"/>
      <c r="H115" s="223"/>
      <c r="I115" s="223"/>
      <c r="J115" s="223"/>
      <c r="K115" s="223"/>
      <c r="L115" s="223"/>
      <c r="M115" s="223"/>
      <c r="N115" s="223"/>
      <c r="O115" s="224"/>
      <c r="P115" s="238"/>
      <c r="Q115" s="237" t="s">
        <v>149</v>
      </c>
      <c r="R115" s="223"/>
      <c r="S115" s="223"/>
      <c r="T115" s="223"/>
      <c r="U115" s="223"/>
      <c r="V115" s="223"/>
      <c r="W115" s="223"/>
      <c r="X115" s="223"/>
      <c r="Y115" s="223"/>
      <c r="Z115" s="223"/>
      <c r="AA115" s="223"/>
      <c r="AB115" s="224"/>
      <c r="AC115" s="238"/>
      <c r="AD115" s="237" t="s">
        <v>150</v>
      </c>
      <c r="AE115" s="223"/>
      <c r="AF115" s="223"/>
      <c r="AG115" s="223"/>
      <c r="AH115" s="223"/>
      <c r="AI115" s="223"/>
      <c r="AJ115" s="223"/>
      <c r="AK115" s="223"/>
      <c r="AL115" s="223"/>
      <c r="AM115" s="223"/>
      <c r="AN115" s="223"/>
      <c r="AO115" s="224"/>
      <c r="AP115" s="238"/>
      <c r="AQ115" s="237" t="s">
        <v>151</v>
      </c>
      <c r="AR115" s="223"/>
      <c r="AS115" s="223"/>
      <c r="AT115" s="223"/>
      <c r="AU115" s="223"/>
      <c r="AV115" s="223"/>
      <c r="AW115" s="223"/>
      <c r="AX115" s="223"/>
      <c r="AY115" s="223"/>
      <c r="AZ115" s="223"/>
      <c r="BA115" s="223"/>
      <c r="BB115" s="224"/>
    </row>
    <row r="116" spans="3:54">
      <c r="C116" s="260"/>
      <c r="D116" s="262" t="s">
        <v>158</v>
      </c>
      <c r="E116" s="259"/>
      <c r="F116" s="259"/>
      <c r="G116" s="259"/>
      <c r="H116" s="256" t="s">
        <v>153</v>
      </c>
      <c r="I116" s="256"/>
      <c r="J116" s="256"/>
      <c r="K116" s="256"/>
      <c r="L116" s="256" t="s">
        <v>159</v>
      </c>
      <c r="M116" s="256"/>
      <c r="N116" s="256"/>
      <c r="O116" s="234"/>
      <c r="P116" s="260"/>
      <c r="Q116" s="262" t="s">
        <v>158</v>
      </c>
      <c r="R116" s="259"/>
      <c r="S116" s="259"/>
      <c r="T116" s="259"/>
      <c r="U116" s="256" t="s">
        <v>153</v>
      </c>
      <c r="V116" s="256"/>
      <c r="W116" s="256"/>
      <c r="X116" s="256"/>
      <c r="Y116" s="256" t="s">
        <v>159</v>
      </c>
      <c r="Z116" s="256"/>
      <c r="AA116" s="256"/>
      <c r="AB116" s="234"/>
      <c r="AC116" s="260"/>
      <c r="AD116" s="262" t="s">
        <v>158</v>
      </c>
      <c r="AE116" s="259"/>
      <c r="AF116" s="259"/>
      <c r="AG116" s="259"/>
      <c r="AH116" s="256" t="s">
        <v>153</v>
      </c>
      <c r="AI116" s="256"/>
      <c r="AJ116" s="256"/>
      <c r="AK116" s="256"/>
      <c r="AL116" s="256" t="s">
        <v>159</v>
      </c>
      <c r="AM116" s="256"/>
      <c r="AN116" s="256"/>
      <c r="AO116" s="234"/>
      <c r="AP116" s="260"/>
      <c r="AQ116" s="262" t="s">
        <v>158</v>
      </c>
      <c r="AR116" s="259"/>
      <c r="AS116" s="259"/>
      <c r="AT116" s="259"/>
      <c r="AU116" s="256" t="s">
        <v>153</v>
      </c>
      <c r="AV116" s="256"/>
      <c r="AW116" s="256"/>
      <c r="AX116" s="256"/>
      <c r="AY116" s="256" t="s">
        <v>159</v>
      </c>
      <c r="AZ116" s="256"/>
      <c r="BA116" s="256"/>
      <c r="BB116" s="234"/>
    </row>
    <row r="117" spans="3:54">
      <c r="C117" s="260"/>
      <c r="D117" s="261" t="s">
        <v>124</v>
      </c>
      <c r="E117" s="243"/>
      <c r="F117" s="243" t="s">
        <v>154</v>
      </c>
      <c r="G117" s="243"/>
      <c r="H117" s="243" t="s">
        <v>124</v>
      </c>
      <c r="I117" s="243"/>
      <c r="J117" s="243" t="s">
        <v>154</v>
      </c>
      <c r="K117" s="243"/>
      <c r="L117" s="243" t="s">
        <v>124</v>
      </c>
      <c r="M117" s="243"/>
      <c r="N117" s="243" t="s">
        <v>154</v>
      </c>
      <c r="O117" s="244"/>
      <c r="P117" s="260"/>
      <c r="Q117" s="261" t="s">
        <v>124</v>
      </c>
      <c r="R117" s="243"/>
      <c r="S117" s="243" t="s">
        <v>154</v>
      </c>
      <c r="T117" s="243"/>
      <c r="U117" s="243" t="s">
        <v>124</v>
      </c>
      <c r="V117" s="243"/>
      <c r="W117" s="243" t="s">
        <v>154</v>
      </c>
      <c r="X117" s="243"/>
      <c r="Y117" s="243" t="s">
        <v>124</v>
      </c>
      <c r="Z117" s="243"/>
      <c r="AA117" s="243" t="s">
        <v>154</v>
      </c>
      <c r="AB117" s="244"/>
      <c r="AC117" s="260"/>
      <c r="AD117" s="261" t="s">
        <v>124</v>
      </c>
      <c r="AE117" s="243"/>
      <c r="AF117" s="243" t="s">
        <v>154</v>
      </c>
      <c r="AG117" s="243"/>
      <c r="AH117" s="243" t="s">
        <v>124</v>
      </c>
      <c r="AI117" s="243"/>
      <c r="AJ117" s="243" t="s">
        <v>154</v>
      </c>
      <c r="AK117" s="243"/>
      <c r="AL117" s="243" t="s">
        <v>124</v>
      </c>
      <c r="AM117" s="243"/>
      <c r="AN117" s="243" t="s">
        <v>154</v>
      </c>
      <c r="AO117" s="244"/>
      <c r="AP117" s="260"/>
      <c r="AQ117" s="261" t="s">
        <v>124</v>
      </c>
      <c r="AR117" s="243"/>
      <c r="AS117" s="243" t="s">
        <v>154</v>
      </c>
      <c r="AT117" s="243"/>
      <c r="AU117" s="243" t="s">
        <v>124</v>
      </c>
      <c r="AV117" s="243"/>
      <c r="AW117" s="243" t="s">
        <v>154</v>
      </c>
      <c r="AX117" s="243"/>
      <c r="AY117" s="243" t="s">
        <v>124</v>
      </c>
      <c r="AZ117" s="243"/>
      <c r="BA117" s="243" t="s">
        <v>154</v>
      </c>
      <c r="BB117" s="244"/>
    </row>
    <row r="118" spans="3:54" ht="18.600000000000001" thickBot="1">
      <c r="C118" s="263"/>
      <c r="D118" s="44" t="s">
        <v>60</v>
      </c>
      <c r="E118" s="45" t="s">
        <v>61</v>
      </c>
      <c r="F118" s="45" t="s">
        <v>60</v>
      </c>
      <c r="G118" s="45" t="s">
        <v>61</v>
      </c>
      <c r="H118" s="45" t="s">
        <v>60</v>
      </c>
      <c r="I118" s="45" t="s">
        <v>61</v>
      </c>
      <c r="J118" s="45" t="s">
        <v>60</v>
      </c>
      <c r="K118" s="45" t="s">
        <v>61</v>
      </c>
      <c r="L118" s="45" t="s">
        <v>60</v>
      </c>
      <c r="M118" s="45" t="s">
        <v>61</v>
      </c>
      <c r="N118" s="45" t="s">
        <v>60</v>
      </c>
      <c r="O118" s="49" t="s">
        <v>61</v>
      </c>
      <c r="P118" s="263"/>
      <c r="Q118" s="44" t="s">
        <v>60</v>
      </c>
      <c r="R118" s="45" t="s">
        <v>61</v>
      </c>
      <c r="S118" s="45" t="s">
        <v>60</v>
      </c>
      <c r="T118" s="45" t="s">
        <v>61</v>
      </c>
      <c r="U118" s="45" t="s">
        <v>60</v>
      </c>
      <c r="V118" s="45" t="s">
        <v>61</v>
      </c>
      <c r="W118" s="45" t="s">
        <v>60</v>
      </c>
      <c r="X118" s="45" t="s">
        <v>61</v>
      </c>
      <c r="Y118" s="45" t="s">
        <v>60</v>
      </c>
      <c r="Z118" s="45" t="s">
        <v>61</v>
      </c>
      <c r="AA118" s="45" t="s">
        <v>60</v>
      </c>
      <c r="AB118" s="49" t="s">
        <v>61</v>
      </c>
      <c r="AC118" s="263"/>
      <c r="AD118" s="44" t="s">
        <v>60</v>
      </c>
      <c r="AE118" s="45" t="s">
        <v>61</v>
      </c>
      <c r="AF118" s="45" t="s">
        <v>60</v>
      </c>
      <c r="AG118" s="45" t="s">
        <v>61</v>
      </c>
      <c r="AH118" s="45" t="s">
        <v>60</v>
      </c>
      <c r="AI118" s="45" t="s">
        <v>61</v>
      </c>
      <c r="AJ118" s="45" t="s">
        <v>60</v>
      </c>
      <c r="AK118" s="45" t="s">
        <v>61</v>
      </c>
      <c r="AL118" s="45" t="s">
        <v>60</v>
      </c>
      <c r="AM118" s="45" t="s">
        <v>61</v>
      </c>
      <c r="AN118" s="45" t="s">
        <v>60</v>
      </c>
      <c r="AO118" s="49" t="s">
        <v>61</v>
      </c>
      <c r="AP118" s="263"/>
      <c r="AQ118" s="44" t="s">
        <v>60</v>
      </c>
      <c r="AR118" s="45" t="s">
        <v>61</v>
      </c>
      <c r="AS118" s="45" t="s">
        <v>60</v>
      </c>
      <c r="AT118" s="45" t="s">
        <v>61</v>
      </c>
      <c r="AU118" s="45" t="s">
        <v>60</v>
      </c>
      <c r="AV118" s="45" t="s">
        <v>61</v>
      </c>
      <c r="AW118" s="45" t="s">
        <v>60</v>
      </c>
      <c r="AX118" s="45" t="s">
        <v>61</v>
      </c>
      <c r="AY118" s="45" t="s">
        <v>60</v>
      </c>
      <c r="AZ118" s="45" t="s">
        <v>61</v>
      </c>
      <c r="BA118" s="45" t="s">
        <v>60</v>
      </c>
      <c r="BB118" s="49" t="s">
        <v>61</v>
      </c>
    </row>
    <row r="119" spans="3:54">
      <c r="C119" s="47" t="s">
        <v>11</v>
      </c>
      <c r="D119" s="52">
        <v>3311.2782176813844</v>
      </c>
      <c r="E119" s="56">
        <v>1731.038013674905</v>
      </c>
      <c r="F119" s="56">
        <v>20156.758200551569</v>
      </c>
      <c r="G119" s="56">
        <v>12768.036230922402</v>
      </c>
      <c r="H119" s="56">
        <v>2611.5031870480157</v>
      </c>
      <c r="I119" s="56">
        <v>1419.2719910665867</v>
      </c>
      <c r="J119" s="56">
        <v>21386.005397829704</v>
      </c>
      <c r="K119" s="56">
        <v>12852.02046362882</v>
      </c>
      <c r="L119" s="73">
        <f>100*(H119-D119)/D119</f>
        <v>-21.133078667227291</v>
      </c>
      <c r="M119" s="73">
        <f>100*(I119-E119)/E119</f>
        <v>-18.010351023225365</v>
      </c>
      <c r="N119" s="73">
        <f>100*(J119-F119)/F119</f>
        <v>6.0984369859856624</v>
      </c>
      <c r="O119" s="74">
        <f>100*(K119-G119)/G119</f>
        <v>0.65776937962487825</v>
      </c>
      <c r="P119" s="47" t="s">
        <v>11</v>
      </c>
      <c r="Q119" s="52">
        <v>877.48267432604405</v>
      </c>
      <c r="R119" s="56">
        <v>681.81129438473511</v>
      </c>
      <c r="S119" s="56">
        <v>22306.590310868796</v>
      </c>
      <c r="T119" s="56">
        <v>23848.965952080718</v>
      </c>
      <c r="U119" s="56">
        <v>1002.8581083866716</v>
      </c>
      <c r="V119" s="56">
        <v>631.71928244196113</v>
      </c>
      <c r="W119" s="56">
        <v>21850.829158107845</v>
      </c>
      <c r="X119" s="56">
        <v>21758.337199811536</v>
      </c>
      <c r="Y119" s="73">
        <f>100*(U119-Q119)/Q119</f>
        <v>14.288080862328465</v>
      </c>
      <c r="Z119" s="73">
        <f>100*(V119-R119)/R119</f>
        <v>-7.3469026335178107</v>
      </c>
      <c r="AA119" s="73">
        <f>100*(W119-S119)/S119</f>
        <v>-2.04316816873121</v>
      </c>
      <c r="AB119" s="74">
        <f>100*(X119-T119)/T119</f>
        <v>-8.7661190697736888</v>
      </c>
      <c r="AC119" s="47" t="s">
        <v>11</v>
      </c>
      <c r="AD119" s="52">
        <v>122.57002799284155</v>
      </c>
      <c r="AE119" s="56">
        <v>207.11737871340026</v>
      </c>
      <c r="AF119" s="56">
        <v>4571.8169786789695</v>
      </c>
      <c r="AG119" s="56">
        <v>9126.4489315363899</v>
      </c>
      <c r="AH119" s="56">
        <v>149.04659006724631</v>
      </c>
      <c r="AI119" s="56">
        <v>162.58885289461861</v>
      </c>
      <c r="AJ119" s="56">
        <v>4798.0742594028634</v>
      </c>
      <c r="AK119" s="56">
        <v>8902.3042841945862</v>
      </c>
      <c r="AL119" s="73">
        <f>100*(AH119-AD119)/AD119</f>
        <v>21.601171597962821</v>
      </c>
      <c r="AM119" s="73">
        <f>100*(AI119-AE119)/AE119</f>
        <v>-21.499174089296591</v>
      </c>
      <c r="AN119" s="73">
        <f>100*(AJ119-AF119)/AF119</f>
        <v>4.9489575321816837</v>
      </c>
      <c r="AO119" s="74">
        <f>100*(AK119-AG119)/AG119</f>
        <v>-2.4559897176137495</v>
      </c>
      <c r="AP119" s="47" t="s">
        <v>11</v>
      </c>
      <c r="AQ119" s="52">
        <v>4875.4776792792263</v>
      </c>
      <c r="AR119" s="56">
        <v>2816.5413939948166</v>
      </c>
      <c r="AS119" s="56">
        <v>605.99875530303427</v>
      </c>
      <c r="AT119" s="56">
        <v>330.08270936133397</v>
      </c>
      <c r="AU119" s="56">
        <v>5224.9078416894599</v>
      </c>
      <c r="AV119" s="56">
        <v>3166.2565371451237</v>
      </c>
      <c r="AW119" s="56">
        <v>641.11111494966758</v>
      </c>
      <c r="AX119" s="56">
        <v>324.46025806610584</v>
      </c>
      <c r="AY119" s="73">
        <f>100*(AU119-AQ119)/AQ119</f>
        <v>7.1670959318573306</v>
      </c>
      <c r="AZ119" s="73">
        <f>100*(AV119-AR119)/AR119</f>
        <v>12.416474470992657</v>
      </c>
      <c r="BA119" s="73">
        <f>100*(AW119-AS119)/AS119</f>
        <v>5.7941306544557349</v>
      </c>
      <c r="BB119" s="74">
        <f>100*(AX119-AT119)/AT119</f>
        <v>-1.7033462025644497</v>
      </c>
    </row>
    <row r="120" spans="3:54">
      <c r="C120" s="32" t="s">
        <v>12</v>
      </c>
      <c r="D120" s="53">
        <v>2552.209712299853</v>
      </c>
      <c r="E120" s="57">
        <v>1392.3449590643656</v>
      </c>
      <c r="F120" s="57">
        <v>22192.339166296748</v>
      </c>
      <c r="G120" s="57">
        <v>13637.29655078086</v>
      </c>
      <c r="H120" s="57">
        <v>2861.2092736358154</v>
      </c>
      <c r="I120" s="57">
        <v>1431.7906737602382</v>
      </c>
      <c r="J120" s="57">
        <v>23621.966431476503</v>
      </c>
      <c r="K120" s="57">
        <v>14930.588997284989</v>
      </c>
      <c r="L120" s="72">
        <f t="shared" ref="L120:L166" si="33">100*(H120-D120)/D120</f>
        <v>12.107138369029872</v>
      </c>
      <c r="M120" s="72">
        <f t="shared" ref="M120:M166" si="34">100*(I120-E120)/E120</f>
        <v>2.8330418003868418</v>
      </c>
      <c r="N120" s="72">
        <f t="shared" ref="N120:N166" si="35">100*(J120-F120)/F120</f>
        <v>6.4419854728559391</v>
      </c>
      <c r="O120" s="75">
        <f t="shared" ref="O120:O166" si="36">100*(K120-G120)/G120</f>
        <v>9.4834958064329538</v>
      </c>
      <c r="P120" s="32" t="s">
        <v>12</v>
      </c>
      <c r="Q120" s="53">
        <v>567.92877089363003</v>
      </c>
      <c r="R120" s="57">
        <v>277.56226321539361</v>
      </c>
      <c r="S120" s="57">
        <v>29290.771597433017</v>
      </c>
      <c r="T120" s="57">
        <v>26656.120622826795</v>
      </c>
      <c r="U120" s="57">
        <v>581.11859372471508</v>
      </c>
      <c r="V120" s="57">
        <v>296.30958357908389</v>
      </c>
      <c r="W120" s="57">
        <v>30087.210380660163</v>
      </c>
      <c r="X120" s="57">
        <v>25496.740345288566</v>
      </c>
      <c r="Y120" s="72">
        <f t="shared" ref="Y120:Y166" si="37">100*(U120-Q120)/Q120</f>
        <v>2.3224431490468431</v>
      </c>
      <c r="Z120" s="72">
        <f t="shared" ref="Z120:Z166" si="38">100*(V120-R120)/R120</f>
        <v>6.7542756520694605</v>
      </c>
      <c r="AA120" s="72">
        <f t="shared" ref="AA120:AA166" si="39">100*(W120-S120)/S120</f>
        <v>2.7190775107370135</v>
      </c>
      <c r="AB120" s="75">
        <f t="shared" ref="AB120:AB166" si="40">100*(X120-T120)/T120</f>
        <v>-4.349396125351416</v>
      </c>
      <c r="AC120" s="32" t="s">
        <v>12</v>
      </c>
      <c r="AD120" s="53">
        <v>59.883018637290377</v>
      </c>
      <c r="AE120" s="57">
        <v>85.704624425710136</v>
      </c>
      <c r="AF120" s="57">
        <v>4344.6768311112</v>
      </c>
      <c r="AG120" s="57">
        <v>9161.1550527859727</v>
      </c>
      <c r="AH120" s="57">
        <v>75.60513677042897</v>
      </c>
      <c r="AI120" s="57">
        <v>101.17093595855982</v>
      </c>
      <c r="AJ120" s="57">
        <v>4947.073086815938</v>
      </c>
      <c r="AK120" s="57">
        <v>9293.7138786564556</v>
      </c>
      <c r="AL120" s="72">
        <f t="shared" ref="AL120:AL166" si="41">100*(AH120-AD120)/AD120</f>
        <v>26.254718768215383</v>
      </c>
      <c r="AM120" s="72">
        <f t="shared" ref="AM120:AM166" si="42">100*(AI120-AE120)/AE120</f>
        <v>18.046064184384917</v>
      </c>
      <c r="AN120" s="72">
        <f t="shared" ref="AN120:AN166" si="43">100*(AJ120-AF120)/AF120</f>
        <v>13.865156814221976</v>
      </c>
      <c r="AO120" s="75">
        <f t="shared" ref="AO120:AO166" si="44">100*(AK120-AG120)/AG120</f>
        <v>1.4469662952617619</v>
      </c>
      <c r="AP120" s="32" t="s">
        <v>12</v>
      </c>
      <c r="AQ120" s="53">
        <v>5222.9440666321416</v>
      </c>
      <c r="AR120" s="57">
        <v>2217.8548937338796</v>
      </c>
      <c r="AS120" s="57">
        <v>843.74818713341369</v>
      </c>
      <c r="AT120" s="57">
        <v>355.81755952996997</v>
      </c>
      <c r="AU120" s="57">
        <v>5242.4342993497849</v>
      </c>
      <c r="AV120" s="57">
        <v>3141.9551764840039</v>
      </c>
      <c r="AW120" s="57">
        <v>729.89300750904772</v>
      </c>
      <c r="AX120" s="57">
        <v>377.29259803883707</v>
      </c>
      <c r="AY120" s="72">
        <f t="shared" ref="AY120:AY166" si="45">100*(AU120-AQ120)/AQ120</f>
        <v>0.37316564123595825</v>
      </c>
      <c r="AZ120" s="72">
        <f t="shared" ref="AZ120:AZ166" si="46">100*(AV120-AR120)/AR120</f>
        <v>41.666399608062328</v>
      </c>
      <c r="BA120" s="72">
        <f t="shared" ref="BA120:BA166" si="47">100*(AW120-AS120)/AS120</f>
        <v>-13.493976207662437</v>
      </c>
      <c r="BB120" s="75">
        <f t="shared" ref="BB120:BB166" si="48">100*(AX120-AT120)/AT120</f>
        <v>6.0354071724946143</v>
      </c>
    </row>
    <row r="121" spans="3:54">
      <c r="C121" s="32" t="s">
        <v>13</v>
      </c>
      <c r="D121" s="53">
        <v>3956.2231223789909</v>
      </c>
      <c r="E121" s="57">
        <v>1693.7923113019347</v>
      </c>
      <c r="F121" s="57">
        <v>23109.113216688285</v>
      </c>
      <c r="G121" s="57">
        <v>13335.168598068489</v>
      </c>
      <c r="H121" s="57">
        <v>3478.4394740222365</v>
      </c>
      <c r="I121" s="57">
        <v>1343.835240973558</v>
      </c>
      <c r="J121" s="57">
        <v>25312.935095112822</v>
      </c>
      <c r="K121" s="57">
        <v>14196.022733294636</v>
      </c>
      <c r="L121" s="72">
        <f t="shared" si="33"/>
        <v>-12.076761941309552</v>
      </c>
      <c r="M121" s="72">
        <f t="shared" si="34"/>
        <v>-20.661155915826651</v>
      </c>
      <c r="N121" s="72">
        <f t="shared" si="35"/>
        <v>9.5365921563491369</v>
      </c>
      <c r="O121" s="75">
        <f t="shared" si="36"/>
        <v>6.4555174454324948</v>
      </c>
      <c r="P121" s="32" t="s">
        <v>13</v>
      </c>
      <c r="Q121" s="53">
        <v>589.10974955217705</v>
      </c>
      <c r="R121" s="57">
        <v>311.73584582898485</v>
      </c>
      <c r="S121" s="57">
        <v>28842.140377475618</v>
      </c>
      <c r="T121" s="57">
        <v>26211.791164115453</v>
      </c>
      <c r="U121" s="57">
        <v>746.16635221992669</v>
      </c>
      <c r="V121" s="57">
        <v>388.15534262126664</v>
      </c>
      <c r="W121" s="57">
        <v>30089.34993494425</v>
      </c>
      <c r="X121" s="57">
        <v>24723.256479538541</v>
      </c>
      <c r="Y121" s="72">
        <f t="shared" si="37"/>
        <v>26.659990398586885</v>
      </c>
      <c r="Z121" s="72">
        <f t="shared" si="38"/>
        <v>24.514183342971972</v>
      </c>
      <c r="AA121" s="72">
        <f t="shared" si="39"/>
        <v>4.3242614492045295</v>
      </c>
      <c r="AB121" s="75">
        <f t="shared" si="40"/>
        <v>-5.6788743480252917</v>
      </c>
      <c r="AC121" s="32" t="s">
        <v>13</v>
      </c>
      <c r="AD121" s="53">
        <v>300.11635521773763</v>
      </c>
      <c r="AE121" s="57">
        <v>109.69453711472819</v>
      </c>
      <c r="AF121" s="57">
        <v>4855.1228354141485</v>
      </c>
      <c r="AG121" s="57">
        <v>10328.402286299193</v>
      </c>
      <c r="AH121" s="57">
        <v>291.14626000362102</v>
      </c>
      <c r="AI121" s="57">
        <v>209.52353411324862</v>
      </c>
      <c r="AJ121" s="57">
        <v>5891.6542581264139</v>
      </c>
      <c r="AK121" s="57">
        <v>10723.384523044446</v>
      </c>
      <c r="AL121" s="72">
        <f t="shared" si="41"/>
        <v>-2.9888725016697979</v>
      </c>
      <c r="AM121" s="72">
        <f t="shared" si="42"/>
        <v>91.006352389372381</v>
      </c>
      <c r="AN121" s="72">
        <f t="shared" si="43"/>
        <v>21.349231684760202</v>
      </c>
      <c r="AO121" s="75">
        <f t="shared" si="44"/>
        <v>3.8242336597326712</v>
      </c>
      <c r="AP121" s="32" t="s">
        <v>13</v>
      </c>
      <c r="AQ121" s="53">
        <v>5195.8371907519786</v>
      </c>
      <c r="AR121" s="57">
        <v>3114.9752223101141</v>
      </c>
      <c r="AS121" s="57">
        <v>903.16877773715464</v>
      </c>
      <c r="AT121" s="57">
        <v>368.83537831382353</v>
      </c>
      <c r="AU121" s="57">
        <v>6963.4017522597751</v>
      </c>
      <c r="AV121" s="57">
        <v>2689.185925153984</v>
      </c>
      <c r="AW121" s="57">
        <v>807.2263889151892</v>
      </c>
      <c r="AX121" s="57">
        <v>391.0743965275559</v>
      </c>
      <c r="AY121" s="72">
        <f t="shared" si="45"/>
        <v>34.018859648910244</v>
      </c>
      <c r="AZ121" s="72">
        <f t="shared" si="46"/>
        <v>-13.669107031944803</v>
      </c>
      <c r="BA121" s="72">
        <f t="shared" si="47"/>
        <v>-10.622863764438847</v>
      </c>
      <c r="BB121" s="75">
        <f t="shared" si="48"/>
        <v>6.0295241512353819</v>
      </c>
    </row>
    <row r="122" spans="3:54">
      <c r="C122" s="32" t="s">
        <v>14</v>
      </c>
      <c r="D122" s="53">
        <v>2634.0292481558495</v>
      </c>
      <c r="E122" s="57">
        <v>1313.1479795523601</v>
      </c>
      <c r="F122" s="57">
        <v>21618.327379123239</v>
      </c>
      <c r="G122" s="57">
        <v>13317.143422827254</v>
      </c>
      <c r="H122" s="57">
        <v>2787.3623999499127</v>
      </c>
      <c r="I122" s="57">
        <v>1299.8625333552782</v>
      </c>
      <c r="J122" s="57">
        <v>24136.96796747587</v>
      </c>
      <c r="K122" s="57">
        <v>13578.18006902995</v>
      </c>
      <c r="L122" s="72">
        <f t="shared" si="33"/>
        <v>5.8212395288099286</v>
      </c>
      <c r="M122" s="72">
        <f t="shared" si="34"/>
        <v>-1.0117249848422107</v>
      </c>
      <c r="N122" s="72">
        <f t="shared" si="35"/>
        <v>11.650487774483773</v>
      </c>
      <c r="O122" s="75">
        <f t="shared" si="36"/>
        <v>1.9601549515134482</v>
      </c>
      <c r="P122" s="32" t="s">
        <v>14</v>
      </c>
      <c r="Q122" s="53">
        <v>790.56181867978603</v>
      </c>
      <c r="R122" s="57">
        <v>532.02704040294202</v>
      </c>
      <c r="S122" s="57">
        <v>29809.216304769558</v>
      </c>
      <c r="T122" s="57">
        <v>26068.050863849996</v>
      </c>
      <c r="U122" s="57">
        <v>899.78363212959675</v>
      </c>
      <c r="V122" s="57">
        <v>473.92756800317983</v>
      </c>
      <c r="W122" s="57">
        <v>30594.444440826133</v>
      </c>
      <c r="X122" s="57">
        <v>25229.135775593742</v>
      </c>
      <c r="Y122" s="72">
        <f t="shared" si="37"/>
        <v>13.815720778446877</v>
      </c>
      <c r="Z122" s="72">
        <f t="shared" si="38"/>
        <v>-10.920398398502323</v>
      </c>
      <c r="AA122" s="72">
        <f t="shared" si="39"/>
        <v>2.6341790674011683</v>
      </c>
      <c r="AB122" s="75">
        <f t="shared" si="40"/>
        <v>-3.2181734362795162</v>
      </c>
      <c r="AC122" s="32" t="s">
        <v>14</v>
      </c>
      <c r="AD122" s="53">
        <v>48.016836723175849</v>
      </c>
      <c r="AE122" s="57">
        <v>58.85404122604448</v>
      </c>
      <c r="AF122" s="57">
        <v>4921.7390904679642</v>
      </c>
      <c r="AG122" s="57">
        <v>10779.418913001899</v>
      </c>
      <c r="AH122" s="57">
        <v>113.48854262920635</v>
      </c>
      <c r="AI122" s="57">
        <v>71.907657858365766</v>
      </c>
      <c r="AJ122" s="57">
        <v>5704.1289620516336</v>
      </c>
      <c r="AK122" s="57">
        <v>11084.709329694999</v>
      </c>
      <c r="AL122" s="72">
        <f t="shared" si="41"/>
        <v>136.35155994028628</v>
      </c>
      <c r="AM122" s="72">
        <f t="shared" si="42"/>
        <v>22.179643675079891</v>
      </c>
      <c r="AN122" s="72">
        <f t="shared" si="43"/>
        <v>15.896614127696049</v>
      </c>
      <c r="AO122" s="75">
        <f t="shared" si="44"/>
        <v>2.8321602412618518</v>
      </c>
      <c r="AP122" s="32" t="s">
        <v>14</v>
      </c>
      <c r="AQ122" s="53">
        <v>4015.8372154942876</v>
      </c>
      <c r="AR122" s="57">
        <v>1927.2584780970378</v>
      </c>
      <c r="AS122" s="57">
        <v>811.61544511039085</v>
      </c>
      <c r="AT122" s="57">
        <v>321.50972133862098</v>
      </c>
      <c r="AU122" s="57">
        <v>4615.2209597354822</v>
      </c>
      <c r="AV122" s="57">
        <v>2585.5299231373133</v>
      </c>
      <c r="AW122" s="57">
        <v>805.94900821465319</v>
      </c>
      <c r="AX122" s="57">
        <v>389.17133431316296</v>
      </c>
      <c r="AY122" s="72">
        <f t="shared" si="45"/>
        <v>14.925499019945201</v>
      </c>
      <c r="AZ122" s="72">
        <f t="shared" si="46"/>
        <v>34.155846375637601</v>
      </c>
      <c r="BA122" s="72">
        <f t="shared" si="47"/>
        <v>-0.69816770120324012</v>
      </c>
      <c r="BB122" s="75">
        <f t="shared" si="48"/>
        <v>21.044966445440483</v>
      </c>
    </row>
    <row r="123" spans="3:54">
      <c r="C123" s="32" t="s">
        <v>15</v>
      </c>
      <c r="D123" s="53">
        <v>3402.0389672023534</v>
      </c>
      <c r="E123" s="57">
        <v>2077.002690217771</v>
      </c>
      <c r="F123" s="57">
        <v>21650.129195575391</v>
      </c>
      <c r="G123" s="57">
        <v>12448.530247615316</v>
      </c>
      <c r="H123" s="57">
        <v>3448.7428636554096</v>
      </c>
      <c r="I123" s="57">
        <v>1272.6235623585499</v>
      </c>
      <c r="J123" s="57">
        <v>23333.92968772622</v>
      </c>
      <c r="K123" s="57">
        <v>12891.338378936687</v>
      </c>
      <c r="L123" s="72">
        <f t="shared" si="33"/>
        <v>1.3728207378959802</v>
      </c>
      <c r="M123" s="72">
        <f t="shared" si="34"/>
        <v>-38.727880885646954</v>
      </c>
      <c r="N123" s="72">
        <f t="shared" si="35"/>
        <v>7.7773230678685517</v>
      </c>
      <c r="O123" s="75">
        <f t="shared" si="36"/>
        <v>3.5571117434220594</v>
      </c>
      <c r="P123" s="32" t="s">
        <v>15</v>
      </c>
      <c r="Q123" s="53">
        <v>828.47132297381597</v>
      </c>
      <c r="R123" s="57">
        <v>403.41609544990416</v>
      </c>
      <c r="S123" s="57">
        <v>29012.968347351973</v>
      </c>
      <c r="T123" s="57">
        <v>26308.313203815032</v>
      </c>
      <c r="U123" s="57">
        <v>751.17172295608384</v>
      </c>
      <c r="V123" s="57">
        <v>812.11944483767297</v>
      </c>
      <c r="W123" s="57">
        <v>29757.065742478018</v>
      </c>
      <c r="X123" s="57">
        <v>25103.133478655214</v>
      </c>
      <c r="Y123" s="72">
        <f t="shared" si="37"/>
        <v>-9.3303893416930261</v>
      </c>
      <c r="Z123" s="72">
        <f t="shared" si="38"/>
        <v>101.31062047288127</v>
      </c>
      <c r="AA123" s="72">
        <f t="shared" si="39"/>
        <v>2.5647061900646917</v>
      </c>
      <c r="AB123" s="75">
        <f t="shared" si="40"/>
        <v>-4.5809844052831643</v>
      </c>
      <c r="AC123" s="32" t="s">
        <v>15</v>
      </c>
      <c r="AD123" s="53">
        <v>401.52216266007747</v>
      </c>
      <c r="AE123" s="57">
        <v>285.41354257280193</v>
      </c>
      <c r="AF123" s="57">
        <v>6495.3435162026963</v>
      </c>
      <c r="AG123" s="57">
        <v>11134.138521005407</v>
      </c>
      <c r="AH123" s="57">
        <v>401.87898656033315</v>
      </c>
      <c r="AI123" s="57">
        <v>402.85233945429866</v>
      </c>
      <c r="AJ123" s="57">
        <v>6967.5799549354833</v>
      </c>
      <c r="AK123" s="57">
        <v>11271.773072333368</v>
      </c>
      <c r="AL123" s="72">
        <f t="shared" si="41"/>
        <v>8.8867796958385634E-2</v>
      </c>
      <c r="AM123" s="72">
        <f t="shared" si="42"/>
        <v>41.146890166061759</v>
      </c>
      <c r="AN123" s="72">
        <f t="shared" si="43"/>
        <v>7.2703843538804183</v>
      </c>
      <c r="AO123" s="75">
        <f t="shared" si="44"/>
        <v>1.2361490839035549</v>
      </c>
      <c r="AP123" s="32" t="s">
        <v>15</v>
      </c>
      <c r="AQ123" s="53">
        <v>5625.458421549497</v>
      </c>
      <c r="AR123" s="57">
        <v>2634.7965130040939</v>
      </c>
      <c r="AS123" s="57">
        <v>1239.2090024047127</v>
      </c>
      <c r="AT123" s="57">
        <v>518.92781446069637</v>
      </c>
      <c r="AU123" s="57">
        <v>5831.8898330469192</v>
      </c>
      <c r="AV123" s="57">
        <v>4069.674002498441</v>
      </c>
      <c r="AW123" s="57">
        <v>1222.1483709874183</v>
      </c>
      <c r="AX123" s="57">
        <v>514.47787404187932</v>
      </c>
      <c r="AY123" s="72">
        <f t="shared" si="45"/>
        <v>3.669592698554903</v>
      </c>
      <c r="AZ123" s="72">
        <f t="shared" si="46"/>
        <v>54.458759240513608</v>
      </c>
      <c r="BA123" s="72">
        <f t="shared" si="47"/>
        <v>-1.3767355937689187</v>
      </c>
      <c r="BB123" s="75">
        <f t="shared" si="48"/>
        <v>-0.85752590144772223</v>
      </c>
    </row>
    <row r="124" spans="3:54">
      <c r="C124" s="32" t="s">
        <v>16</v>
      </c>
      <c r="D124" s="53">
        <v>3347.2938187959362</v>
      </c>
      <c r="E124" s="57">
        <v>1447.1292576817082</v>
      </c>
      <c r="F124" s="57">
        <v>20632.06769119612</v>
      </c>
      <c r="G124" s="57">
        <v>12289.085276015865</v>
      </c>
      <c r="H124" s="57">
        <v>3147.361781934278</v>
      </c>
      <c r="I124" s="57">
        <v>1437.929466261709</v>
      </c>
      <c r="J124" s="57">
        <v>22199.99967561011</v>
      </c>
      <c r="K124" s="57">
        <v>11623.176377190346</v>
      </c>
      <c r="L124" s="72">
        <f t="shared" si="33"/>
        <v>-5.9729455400355693</v>
      </c>
      <c r="M124" s="72">
        <f t="shared" si="34"/>
        <v>-0.63572700027758466</v>
      </c>
      <c r="N124" s="72">
        <f t="shared" si="35"/>
        <v>7.5994903074258522</v>
      </c>
      <c r="O124" s="75">
        <f t="shared" si="36"/>
        <v>-5.4187019120548188</v>
      </c>
      <c r="P124" s="32" t="s">
        <v>16</v>
      </c>
      <c r="Q124" s="53">
        <v>1261.7636020707353</v>
      </c>
      <c r="R124" s="57">
        <v>599.6716782753532</v>
      </c>
      <c r="S124" s="57">
        <v>33748.817683565379</v>
      </c>
      <c r="T124" s="57">
        <v>27955.974578877205</v>
      </c>
      <c r="U124" s="57">
        <v>1955.0593569205064</v>
      </c>
      <c r="V124" s="57">
        <v>563.93219369852022</v>
      </c>
      <c r="W124" s="57">
        <v>35418.55456422329</v>
      </c>
      <c r="X124" s="57">
        <v>27560.141685193979</v>
      </c>
      <c r="Y124" s="72">
        <f t="shared" si="37"/>
        <v>54.946564769499872</v>
      </c>
      <c r="Z124" s="72">
        <f t="shared" si="38"/>
        <v>-5.9598420054819332</v>
      </c>
      <c r="AA124" s="72">
        <f t="shared" si="39"/>
        <v>4.9475418555803818</v>
      </c>
      <c r="AB124" s="75">
        <f t="shared" si="40"/>
        <v>-1.4159152011187859</v>
      </c>
      <c r="AC124" s="32" t="s">
        <v>16</v>
      </c>
      <c r="AD124" s="53">
        <v>150.55313461940221</v>
      </c>
      <c r="AE124" s="57">
        <v>191.7753833831492</v>
      </c>
      <c r="AF124" s="57">
        <v>7300.0370069607361</v>
      </c>
      <c r="AG124" s="57">
        <v>12885.210344991672</v>
      </c>
      <c r="AH124" s="57">
        <v>411.55440063842883</v>
      </c>
      <c r="AI124" s="57">
        <v>258.91839096286895</v>
      </c>
      <c r="AJ124" s="57">
        <v>8240.4914101823124</v>
      </c>
      <c r="AK124" s="57">
        <v>13414.501343582</v>
      </c>
      <c r="AL124" s="72">
        <f t="shared" si="41"/>
        <v>173.36156213474857</v>
      </c>
      <c r="AM124" s="72">
        <f t="shared" si="42"/>
        <v>35.011275376034227</v>
      </c>
      <c r="AN124" s="72">
        <f t="shared" si="43"/>
        <v>12.882871721401326</v>
      </c>
      <c r="AO124" s="75">
        <f t="shared" si="44"/>
        <v>4.1077404591695865</v>
      </c>
      <c r="AP124" s="32" t="s">
        <v>16</v>
      </c>
      <c r="AQ124" s="53">
        <v>4321.2460972838289</v>
      </c>
      <c r="AR124" s="57">
        <v>2459.9109918540403</v>
      </c>
      <c r="AS124" s="57">
        <v>838.45116690986242</v>
      </c>
      <c r="AT124" s="57">
        <v>397.99828938108618</v>
      </c>
      <c r="AU124" s="57">
        <v>5768.920428686979</v>
      </c>
      <c r="AV124" s="57">
        <v>2012.4655032054436</v>
      </c>
      <c r="AW124" s="57">
        <v>833.94784457236449</v>
      </c>
      <c r="AX124" s="57">
        <v>423.01037117507872</v>
      </c>
      <c r="AY124" s="72">
        <f t="shared" si="45"/>
        <v>33.501316490933092</v>
      </c>
      <c r="AZ124" s="72">
        <f t="shared" si="46"/>
        <v>-18.18949913758286</v>
      </c>
      <c r="BA124" s="72">
        <f t="shared" si="47"/>
        <v>-0.53710013358262321</v>
      </c>
      <c r="BB124" s="75">
        <f t="shared" si="48"/>
        <v>6.2844696726933149</v>
      </c>
    </row>
    <row r="125" spans="3:54">
      <c r="C125" s="32" t="s">
        <v>17</v>
      </c>
      <c r="D125" s="53">
        <v>2521.6012839318487</v>
      </c>
      <c r="E125" s="57">
        <v>1421.1712315134412</v>
      </c>
      <c r="F125" s="57">
        <v>23522.206511728822</v>
      </c>
      <c r="G125" s="57">
        <v>14213.77534151393</v>
      </c>
      <c r="H125" s="57">
        <v>2150.8237190640916</v>
      </c>
      <c r="I125" s="57">
        <v>1310.1507079858145</v>
      </c>
      <c r="J125" s="57">
        <v>24896.140033039184</v>
      </c>
      <c r="K125" s="57">
        <v>14670.357095186211</v>
      </c>
      <c r="L125" s="72">
        <f t="shared" si="33"/>
        <v>-14.70405203354021</v>
      </c>
      <c r="M125" s="72">
        <f t="shared" si="34"/>
        <v>-7.8119033840417735</v>
      </c>
      <c r="N125" s="72">
        <f t="shared" si="35"/>
        <v>5.841006117454504</v>
      </c>
      <c r="O125" s="75">
        <f t="shared" si="36"/>
        <v>3.2122482781808865</v>
      </c>
      <c r="P125" s="32" t="s">
        <v>17</v>
      </c>
      <c r="Q125" s="53">
        <v>909.94969994410735</v>
      </c>
      <c r="R125" s="57">
        <v>536.69186985870169</v>
      </c>
      <c r="S125" s="57">
        <v>32397.644983076276</v>
      </c>
      <c r="T125" s="57">
        <v>29384.858059867016</v>
      </c>
      <c r="U125" s="57">
        <v>685.96123622408732</v>
      </c>
      <c r="V125" s="57">
        <v>321.2682191546009</v>
      </c>
      <c r="W125" s="57">
        <v>32075.437475807747</v>
      </c>
      <c r="X125" s="57">
        <v>27244.596966193938</v>
      </c>
      <c r="Y125" s="72">
        <f t="shared" si="37"/>
        <v>-24.615477507578529</v>
      </c>
      <c r="Z125" s="72">
        <f t="shared" si="38"/>
        <v>-40.13916789177685</v>
      </c>
      <c r="AA125" s="72">
        <f t="shared" si="39"/>
        <v>-0.99453990386289648</v>
      </c>
      <c r="AB125" s="75">
        <f t="shared" si="40"/>
        <v>-7.2835508999656673</v>
      </c>
      <c r="AC125" s="32" t="s">
        <v>17</v>
      </c>
      <c r="AD125" s="53">
        <v>118.68770210844657</v>
      </c>
      <c r="AE125" s="57">
        <v>95.703439311311314</v>
      </c>
      <c r="AF125" s="57">
        <v>4949.6650571919572</v>
      </c>
      <c r="AG125" s="57">
        <v>10343.139040603053</v>
      </c>
      <c r="AH125" s="57">
        <v>139.65571561314036</v>
      </c>
      <c r="AI125" s="57">
        <v>95.284064913565558</v>
      </c>
      <c r="AJ125" s="57">
        <v>5431.8048473864819</v>
      </c>
      <c r="AK125" s="57">
        <v>10730.239508628807</v>
      </c>
      <c r="AL125" s="72">
        <f t="shared" si="41"/>
        <v>17.666542642754198</v>
      </c>
      <c r="AM125" s="72">
        <f t="shared" si="42"/>
        <v>-0.43820201318113905</v>
      </c>
      <c r="AN125" s="72">
        <f t="shared" si="43"/>
        <v>9.7408568988717015</v>
      </c>
      <c r="AO125" s="75">
        <f t="shared" si="44"/>
        <v>3.7425820778987036</v>
      </c>
      <c r="AP125" s="32" t="s">
        <v>17</v>
      </c>
      <c r="AQ125" s="53">
        <v>4430.1138488485467</v>
      </c>
      <c r="AR125" s="57">
        <v>2517.6025725617296</v>
      </c>
      <c r="AS125" s="57">
        <v>562.9890645280957</v>
      </c>
      <c r="AT125" s="57">
        <v>235.08948764310324</v>
      </c>
      <c r="AU125" s="57">
        <v>3711.2389401449173</v>
      </c>
      <c r="AV125" s="57">
        <v>2337.4138322965755</v>
      </c>
      <c r="AW125" s="57">
        <v>496.52405784463093</v>
      </c>
      <c r="AX125" s="57">
        <v>220.87932381895689</v>
      </c>
      <c r="AY125" s="72">
        <f t="shared" si="45"/>
        <v>-16.227007549489407</v>
      </c>
      <c r="AZ125" s="72">
        <f t="shared" si="46"/>
        <v>-7.1571558684024987</v>
      </c>
      <c r="BA125" s="72">
        <f t="shared" si="47"/>
        <v>-11.805736713407843</v>
      </c>
      <c r="BB125" s="75">
        <f t="shared" si="48"/>
        <v>-6.0445764575059373</v>
      </c>
    </row>
    <row r="126" spans="3:54">
      <c r="C126" s="32" t="s">
        <v>18</v>
      </c>
      <c r="D126" s="53">
        <v>2651.8418648127777</v>
      </c>
      <c r="E126" s="57">
        <v>1385.1682292094297</v>
      </c>
      <c r="F126" s="57">
        <v>19196.19384019286</v>
      </c>
      <c r="G126" s="57">
        <v>12470.367101089187</v>
      </c>
      <c r="H126" s="57">
        <v>2176.745369064583</v>
      </c>
      <c r="I126" s="57">
        <v>1075.4122295790078</v>
      </c>
      <c r="J126" s="57">
        <v>19624.579822855718</v>
      </c>
      <c r="K126" s="57">
        <v>12553.843839325673</v>
      </c>
      <c r="L126" s="72">
        <f t="shared" si="33"/>
        <v>-17.915717451038013</v>
      </c>
      <c r="M126" s="72">
        <f t="shared" si="34"/>
        <v>-22.362337880591724</v>
      </c>
      <c r="N126" s="72">
        <f t="shared" si="35"/>
        <v>2.2316193836608695</v>
      </c>
      <c r="O126" s="75">
        <f t="shared" si="36"/>
        <v>0.66940080881175645</v>
      </c>
      <c r="P126" s="32" t="s">
        <v>18</v>
      </c>
      <c r="Q126" s="53">
        <v>1115.9007989784757</v>
      </c>
      <c r="R126" s="57">
        <v>576.57511787857197</v>
      </c>
      <c r="S126" s="57">
        <v>23711.942595771339</v>
      </c>
      <c r="T126" s="57">
        <v>22702.394600036107</v>
      </c>
      <c r="U126" s="57">
        <v>1006.5347473542214</v>
      </c>
      <c r="V126" s="57">
        <v>530.52228080066573</v>
      </c>
      <c r="W126" s="57">
        <v>23299.062048035252</v>
      </c>
      <c r="X126" s="57">
        <v>20658.998248922773</v>
      </c>
      <c r="Y126" s="72">
        <f t="shared" si="37"/>
        <v>-9.8006965963615027</v>
      </c>
      <c r="Z126" s="72">
        <f t="shared" si="38"/>
        <v>-7.9873091380271939</v>
      </c>
      <c r="AA126" s="72">
        <f t="shared" si="39"/>
        <v>-1.7412345954722341</v>
      </c>
      <c r="AB126" s="75">
        <f t="shared" si="40"/>
        <v>-9.0007965552236655</v>
      </c>
      <c r="AC126" s="32" t="s">
        <v>18</v>
      </c>
      <c r="AD126" s="53">
        <v>209.26332247481551</v>
      </c>
      <c r="AE126" s="57">
        <v>206.23607188808364</v>
      </c>
      <c r="AF126" s="57">
        <v>4522.6990658113828</v>
      </c>
      <c r="AG126" s="57">
        <v>8713.3238158353015</v>
      </c>
      <c r="AH126" s="57">
        <v>153.90660865298784</v>
      </c>
      <c r="AI126" s="57">
        <v>161.46275778180308</v>
      </c>
      <c r="AJ126" s="57">
        <v>4911.9861997369417</v>
      </c>
      <c r="AK126" s="57">
        <v>8735.3288274254828</v>
      </c>
      <c r="AL126" s="72">
        <f t="shared" si="41"/>
        <v>-26.453137208738411</v>
      </c>
      <c r="AM126" s="72">
        <f t="shared" si="42"/>
        <v>-21.70973956999012</v>
      </c>
      <c r="AN126" s="72">
        <f t="shared" si="43"/>
        <v>8.6074073967979086</v>
      </c>
      <c r="AO126" s="75">
        <f t="shared" si="44"/>
        <v>0.25254440274777973</v>
      </c>
      <c r="AP126" s="32" t="s">
        <v>18</v>
      </c>
      <c r="AQ126" s="53">
        <v>3714.5068180987023</v>
      </c>
      <c r="AR126" s="57">
        <v>2235.6544960572069</v>
      </c>
      <c r="AS126" s="57">
        <v>533.13952345385928</v>
      </c>
      <c r="AT126" s="57">
        <v>274.52155553200669</v>
      </c>
      <c r="AU126" s="57">
        <v>4395.3456665212279</v>
      </c>
      <c r="AV126" s="57">
        <v>2886.205555026821</v>
      </c>
      <c r="AW126" s="57">
        <v>535.7850733204732</v>
      </c>
      <c r="AX126" s="57">
        <v>280.29442035419521</v>
      </c>
      <c r="AY126" s="72">
        <f t="shared" si="45"/>
        <v>18.329185589461861</v>
      </c>
      <c r="AZ126" s="72">
        <f t="shared" si="46"/>
        <v>29.098908624607418</v>
      </c>
      <c r="BA126" s="72">
        <f t="shared" si="47"/>
        <v>0.49622092346017543</v>
      </c>
      <c r="BB126" s="75">
        <f t="shared" si="48"/>
        <v>2.1028821620222318</v>
      </c>
    </row>
    <row r="127" spans="3:54">
      <c r="C127" s="32" t="s">
        <v>19</v>
      </c>
      <c r="D127" s="53">
        <v>2581.5259027177194</v>
      </c>
      <c r="E127" s="57">
        <v>1353.304448459445</v>
      </c>
      <c r="F127" s="57">
        <v>19528.950544184896</v>
      </c>
      <c r="G127" s="57">
        <v>12259.287603927229</v>
      </c>
      <c r="H127" s="57">
        <v>2610.4982361721345</v>
      </c>
      <c r="I127" s="57">
        <v>1501.3539844227889</v>
      </c>
      <c r="J127" s="57">
        <v>20489.291307658397</v>
      </c>
      <c r="K127" s="57">
        <v>12470.012961283674</v>
      </c>
      <c r="L127" s="72">
        <f t="shared" si="33"/>
        <v>1.1222948963601049</v>
      </c>
      <c r="M127" s="72">
        <f t="shared" si="34"/>
        <v>10.939854378804299</v>
      </c>
      <c r="N127" s="72">
        <f t="shared" si="35"/>
        <v>4.9175236595571201</v>
      </c>
      <c r="O127" s="75">
        <f t="shared" si="36"/>
        <v>1.718903774546733</v>
      </c>
      <c r="P127" s="32" t="s">
        <v>19</v>
      </c>
      <c r="Q127" s="53">
        <v>693.82748499320735</v>
      </c>
      <c r="R127" s="57">
        <v>370.03101769056548</v>
      </c>
      <c r="S127" s="57">
        <v>26215.942488423971</v>
      </c>
      <c r="T127" s="57">
        <v>23854.979174624237</v>
      </c>
      <c r="U127" s="57">
        <v>657.11202666136114</v>
      </c>
      <c r="V127" s="57">
        <v>455.17280187469891</v>
      </c>
      <c r="W127" s="57">
        <v>26365.664146455689</v>
      </c>
      <c r="X127" s="57">
        <v>22819.815808933818</v>
      </c>
      <c r="Y127" s="72">
        <f t="shared" si="37"/>
        <v>-5.2917272846586147</v>
      </c>
      <c r="Z127" s="72">
        <f t="shared" si="38"/>
        <v>23.009364111019565</v>
      </c>
      <c r="AA127" s="72">
        <f t="shared" si="39"/>
        <v>0.57110919471169075</v>
      </c>
      <c r="AB127" s="75">
        <f t="shared" si="40"/>
        <v>-4.3394016742281458</v>
      </c>
      <c r="AC127" s="32" t="s">
        <v>19</v>
      </c>
      <c r="AD127" s="53">
        <v>116.43530514148127</v>
      </c>
      <c r="AE127" s="57">
        <v>94.107922439835804</v>
      </c>
      <c r="AF127" s="57">
        <v>5449.4063564007629</v>
      </c>
      <c r="AG127" s="57">
        <v>10052.911898587203</v>
      </c>
      <c r="AH127" s="57">
        <v>93.11064363453778</v>
      </c>
      <c r="AI127" s="57">
        <v>124.0460264169765</v>
      </c>
      <c r="AJ127" s="57">
        <v>6067.2917533176651</v>
      </c>
      <c r="AK127" s="57">
        <v>10363.551496555829</v>
      </c>
      <c r="AL127" s="72">
        <f t="shared" si="41"/>
        <v>-20.032293021950295</v>
      </c>
      <c r="AM127" s="72">
        <f t="shared" si="42"/>
        <v>31.812522475225663</v>
      </c>
      <c r="AN127" s="72">
        <f t="shared" si="43"/>
        <v>11.33858179232948</v>
      </c>
      <c r="AO127" s="75">
        <f t="shared" si="44"/>
        <v>3.0900459598405701</v>
      </c>
      <c r="AP127" s="32" t="s">
        <v>19</v>
      </c>
      <c r="AQ127" s="53">
        <v>3429.1920099531812</v>
      </c>
      <c r="AR127" s="57">
        <v>2513.7189152686296</v>
      </c>
      <c r="AS127" s="57">
        <v>605.66948641977626</v>
      </c>
      <c r="AT127" s="57">
        <v>275.2139582992034</v>
      </c>
      <c r="AU127" s="57">
        <v>4093.4891030611802</v>
      </c>
      <c r="AV127" s="57">
        <v>2529.9232323850233</v>
      </c>
      <c r="AW127" s="57">
        <v>632.04930493222571</v>
      </c>
      <c r="AX127" s="57">
        <v>291.20618412823262</v>
      </c>
      <c r="AY127" s="72">
        <f t="shared" si="45"/>
        <v>19.371825525659865</v>
      </c>
      <c r="AZ127" s="72">
        <f t="shared" si="46"/>
        <v>0.64463520634573368</v>
      </c>
      <c r="BA127" s="72">
        <f t="shared" si="47"/>
        <v>4.3554808528303788</v>
      </c>
      <c r="BB127" s="75">
        <f t="shared" si="48"/>
        <v>5.8108338428253017</v>
      </c>
    </row>
    <row r="128" spans="3:54">
      <c r="C128" s="32" t="s">
        <v>20</v>
      </c>
      <c r="D128" s="53">
        <v>2695.2679675645636</v>
      </c>
      <c r="E128" s="57">
        <v>1608.9566318771826</v>
      </c>
      <c r="F128" s="57">
        <v>20432.610017044888</v>
      </c>
      <c r="G128" s="57">
        <v>12678.169047806297</v>
      </c>
      <c r="H128" s="57">
        <v>2330.1844256738304</v>
      </c>
      <c r="I128" s="57">
        <v>1385.9929285615342</v>
      </c>
      <c r="J128" s="57">
        <v>21219.127598421725</v>
      </c>
      <c r="K128" s="57">
        <v>13339.749045412986</v>
      </c>
      <c r="L128" s="72">
        <f t="shared" si="33"/>
        <v>-13.545352309463375</v>
      </c>
      <c r="M128" s="72">
        <f t="shared" si="34"/>
        <v>-13.857657745287696</v>
      </c>
      <c r="N128" s="72">
        <f t="shared" si="35"/>
        <v>3.8493250775144405</v>
      </c>
      <c r="O128" s="75">
        <f t="shared" si="36"/>
        <v>5.2182613681205128</v>
      </c>
      <c r="P128" s="32" t="s">
        <v>20</v>
      </c>
      <c r="Q128" s="53">
        <v>746.65872616244701</v>
      </c>
      <c r="R128" s="57">
        <v>506.66917114822343</v>
      </c>
      <c r="S128" s="57">
        <v>22828.384798017458</v>
      </c>
      <c r="T128" s="57">
        <v>21287.095717229844</v>
      </c>
      <c r="U128" s="57">
        <v>760.9276175773158</v>
      </c>
      <c r="V128" s="57">
        <v>384.35638211764228</v>
      </c>
      <c r="W128" s="57">
        <v>22386.469529739232</v>
      </c>
      <c r="X128" s="57">
        <v>19632.603305121618</v>
      </c>
      <c r="Y128" s="72">
        <f t="shared" si="37"/>
        <v>1.9110325661370995</v>
      </c>
      <c r="Z128" s="72">
        <f t="shared" si="38"/>
        <v>-24.140562717363196</v>
      </c>
      <c r="AA128" s="72">
        <f t="shared" si="39"/>
        <v>-1.935814873405342</v>
      </c>
      <c r="AB128" s="75">
        <f t="shared" si="40"/>
        <v>-7.7722787273844709</v>
      </c>
      <c r="AC128" s="32" t="s">
        <v>20</v>
      </c>
      <c r="AD128" s="53">
        <v>99.536824582512565</v>
      </c>
      <c r="AE128" s="57">
        <v>49.506710856496461</v>
      </c>
      <c r="AF128" s="57">
        <v>3982.5409717857419</v>
      </c>
      <c r="AG128" s="57">
        <v>7915.845884021528</v>
      </c>
      <c r="AH128" s="57">
        <v>76.293616571033638</v>
      </c>
      <c r="AI128" s="57">
        <v>117.59507664824599</v>
      </c>
      <c r="AJ128" s="57">
        <v>4464.8291200775056</v>
      </c>
      <c r="AK128" s="57">
        <v>8267.8215107199121</v>
      </c>
      <c r="AL128" s="72">
        <f t="shared" si="41"/>
        <v>-23.35136579750052</v>
      </c>
      <c r="AM128" s="72">
        <f t="shared" si="42"/>
        <v>137.53360830032747</v>
      </c>
      <c r="AN128" s="72">
        <f t="shared" si="43"/>
        <v>12.110061182258454</v>
      </c>
      <c r="AO128" s="75">
        <f t="shared" si="44"/>
        <v>4.4464689163398425</v>
      </c>
      <c r="AP128" s="32" t="s">
        <v>20</v>
      </c>
      <c r="AQ128" s="53">
        <v>4089.8073794506645</v>
      </c>
      <c r="AR128" s="57">
        <v>2557.450085938734</v>
      </c>
      <c r="AS128" s="57">
        <v>472.86532285141203</v>
      </c>
      <c r="AT128" s="57">
        <v>276.24734351328175</v>
      </c>
      <c r="AU128" s="57">
        <v>5134.7468855182206</v>
      </c>
      <c r="AV128" s="57">
        <v>2442.0899555995106</v>
      </c>
      <c r="AW128" s="57">
        <v>581.79431887003614</v>
      </c>
      <c r="AX128" s="57">
        <v>242.76743988560435</v>
      </c>
      <c r="AY128" s="72">
        <f t="shared" si="45"/>
        <v>25.549846462644666</v>
      </c>
      <c r="AZ128" s="72">
        <f t="shared" si="46"/>
        <v>-4.5107480679091898</v>
      </c>
      <c r="BA128" s="72">
        <f t="shared" si="47"/>
        <v>23.035945068201322</v>
      </c>
      <c r="BB128" s="75">
        <f t="shared" si="48"/>
        <v>-12.119538672076938</v>
      </c>
    </row>
    <row r="129" spans="3:54">
      <c r="C129" s="32" t="s">
        <v>21</v>
      </c>
      <c r="D129" s="53">
        <v>2055.3765873344314</v>
      </c>
      <c r="E129" s="57">
        <v>1218.8234796094507</v>
      </c>
      <c r="F129" s="57">
        <v>19227.583139631592</v>
      </c>
      <c r="G129" s="57">
        <v>12251.996902033032</v>
      </c>
      <c r="H129" s="57">
        <v>2195.459303938725</v>
      </c>
      <c r="I129" s="57">
        <v>1092.3247718674984</v>
      </c>
      <c r="J129" s="57">
        <v>19524.571810278518</v>
      </c>
      <c r="K129" s="57">
        <v>12178.339831031131</v>
      </c>
      <c r="L129" s="72">
        <f t="shared" si="33"/>
        <v>6.81542825132418</v>
      </c>
      <c r="M129" s="72">
        <f t="shared" si="34"/>
        <v>-10.378755402914168</v>
      </c>
      <c r="N129" s="72">
        <f t="shared" si="35"/>
        <v>1.5445969911568223</v>
      </c>
      <c r="O129" s="75">
        <f t="shared" si="36"/>
        <v>-0.60118421177268022</v>
      </c>
      <c r="P129" s="32" t="s">
        <v>21</v>
      </c>
      <c r="Q129" s="53">
        <v>638.47503192351951</v>
      </c>
      <c r="R129" s="57">
        <v>411.9403113583781</v>
      </c>
      <c r="S129" s="57">
        <v>23860.868824242407</v>
      </c>
      <c r="T129" s="57">
        <v>22584.872748697908</v>
      </c>
      <c r="U129" s="57">
        <v>730.24245236033119</v>
      </c>
      <c r="V129" s="57">
        <v>466.37368597382851</v>
      </c>
      <c r="W129" s="57">
        <v>23588.369476866108</v>
      </c>
      <c r="X129" s="57">
        <v>20633.959887184279</v>
      </c>
      <c r="Y129" s="72">
        <f t="shared" si="37"/>
        <v>14.372906667993893</v>
      </c>
      <c r="Z129" s="72">
        <f t="shared" si="38"/>
        <v>13.213898498050778</v>
      </c>
      <c r="AA129" s="72">
        <f t="shared" si="39"/>
        <v>-1.1420344723551819</v>
      </c>
      <c r="AB129" s="75">
        <f t="shared" si="40"/>
        <v>-8.6381397106880105</v>
      </c>
      <c r="AC129" s="32" t="s">
        <v>21</v>
      </c>
      <c r="AD129" s="53">
        <v>84.689749294902654</v>
      </c>
      <c r="AE129" s="57">
        <v>115.7089347507528</v>
      </c>
      <c r="AF129" s="57">
        <v>4018.0657286392616</v>
      </c>
      <c r="AG129" s="57">
        <v>8504.790307401423</v>
      </c>
      <c r="AH129" s="57">
        <v>99.583962209352777</v>
      </c>
      <c r="AI129" s="57">
        <v>89.917566903544738</v>
      </c>
      <c r="AJ129" s="57">
        <v>4312.029131216942</v>
      </c>
      <c r="AK129" s="57">
        <v>8591.2971007995129</v>
      </c>
      <c r="AL129" s="72">
        <f t="shared" si="41"/>
        <v>17.586795377780842</v>
      </c>
      <c r="AM129" s="72">
        <f t="shared" si="42"/>
        <v>-22.289867159148027</v>
      </c>
      <c r="AN129" s="72">
        <f t="shared" si="43"/>
        <v>7.3160426541163783</v>
      </c>
      <c r="AO129" s="75">
        <f t="shared" si="44"/>
        <v>1.0171537483153006</v>
      </c>
      <c r="AP129" s="32" t="s">
        <v>21</v>
      </c>
      <c r="AQ129" s="53">
        <v>4573.4806313668123</v>
      </c>
      <c r="AR129" s="57">
        <v>2436.1465344949647</v>
      </c>
      <c r="AS129" s="57">
        <v>589.22467761026905</v>
      </c>
      <c r="AT129" s="57">
        <v>312.06787985238282</v>
      </c>
      <c r="AU129" s="57">
        <v>5183.104773293544</v>
      </c>
      <c r="AV129" s="57">
        <v>2781.4637358913765</v>
      </c>
      <c r="AW129" s="57">
        <v>684.98883156245711</v>
      </c>
      <c r="AX129" s="57">
        <v>327.27086400798777</v>
      </c>
      <c r="AY129" s="72">
        <f t="shared" si="45"/>
        <v>13.329544630531032</v>
      </c>
      <c r="AZ129" s="72">
        <f t="shared" si="46"/>
        <v>14.174730317197408</v>
      </c>
      <c r="BA129" s="72">
        <f t="shared" si="47"/>
        <v>16.252570130053066</v>
      </c>
      <c r="BB129" s="75">
        <f t="shared" si="48"/>
        <v>4.8716914290558853</v>
      </c>
    </row>
    <row r="130" spans="3:54">
      <c r="C130" s="30" t="s">
        <v>22</v>
      </c>
      <c r="D130" s="80">
        <v>2223.5225922403215</v>
      </c>
      <c r="E130" s="81">
        <v>1145.9250520733419</v>
      </c>
      <c r="F130" s="81">
        <v>18175.375171000782</v>
      </c>
      <c r="G130" s="81">
        <v>11485.706301172095</v>
      </c>
      <c r="H130" s="81">
        <v>2317.0501326772987</v>
      </c>
      <c r="I130" s="81">
        <v>1186.4497221967445</v>
      </c>
      <c r="J130" s="81">
        <v>18999.054412098401</v>
      </c>
      <c r="K130" s="81">
        <v>11435.254790275036</v>
      </c>
      <c r="L130" s="85">
        <f t="shared" si="33"/>
        <v>4.2062779466856277</v>
      </c>
      <c r="M130" s="85">
        <f t="shared" si="34"/>
        <v>3.5364154095488658</v>
      </c>
      <c r="N130" s="85">
        <f t="shared" si="35"/>
        <v>4.531841754836611</v>
      </c>
      <c r="O130" s="86">
        <f t="shared" si="36"/>
        <v>-0.43925475346614573</v>
      </c>
      <c r="P130" s="30" t="s">
        <v>22</v>
      </c>
      <c r="Q130" s="80">
        <v>679.57197378910882</v>
      </c>
      <c r="R130" s="81">
        <v>398.34982315069749</v>
      </c>
      <c r="S130" s="81">
        <v>21840.802262802583</v>
      </c>
      <c r="T130" s="81">
        <v>20819.839072320941</v>
      </c>
      <c r="U130" s="81">
        <v>808.03951843230232</v>
      </c>
      <c r="V130" s="81">
        <v>466.36034882358899</v>
      </c>
      <c r="W130" s="81">
        <v>21900.515493578238</v>
      </c>
      <c r="X130" s="81">
        <v>19080.459916430962</v>
      </c>
      <c r="Y130" s="85">
        <f t="shared" si="37"/>
        <v>18.90418522219116</v>
      </c>
      <c r="Z130" s="85">
        <f t="shared" si="38"/>
        <v>17.073065361237234</v>
      </c>
      <c r="AA130" s="85">
        <f t="shared" si="39"/>
        <v>0.27340218576747621</v>
      </c>
      <c r="AB130" s="86">
        <f t="shared" si="40"/>
        <v>-8.3544313183592642</v>
      </c>
      <c r="AC130" s="30" t="s">
        <v>22</v>
      </c>
      <c r="AD130" s="80">
        <v>92.3847299097785</v>
      </c>
      <c r="AE130" s="81">
        <v>103.36087411157536</v>
      </c>
      <c r="AF130" s="81">
        <v>4261.1813051294084</v>
      </c>
      <c r="AG130" s="81">
        <v>9067.7837261952573</v>
      </c>
      <c r="AH130" s="81">
        <v>100.66526300417443</v>
      </c>
      <c r="AI130" s="81">
        <v>147.41429730896613</v>
      </c>
      <c r="AJ130" s="81">
        <v>4611.281143498366</v>
      </c>
      <c r="AK130" s="81">
        <v>8865.3429376844742</v>
      </c>
      <c r="AL130" s="85">
        <f t="shared" si="41"/>
        <v>8.9630971508847566</v>
      </c>
      <c r="AM130" s="85">
        <f t="shared" si="42"/>
        <v>42.620985528659759</v>
      </c>
      <c r="AN130" s="85">
        <f t="shared" si="43"/>
        <v>8.2160277467547314</v>
      </c>
      <c r="AO130" s="86">
        <f t="shared" si="44"/>
        <v>-2.2325277556627938</v>
      </c>
      <c r="AP130" s="30" t="s">
        <v>22</v>
      </c>
      <c r="AQ130" s="80">
        <v>4546.1661967793416</v>
      </c>
      <c r="AR130" s="81">
        <v>2429.6378846708549</v>
      </c>
      <c r="AS130" s="81">
        <v>701.01249571514074</v>
      </c>
      <c r="AT130" s="81">
        <v>348.73478963520506</v>
      </c>
      <c r="AU130" s="81">
        <v>5297.5074305055368</v>
      </c>
      <c r="AV130" s="81">
        <v>2909.8807070660987</v>
      </c>
      <c r="AW130" s="81">
        <v>819.14444622644419</v>
      </c>
      <c r="AX130" s="81">
        <v>423.3232717577439</v>
      </c>
      <c r="AY130" s="85">
        <f t="shared" si="45"/>
        <v>16.526919633040929</v>
      </c>
      <c r="AZ130" s="85">
        <f t="shared" si="46"/>
        <v>19.766024617298175</v>
      </c>
      <c r="BA130" s="85">
        <f t="shared" si="47"/>
        <v>16.851618371052094</v>
      </c>
      <c r="BB130" s="86">
        <f t="shared" si="48"/>
        <v>21.388311215110576</v>
      </c>
    </row>
    <row r="131" spans="3:54">
      <c r="C131" s="32" t="s">
        <v>23</v>
      </c>
      <c r="D131" s="53">
        <v>1760.2293583998367</v>
      </c>
      <c r="E131" s="57">
        <v>944.44109735772986</v>
      </c>
      <c r="F131" s="57">
        <v>15077.336176261269</v>
      </c>
      <c r="G131" s="57">
        <v>8600.5394921701318</v>
      </c>
      <c r="H131" s="57">
        <v>1616.7292383723313</v>
      </c>
      <c r="I131" s="57">
        <v>826.82562481654713</v>
      </c>
      <c r="J131" s="57">
        <v>15173.110277755626</v>
      </c>
      <c r="K131" s="57">
        <v>8542.1632481764245</v>
      </c>
      <c r="L131" s="72">
        <f t="shared" si="33"/>
        <v>-8.1523535181776712</v>
      </c>
      <c r="M131" s="72">
        <f t="shared" si="34"/>
        <v>-12.453447109643623</v>
      </c>
      <c r="N131" s="72">
        <f t="shared" si="35"/>
        <v>0.63521898281441558</v>
      </c>
      <c r="O131" s="75">
        <f t="shared" si="36"/>
        <v>-0.67875095564473087</v>
      </c>
      <c r="P131" s="32" t="s">
        <v>23</v>
      </c>
      <c r="Q131" s="53">
        <v>400.89386080812301</v>
      </c>
      <c r="R131" s="57">
        <v>230.60069029028739</v>
      </c>
      <c r="S131" s="57">
        <v>17631.793164531729</v>
      </c>
      <c r="T131" s="57">
        <v>15848.791602634925</v>
      </c>
      <c r="U131" s="57">
        <v>406.52076292172688</v>
      </c>
      <c r="V131" s="57">
        <v>228.30393812404762</v>
      </c>
      <c r="W131" s="57">
        <v>16957.042654381563</v>
      </c>
      <c r="X131" s="57">
        <v>14111.855209266076</v>
      </c>
      <c r="Y131" s="72">
        <f t="shared" si="37"/>
        <v>1.4035889954166796</v>
      </c>
      <c r="Z131" s="72">
        <f t="shared" si="38"/>
        <v>-0.99598668301840132</v>
      </c>
      <c r="AA131" s="72">
        <f t="shared" si="39"/>
        <v>-3.8268966965169522</v>
      </c>
      <c r="AB131" s="75">
        <f t="shared" si="40"/>
        <v>-10.959424774568154</v>
      </c>
      <c r="AC131" s="32" t="s">
        <v>23</v>
      </c>
      <c r="AD131" s="53">
        <v>59.396263817113777</v>
      </c>
      <c r="AE131" s="57">
        <v>67.909155916919417</v>
      </c>
      <c r="AF131" s="57">
        <v>3909.7560766022211</v>
      </c>
      <c r="AG131" s="57">
        <v>7610.8603594373872</v>
      </c>
      <c r="AH131" s="57">
        <v>65.450307030954136</v>
      </c>
      <c r="AI131" s="57">
        <v>86.827544694809987</v>
      </c>
      <c r="AJ131" s="57">
        <v>4258.6436172867552</v>
      </c>
      <c r="AK131" s="57">
        <v>7726.7071069771373</v>
      </c>
      <c r="AL131" s="72">
        <f t="shared" si="41"/>
        <v>10.192633045878578</v>
      </c>
      <c r="AM131" s="72">
        <f t="shared" si="42"/>
        <v>27.858377154673331</v>
      </c>
      <c r="AN131" s="72">
        <f t="shared" si="43"/>
        <v>8.9235116935411298</v>
      </c>
      <c r="AO131" s="75">
        <f t="shared" si="44"/>
        <v>1.5221242023722243</v>
      </c>
      <c r="AP131" s="32" t="s">
        <v>23</v>
      </c>
      <c r="AQ131" s="53">
        <v>4314.4624236315658</v>
      </c>
      <c r="AR131" s="57">
        <v>2305.4639245632015</v>
      </c>
      <c r="AS131" s="57">
        <v>684.46850724231717</v>
      </c>
      <c r="AT131" s="57">
        <v>355.2538965436882</v>
      </c>
      <c r="AU131" s="57">
        <v>4485.2061433347944</v>
      </c>
      <c r="AV131" s="57">
        <v>2571.6237747048608</v>
      </c>
      <c r="AW131" s="57">
        <v>793.30326638939664</v>
      </c>
      <c r="AX131" s="57">
        <v>408.95353632872548</v>
      </c>
      <c r="AY131" s="72">
        <f t="shared" si="45"/>
        <v>3.9574737925173622</v>
      </c>
      <c r="AZ131" s="72">
        <f t="shared" si="46"/>
        <v>11.54474148590664</v>
      </c>
      <c r="BA131" s="72">
        <f t="shared" si="47"/>
        <v>15.900623329708509</v>
      </c>
      <c r="BB131" s="75">
        <f t="shared" si="48"/>
        <v>15.115848216582036</v>
      </c>
    </row>
    <row r="132" spans="3:54">
      <c r="C132" s="32" t="s">
        <v>24</v>
      </c>
      <c r="D132" s="53">
        <v>2368.9275140817831</v>
      </c>
      <c r="E132" s="57">
        <v>1221.6274562203687</v>
      </c>
      <c r="F132" s="57">
        <v>17479.394243022998</v>
      </c>
      <c r="G132" s="57">
        <v>11147.295814118339</v>
      </c>
      <c r="H132" s="57">
        <v>2163.242720015146</v>
      </c>
      <c r="I132" s="57">
        <v>1184.0146470720081</v>
      </c>
      <c r="J132" s="57">
        <v>18109.217470870819</v>
      </c>
      <c r="K132" s="57">
        <v>11436.480534528519</v>
      </c>
      <c r="L132" s="72">
        <f t="shared" si="33"/>
        <v>-8.6826123992384936</v>
      </c>
      <c r="M132" s="72">
        <f t="shared" si="34"/>
        <v>-3.0789099374642457</v>
      </c>
      <c r="N132" s="72">
        <f t="shared" si="35"/>
        <v>3.6032325782640804</v>
      </c>
      <c r="O132" s="75">
        <f t="shared" si="36"/>
        <v>2.5942141056660541</v>
      </c>
      <c r="P132" s="32" t="s">
        <v>24</v>
      </c>
      <c r="Q132" s="53">
        <v>565.12539165866281</v>
      </c>
      <c r="R132" s="57">
        <v>299.19966670706276</v>
      </c>
      <c r="S132" s="57">
        <v>20246.323697187963</v>
      </c>
      <c r="T132" s="57">
        <v>19267.356614999408</v>
      </c>
      <c r="U132" s="57">
        <v>540.5828491832832</v>
      </c>
      <c r="V132" s="57">
        <v>357.53424947604526</v>
      </c>
      <c r="W132" s="57">
        <v>19666.868967865674</v>
      </c>
      <c r="X132" s="57">
        <v>17497.636783186943</v>
      </c>
      <c r="Y132" s="72">
        <f t="shared" si="37"/>
        <v>-4.3428490097297496</v>
      </c>
      <c r="Z132" s="72">
        <f t="shared" si="38"/>
        <v>19.496874248224383</v>
      </c>
      <c r="AA132" s="72">
        <f t="shared" si="39"/>
        <v>-2.8620244247244289</v>
      </c>
      <c r="AB132" s="75">
        <f t="shared" si="40"/>
        <v>-9.1850681293497143</v>
      </c>
      <c r="AC132" s="32" t="s">
        <v>24</v>
      </c>
      <c r="AD132" s="53">
        <v>111.80761876017105</v>
      </c>
      <c r="AE132" s="57">
        <v>88.324550005668996</v>
      </c>
      <c r="AF132" s="57">
        <v>4454.4688467654232</v>
      </c>
      <c r="AG132" s="57">
        <v>8990.3947795507829</v>
      </c>
      <c r="AH132" s="57">
        <v>142.78671230680999</v>
      </c>
      <c r="AI132" s="57">
        <v>152.05768179618511</v>
      </c>
      <c r="AJ132" s="57">
        <v>4900.8869527970401</v>
      </c>
      <c r="AK132" s="57">
        <v>9150.0745319074304</v>
      </c>
      <c r="AL132" s="72">
        <f t="shared" si="41"/>
        <v>27.707497834373466</v>
      </c>
      <c r="AM132" s="72">
        <f t="shared" si="42"/>
        <v>72.15789017484434</v>
      </c>
      <c r="AN132" s="72">
        <f t="shared" si="43"/>
        <v>10.021803303345129</v>
      </c>
      <c r="AO132" s="75">
        <f t="shared" si="44"/>
        <v>1.7761150235565746</v>
      </c>
      <c r="AP132" s="32" t="s">
        <v>24</v>
      </c>
      <c r="AQ132" s="53">
        <v>4689.649693762567</v>
      </c>
      <c r="AR132" s="57">
        <v>2603.1856776039558</v>
      </c>
      <c r="AS132" s="57">
        <v>794.74649444613999</v>
      </c>
      <c r="AT132" s="57">
        <v>408.58532782866104</v>
      </c>
      <c r="AU132" s="57">
        <v>5388.4744184432093</v>
      </c>
      <c r="AV132" s="57">
        <v>3046.1571611135528</v>
      </c>
      <c r="AW132" s="57">
        <v>1022.4449227449312</v>
      </c>
      <c r="AX132" s="57">
        <v>475.5243754916238</v>
      </c>
      <c r="AY132" s="72">
        <f t="shared" si="45"/>
        <v>14.901426978866008</v>
      </c>
      <c r="AZ132" s="72">
        <f t="shared" si="46"/>
        <v>17.016515084598964</v>
      </c>
      <c r="BA132" s="72">
        <f t="shared" si="47"/>
        <v>28.650447644625924</v>
      </c>
      <c r="BB132" s="75">
        <f t="shared" si="48"/>
        <v>16.383125654241173</v>
      </c>
    </row>
    <row r="133" spans="3:54">
      <c r="C133" s="32" t="s">
        <v>25</v>
      </c>
      <c r="D133" s="53">
        <v>2546.0938481457029</v>
      </c>
      <c r="E133" s="57">
        <v>1000.2688009205489</v>
      </c>
      <c r="F133" s="57">
        <v>20694.655381183191</v>
      </c>
      <c r="G133" s="57">
        <v>12097.938807668017</v>
      </c>
      <c r="H133" s="57">
        <v>2553.7265332530214</v>
      </c>
      <c r="I133" s="57">
        <v>1159.8353781064898</v>
      </c>
      <c r="J133" s="57">
        <v>21575.152710122813</v>
      </c>
      <c r="K133" s="57">
        <v>11989.116201771198</v>
      </c>
      <c r="L133" s="72">
        <f t="shared" si="33"/>
        <v>0.29978019517534316</v>
      </c>
      <c r="M133" s="72">
        <f t="shared" si="34"/>
        <v>15.952369706931931</v>
      </c>
      <c r="N133" s="72">
        <f t="shared" si="35"/>
        <v>4.2547088256430818</v>
      </c>
      <c r="O133" s="75">
        <f t="shared" si="36"/>
        <v>-0.8995136082837889</v>
      </c>
      <c r="P133" s="32" t="s">
        <v>25</v>
      </c>
      <c r="Q133" s="53">
        <v>543.52864446851436</v>
      </c>
      <c r="R133" s="57">
        <v>371.15504762170121</v>
      </c>
      <c r="S133" s="57">
        <v>26248.797339150551</v>
      </c>
      <c r="T133" s="57">
        <v>21442.165518242382</v>
      </c>
      <c r="U133" s="57">
        <v>866.11001211524444</v>
      </c>
      <c r="V133" s="57">
        <v>396.67560651669942</v>
      </c>
      <c r="W133" s="57">
        <v>26333.824507580197</v>
      </c>
      <c r="X133" s="57">
        <v>19934.584246779828</v>
      </c>
      <c r="Y133" s="72">
        <f t="shared" si="37"/>
        <v>59.349469605629338</v>
      </c>
      <c r="Z133" s="72">
        <f t="shared" si="38"/>
        <v>6.8759832470364151</v>
      </c>
      <c r="AA133" s="72">
        <f t="shared" si="39"/>
        <v>0.32392786355520481</v>
      </c>
      <c r="AB133" s="75">
        <f t="shared" si="40"/>
        <v>-7.0309189161885088</v>
      </c>
      <c r="AC133" s="32" t="s">
        <v>25</v>
      </c>
      <c r="AD133" s="53">
        <v>77.39056259122664</v>
      </c>
      <c r="AE133" s="57">
        <v>143.81263708772605</v>
      </c>
      <c r="AF133" s="57">
        <v>5621.4972007327679</v>
      </c>
      <c r="AG133" s="57">
        <v>11336.324399357951</v>
      </c>
      <c r="AH133" s="57">
        <v>172.19339785857221</v>
      </c>
      <c r="AI133" s="57">
        <v>212.9997355052399</v>
      </c>
      <c r="AJ133" s="57">
        <v>6558.2508200763805</v>
      </c>
      <c r="AK133" s="57">
        <v>11707.196099194229</v>
      </c>
      <c r="AL133" s="72">
        <f t="shared" si="41"/>
        <v>122.49921966337128</v>
      </c>
      <c r="AM133" s="72">
        <f t="shared" si="42"/>
        <v>48.109192501149643</v>
      </c>
      <c r="AN133" s="72">
        <f t="shared" si="43"/>
        <v>16.663774540730998</v>
      </c>
      <c r="AO133" s="75">
        <f t="shared" si="44"/>
        <v>3.2715339361432068</v>
      </c>
      <c r="AP133" s="32" t="s">
        <v>25</v>
      </c>
      <c r="AQ133" s="53">
        <v>4297.7091708750886</v>
      </c>
      <c r="AR133" s="57">
        <v>2426.9866449611141</v>
      </c>
      <c r="AS133" s="57">
        <v>817.91558111468896</v>
      </c>
      <c r="AT133" s="57">
        <v>362.21146113562116</v>
      </c>
      <c r="AU133" s="57">
        <v>5447.3532978985495</v>
      </c>
      <c r="AV133" s="57">
        <v>2295.6103576971241</v>
      </c>
      <c r="AW133" s="57">
        <v>852.60035647573511</v>
      </c>
      <c r="AX133" s="57">
        <v>333.19279213801616</v>
      </c>
      <c r="AY133" s="72">
        <f t="shared" si="45"/>
        <v>26.750161104767667</v>
      </c>
      <c r="AZ133" s="72">
        <f t="shared" si="46"/>
        <v>-5.4131442188506531</v>
      </c>
      <c r="BA133" s="72">
        <f t="shared" si="47"/>
        <v>4.2406302266275837</v>
      </c>
      <c r="BB133" s="75">
        <f t="shared" si="48"/>
        <v>-8.011526997689252</v>
      </c>
    </row>
    <row r="134" spans="3:54">
      <c r="C134" s="32" t="s">
        <v>26</v>
      </c>
      <c r="D134" s="53">
        <v>3504.6235334463049</v>
      </c>
      <c r="E134" s="57">
        <v>1519.04024691837</v>
      </c>
      <c r="F134" s="57">
        <v>22230.198257196549</v>
      </c>
      <c r="G134" s="57">
        <v>12981.863078058848</v>
      </c>
      <c r="H134" s="57">
        <v>3115.377418203127</v>
      </c>
      <c r="I134" s="57">
        <v>1898.273602777716</v>
      </c>
      <c r="J134" s="57">
        <v>22632.041512076332</v>
      </c>
      <c r="K134" s="57">
        <v>12768.176804893817</v>
      </c>
      <c r="L134" s="72">
        <f t="shared" si="33"/>
        <v>-11.106645593411542</v>
      </c>
      <c r="M134" s="72">
        <f t="shared" si="34"/>
        <v>24.965326404529762</v>
      </c>
      <c r="N134" s="72">
        <f t="shared" si="35"/>
        <v>1.8076458438677876</v>
      </c>
      <c r="O134" s="75">
        <f t="shared" si="36"/>
        <v>-1.6460370278145229</v>
      </c>
      <c r="P134" s="32" t="s">
        <v>26</v>
      </c>
      <c r="Q134" s="53">
        <v>664.94960816430535</v>
      </c>
      <c r="R134" s="57">
        <v>562.48532263446884</v>
      </c>
      <c r="S134" s="57">
        <v>25060.682996788295</v>
      </c>
      <c r="T134" s="57">
        <v>23020.854957305437</v>
      </c>
      <c r="U134" s="57">
        <v>896.69567378355066</v>
      </c>
      <c r="V134" s="57">
        <v>410.60682190619968</v>
      </c>
      <c r="W134" s="57">
        <v>23791.930861621709</v>
      </c>
      <c r="X134" s="57">
        <v>21258.92264869067</v>
      </c>
      <c r="Y134" s="72">
        <f t="shared" si="37"/>
        <v>34.851673386050351</v>
      </c>
      <c r="Z134" s="72">
        <f t="shared" si="38"/>
        <v>-27.001326899860715</v>
      </c>
      <c r="AA134" s="72">
        <f t="shared" si="39"/>
        <v>-5.0627197005332425</v>
      </c>
      <c r="AB134" s="75">
        <f t="shared" si="40"/>
        <v>-7.6536354183302615</v>
      </c>
      <c r="AC134" s="32" t="s">
        <v>26</v>
      </c>
      <c r="AD134" s="53">
        <v>48.523427015635157</v>
      </c>
      <c r="AE134" s="57">
        <v>208.19365880499467</v>
      </c>
      <c r="AF134" s="57">
        <v>4902.068756982474</v>
      </c>
      <c r="AG134" s="57">
        <v>10853.617267755724</v>
      </c>
      <c r="AH134" s="57">
        <v>155.3526439776582</v>
      </c>
      <c r="AI134" s="57">
        <v>295.17160492449659</v>
      </c>
      <c r="AJ134" s="57">
        <v>5587.5934705666896</v>
      </c>
      <c r="AK134" s="57">
        <v>10444.399931070449</v>
      </c>
      <c r="AL134" s="72">
        <f t="shared" si="41"/>
        <v>220.16008252591203</v>
      </c>
      <c r="AM134" s="72">
        <f t="shared" si="42"/>
        <v>41.777423298454117</v>
      </c>
      <c r="AN134" s="72">
        <f t="shared" si="43"/>
        <v>13.984396130873494</v>
      </c>
      <c r="AO134" s="75">
        <f t="shared" si="44"/>
        <v>-3.7703313705467658</v>
      </c>
      <c r="AP134" s="32" t="s">
        <v>26</v>
      </c>
      <c r="AQ134" s="53">
        <v>4554.5640143553273</v>
      </c>
      <c r="AR134" s="57">
        <v>2548.2481251812105</v>
      </c>
      <c r="AS134" s="57">
        <v>673.34998156490883</v>
      </c>
      <c r="AT134" s="57">
        <v>303.24634341381926</v>
      </c>
      <c r="AU134" s="57">
        <v>5460.7722944399438</v>
      </c>
      <c r="AV134" s="57">
        <v>2847.168214629572</v>
      </c>
      <c r="AW134" s="57">
        <v>667.48208089547597</v>
      </c>
      <c r="AX134" s="57">
        <v>278.57017557828937</v>
      </c>
      <c r="AY134" s="72">
        <f t="shared" si="45"/>
        <v>19.896707505446823</v>
      </c>
      <c r="AZ134" s="72">
        <f t="shared" si="46"/>
        <v>11.730415358477103</v>
      </c>
      <c r="BA134" s="72">
        <f t="shared" si="47"/>
        <v>-0.87144884979360604</v>
      </c>
      <c r="BB134" s="75">
        <f t="shared" si="48"/>
        <v>-8.1373340096160831</v>
      </c>
    </row>
    <row r="135" spans="3:54">
      <c r="C135" s="32" t="s">
        <v>27</v>
      </c>
      <c r="D135" s="53">
        <v>5159.0390085495974</v>
      </c>
      <c r="E135" s="57">
        <v>3013.4091060311175</v>
      </c>
      <c r="F135" s="57">
        <v>24629.353350812438</v>
      </c>
      <c r="G135" s="57">
        <v>13010.930499985156</v>
      </c>
      <c r="H135" s="57">
        <v>5464.9955774651244</v>
      </c>
      <c r="I135" s="57">
        <v>2581.3672314668752</v>
      </c>
      <c r="J135" s="57">
        <v>26035.39019288656</v>
      </c>
      <c r="K135" s="57">
        <v>13611.113106516546</v>
      </c>
      <c r="L135" s="72">
        <f t="shared" si="33"/>
        <v>5.9304953579240927</v>
      </c>
      <c r="M135" s="72">
        <f t="shared" si="34"/>
        <v>-14.337312305174301</v>
      </c>
      <c r="N135" s="72">
        <f t="shared" si="35"/>
        <v>5.7087850502893582</v>
      </c>
      <c r="O135" s="75">
        <f t="shared" si="36"/>
        <v>4.6129107102068954</v>
      </c>
      <c r="P135" s="32" t="s">
        <v>27</v>
      </c>
      <c r="Q135" s="53">
        <v>1281.5469379063061</v>
      </c>
      <c r="R135" s="57">
        <v>463.49660509657258</v>
      </c>
      <c r="S135" s="57">
        <v>24569.18999873332</v>
      </c>
      <c r="T135" s="57">
        <v>22319.884198399435</v>
      </c>
      <c r="U135" s="57">
        <v>1302.1890372280507</v>
      </c>
      <c r="V135" s="57">
        <v>539.96364865338194</v>
      </c>
      <c r="W135" s="57">
        <v>22804.56456697598</v>
      </c>
      <c r="X135" s="57">
        <v>19971.432127478536</v>
      </c>
      <c r="Y135" s="72">
        <f t="shared" si="37"/>
        <v>1.6107173846841749</v>
      </c>
      <c r="Z135" s="72">
        <f t="shared" si="38"/>
        <v>16.497864863730111</v>
      </c>
      <c r="AA135" s="72">
        <f t="shared" si="39"/>
        <v>-7.1822694677696601</v>
      </c>
      <c r="AB135" s="75">
        <f t="shared" si="40"/>
        <v>-10.521793258628588</v>
      </c>
      <c r="AC135" s="32" t="s">
        <v>27</v>
      </c>
      <c r="AD135" s="53">
        <v>512.76415453151162</v>
      </c>
      <c r="AE135" s="57">
        <v>574.62562367315934</v>
      </c>
      <c r="AF135" s="57">
        <v>6436.5954751129957</v>
      </c>
      <c r="AG135" s="57">
        <v>11074.928648561181</v>
      </c>
      <c r="AH135" s="57">
        <v>645.79309789029912</v>
      </c>
      <c r="AI135" s="57">
        <v>311.21546470583485</v>
      </c>
      <c r="AJ135" s="57">
        <v>6687.8966586984325</v>
      </c>
      <c r="AK135" s="57">
        <v>10541.457790834709</v>
      </c>
      <c r="AL135" s="72">
        <f t="shared" si="41"/>
        <v>25.943495110404076</v>
      </c>
      <c r="AM135" s="72">
        <f t="shared" si="42"/>
        <v>-45.84030856186623</v>
      </c>
      <c r="AN135" s="72">
        <f t="shared" si="43"/>
        <v>3.9042562882363696</v>
      </c>
      <c r="AO135" s="75">
        <f t="shared" si="44"/>
        <v>-4.8169236539124674</v>
      </c>
      <c r="AP135" s="32" t="s">
        <v>27</v>
      </c>
      <c r="AQ135" s="53">
        <v>5121.8197567080406</v>
      </c>
      <c r="AR135" s="57">
        <v>2086.7365212275954</v>
      </c>
      <c r="AS135" s="57">
        <v>731.89886649805203</v>
      </c>
      <c r="AT135" s="57">
        <v>288.93480196622176</v>
      </c>
      <c r="AU135" s="57">
        <v>5913.8673228752059</v>
      </c>
      <c r="AV135" s="57">
        <v>2912.5429227432551</v>
      </c>
      <c r="AW135" s="57">
        <v>944.56499199486802</v>
      </c>
      <c r="AX135" s="57">
        <v>311.34298830221604</v>
      </c>
      <c r="AY135" s="72">
        <f t="shared" si="45"/>
        <v>15.464182727824845</v>
      </c>
      <c r="AZ135" s="72">
        <f t="shared" si="46"/>
        <v>39.574061848011858</v>
      </c>
      <c r="BA135" s="72">
        <f t="shared" si="47"/>
        <v>29.056763882470367</v>
      </c>
      <c r="BB135" s="75">
        <f t="shared" si="48"/>
        <v>7.7554473132017998</v>
      </c>
    </row>
    <row r="136" spans="3:54">
      <c r="C136" s="32" t="s">
        <v>28</v>
      </c>
      <c r="D136" s="53">
        <v>4420.131739069524</v>
      </c>
      <c r="E136" s="57">
        <v>2523.4306892967579</v>
      </c>
      <c r="F136" s="57">
        <v>23870.567472423467</v>
      </c>
      <c r="G136" s="57">
        <v>12805.709444398573</v>
      </c>
      <c r="H136" s="57">
        <v>3700.5364720737352</v>
      </c>
      <c r="I136" s="57">
        <v>2729.4962587270061</v>
      </c>
      <c r="J136" s="57">
        <v>24332.130397915898</v>
      </c>
      <c r="K136" s="57">
        <v>12722.480088989343</v>
      </c>
      <c r="L136" s="72">
        <f t="shared" si="33"/>
        <v>-16.279950677381162</v>
      </c>
      <c r="M136" s="72">
        <f t="shared" si="34"/>
        <v>8.1660879494049237</v>
      </c>
      <c r="N136" s="72">
        <f t="shared" si="35"/>
        <v>1.9336068404140507</v>
      </c>
      <c r="O136" s="75">
        <f t="shared" si="36"/>
        <v>-0.64993943342698712</v>
      </c>
      <c r="P136" s="32" t="s">
        <v>28</v>
      </c>
      <c r="Q136" s="53">
        <v>1148.6481442296861</v>
      </c>
      <c r="R136" s="57">
        <v>1313.7667041274512</v>
      </c>
      <c r="S136" s="57">
        <v>26714.157781444119</v>
      </c>
      <c r="T136" s="57">
        <v>25117.760149291888</v>
      </c>
      <c r="U136" s="57">
        <v>1434.4049409348675</v>
      </c>
      <c r="V136" s="57">
        <v>819.48586343573277</v>
      </c>
      <c r="W136" s="57">
        <v>28105.250966808781</v>
      </c>
      <c r="X136" s="57">
        <v>23368.561237528607</v>
      </c>
      <c r="Y136" s="72">
        <f t="shared" si="37"/>
        <v>24.877661461492849</v>
      </c>
      <c r="Z136" s="72">
        <f t="shared" si="38"/>
        <v>-37.623182193523398</v>
      </c>
      <c r="AA136" s="72">
        <f t="shared" si="39"/>
        <v>5.2073256313958236</v>
      </c>
      <c r="AB136" s="75">
        <f t="shared" si="40"/>
        <v>-6.9639924155920125</v>
      </c>
      <c r="AC136" s="32" t="s">
        <v>28</v>
      </c>
      <c r="AD136" s="53">
        <v>266.08138069889168</v>
      </c>
      <c r="AE136" s="57">
        <v>383.90222949821612</v>
      </c>
      <c r="AF136" s="57">
        <v>5496.2039259757894</v>
      </c>
      <c r="AG136" s="57">
        <v>11722.683115311822</v>
      </c>
      <c r="AH136" s="57">
        <v>315.44544776156573</v>
      </c>
      <c r="AI136" s="57">
        <v>280.23211984256938</v>
      </c>
      <c r="AJ136" s="57">
        <v>5916.5793648538693</v>
      </c>
      <c r="AK136" s="57">
        <v>11045.083111134674</v>
      </c>
      <c r="AL136" s="72">
        <f t="shared" si="41"/>
        <v>18.552244028880928</v>
      </c>
      <c r="AM136" s="72">
        <f t="shared" si="42"/>
        <v>-27.004299972717003</v>
      </c>
      <c r="AN136" s="72">
        <f t="shared" si="43"/>
        <v>7.6484687347812867</v>
      </c>
      <c r="AO136" s="75">
        <f t="shared" si="44"/>
        <v>-5.780246702157176</v>
      </c>
      <c r="AP136" s="32" t="s">
        <v>28</v>
      </c>
      <c r="AQ136" s="53">
        <v>5516.3796711277309</v>
      </c>
      <c r="AR136" s="57">
        <v>1849.556601500047</v>
      </c>
      <c r="AS136" s="57">
        <v>747.08065511916982</v>
      </c>
      <c r="AT136" s="57">
        <v>348.99943051161011</v>
      </c>
      <c r="AU136" s="57">
        <v>4734.6292228523253</v>
      </c>
      <c r="AV136" s="57">
        <v>3076.2883738929327</v>
      </c>
      <c r="AW136" s="57">
        <v>815.69978714882018</v>
      </c>
      <c r="AX136" s="57">
        <v>348.05709195337522</v>
      </c>
      <c r="AY136" s="72">
        <f t="shared" si="45"/>
        <v>-14.171440235831156</v>
      </c>
      <c r="AZ136" s="72">
        <f t="shared" si="46"/>
        <v>66.32572214324064</v>
      </c>
      <c r="BA136" s="72">
        <f t="shared" si="47"/>
        <v>9.1849697297682855</v>
      </c>
      <c r="BB136" s="75">
        <f t="shared" si="48"/>
        <v>-0.27001148880199838</v>
      </c>
    </row>
    <row r="137" spans="3:54">
      <c r="C137" s="32" t="s">
        <v>29</v>
      </c>
      <c r="D137" s="53">
        <v>3201.5727420305911</v>
      </c>
      <c r="E137" s="57">
        <v>1223.1586393531004</v>
      </c>
      <c r="F137" s="57">
        <v>21108.681874637885</v>
      </c>
      <c r="G137" s="57">
        <v>11367.9569435099</v>
      </c>
      <c r="H137" s="57">
        <v>2837.1918518795765</v>
      </c>
      <c r="I137" s="57">
        <v>1330.9671729216598</v>
      </c>
      <c r="J137" s="57">
        <v>22068.084376027531</v>
      </c>
      <c r="K137" s="57">
        <v>11351.393454840756</v>
      </c>
      <c r="L137" s="72">
        <f t="shared" si="33"/>
        <v>-11.381309109969084</v>
      </c>
      <c r="M137" s="72">
        <f t="shared" si="34"/>
        <v>8.8139453133877002</v>
      </c>
      <c r="N137" s="72">
        <f t="shared" si="35"/>
        <v>4.5450611605567373</v>
      </c>
      <c r="O137" s="75">
        <f t="shared" si="36"/>
        <v>-0.14570330228599629</v>
      </c>
      <c r="P137" s="32" t="s">
        <v>29</v>
      </c>
      <c r="Q137" s="53">
        <v>761.96959209371755</v>
      </c>
      <c r="R137" s="57">
        <v>579.73637635245814</v>
      </c>
      <c r="S137" s="57">
        <v>23201.023824681095</v>
      </c>
      <c r="T137" s="57">
        <v>20611.181079331978</v>
      </c>
      <c r="U137" s="57">
        <v>1033.5229928960102</v>
      </c>
      <c r="V137" s="57">
        <v>350.48810856077546</v>
      </c>
      <c r="W137" s="57">
        <v>23906.016109069857</v>
      </c>
      <c r="X137" s="57">
        <v>19498.876657764729</v>
      </c>
      <c r="Y137" s="72">
        <f t="shared" si="37"/>
        <v>35.638351401415676</v>
      </c>
      <c r="Z137" s="72">
        <f t="shared" si="38"/>
        <v>-39.543536880340291</v>
      </c>
      <c r="AA137" s="72">
        <f t="shared" si="39"/>
        <v>3.038625750811891</v>
      </c>
      <c r="AB137" s="75">
        <f t="shared" si="40"/>
        <v>-5.3966069061545472</v>
      </c>
      <c r="AC137" s="32" t="s">
        <v>29</v>
      </c>
      <c r="AD137" s="53">
        <v>122.07378327292325</v>
      </c>
      <c r="AE137" s="57">
        <v>139.61680598852794</v>
      </c>
      <c r="AF137" s="57">
        <v>4777.3754378905014</v>
      </c>
      <c r="AG137" s="57">
        <v>8722.5292427954664</v>
      </c>
      <c r="AH137" s="57">
        <v>190.04514281564741</v>
      </c>
      <c r="AI137" s="57">
        <v>249.13499630533261</v>
      </c>
      <c r="AJ137" s="57">
        <v>5442.2061841523118</v>
      </c>
      <c r="AK137" s="57">
        <v>8753.1036074615295</v>
      </c>
      <c r="AL137" s="72">
        <f t="shared" si="41"/>
        <v>55.680554596033922</v>
      </c>
      <c r="AM137" s="72">
        <f t="shared" si="42"/>
        <v>78.441982354046672</v>
      </c>
      <c r="AN137" s="72">
        <f t="shared" si="43"/>
        <v>13.916234026509191</v>
      </c>
      <c r="AO137" s="75">
        <f t="shared" si="44"/>
        <v>0.35052177889018266</v>
      </c>
      <c r="AP137" s="32" t="s">
        <v>29</v>
      </c>
      <c r="AQ137" s="53">
        <v>4681.2745278279262</v>
      </c>
      <c r="AR137" s="57">
        <v>2924.5398452841487</v>
      </c>
      <c r="AS137" s="57">
        <v>770.14284785168729</v>
      </c>
      <c r="AT137" s="57">
        <v>462.73481720625045</v>
      </c>
      <c r="AU137" s="57">
        <v>4897.4639324138388</v>
      </c>
      <c r="AV137" s="57">
        <v>2945.7515723262422</v>
      </c>
      <c r="AW137" s="57">
        <v>886.69266894132511</v>
      </c>
      <c r="AX137" s="57">
        <v>329.31623693509556</v>
      </c>
      <c r="AY137" s="72">
        <f t="shared" si="45"/>
        <v>4.6181740314687918</v>
      </c>
      <c r="AZ137" s="72">
        <f t="shared" si="46"/>
        <v>0.72530135215280811</v>
      </c>
      <c r="BA137" s="72">
        <f t="shared" si="47"/>
        <v>15.13353287831646</v>
      </c>
      <c r="BB137" s="75">
        <f t="shared" si="48"/>
        <v>-28.832621905709654</v>
      </c>
    </row>
    <row r="138" spans="3:54">
      <c r="C138" s="32" t="s">
        <v>30</v>
      </c>
      <c r="D138" s="53">
        <v>2393.9006833240569</v>
      </c>
      <c r="E138" s="57">
        <v>1551.8903502737498</v>
      </c>
      <c r="F138" s="57">
        <v>19678.998277600796</v>
      </c>
      <c r="G138" s="57">
        <v>10869.890691826671</v>
      </c>
      <c r="H138" s="57">
        <v>2827.3614835669373</v>
      </c>
      <c r="I138" s="57">
        <v>1487.4832758666967</v>
      </c>
      <c r="J138" s="57">
        <v>21271.807668811904</v>
      </c>
      <c r="K138" s="57">
        <v>11186.482214692998</v>
      </c>
      <c r="L138" s="72">
        <f t="shared" si="33"/>
        <v>18.106883182847721</v>
      </c>
      <c r="M138" s="72">
        <f t="shared" si="34"/>
        <v>-4.1502335777583728</v>
      </c>
      <c r="N138" s="72">
        <f t="shared" si="35"/>
        <v>8.0939556411470832</v>
      </c>
      <c r="O138" s="75">
        <f t="shared" si="36"/>
        <v>2.9125547978544049</v>
      </c>
      <c r="P138" s="32" t="s">
        <v>30</v>
      </c>
      <c r="Q138" s="53">
        <v>651.8405349732169</v>
      </c>
      <c r="R138" s="57">
        <v>389.79140853457147</v>
      </c>
      <c r="S138" s="57">
        <v>23102.086835331364</v>
      </c>
      <c r="T138" s="57">
        <v>20543.475259935192</v>
      </c>
      <c r="U138" s="57">
        <v>920.58968996330896</v>
      </c>
      <c r="V138" s="57">
        <v>506.1058768265346</v>
      </c>
      <c r="W138" s="57">
        <v>22945.50524336033</v>
      </c>
      <c r="X138" s="57">
        <v>19441.210955859915</v>
      </c>
      <c r="Y138" s="72">
        <f t="shared" si="37"/>
        <v>41.229279336108569</v>
      </c>
      <c r="Z138" s="72">
        <f t="shared" si="38"/>
        <v>29.840182658014367</v>
      </c>
      <c r="AA138" s="72">
        <f t="shared" si="39"/>
        <v>-0.67778115928282168</v>
      </c>
      <c r="AB138" s="75">
        <f t="shared" si="40"/>
        <v>-5.3655201475329868</v>
      </c>
      <c r="AC138" s="32" t="s">
        <v>30</v>
      </c>
      <c r="AD138" s="53">
        <v>296.66300726148972</v>
      </c>
      <c r="AE138" s="57">
        <v>259.47807282559467</v>
      </c>
      <c r="AF138" s="57">
        <v>5671.9608005696273</v>
      </c>
      <c r="AG138" s="57">
        <v>9513.0408124533042</v>
      </c>
      <c r="AH138" s="57">
        <v>313.67700672799145</v>
      </c>
      <c r="AI138" s="57">
        <v>292.05472565620386</v>
      </c>
      <c r="AJ138" s="57">
        <v>6394.4996906752476</v>
      </c>
      <c r="AK138" s="57">
        <v>9704.8243615554438</v>
      </c>
      <c r="AL138" s="72">
        <f t="shared" si="41"/>
        <v>5.7351267431550585</v>
      </c>
      <c r="AM138" s="72">
        <f t="shared" si="42"/>
        <v>12.554684284442498</v>
      </c>
      <c r="AN138" s="72">
        <f t="shared" si="43"/>
        <v>12.738784972439456</v>
      </c>
      <c r="AO138" s="75">
        <f t="shared" si="44"/>
        <v>2.016006794074511</v>
      </c>
      <c r="AP138" s="32" t="s">
        <v>30</v>
      </c>
      <c r="AQ138" s="53">
        <v>4892.7559495356327</v>
      </c>
      <c r="AR138" s="57">
        <v>2526.6822321425507</v>
      </c>
      <c r="AS138" s="57">
        <v>760.55131566434125</v>
      </c>
      <c r="AT138" s="57">
        <v>444.9431163063303</v>
      </c>
      <c r="AU138" s="57">
        <v>5367.0236698333028</v>
      </c>
      <c r="AV138" s="57">
        <v>3631.4782811608775</v>
      </c>
      <c r="AW138" s="57">
        <v>756.44819928378604</v>
      </c>
      <c r="AX138" s="57">
        <v>423.98849690303746</v>
      </c>
      <c r="AY138" s="72">
        <f t="shared" si="45"/>
        <v>9.6932633711820948</v>
      </c>
      <c r="AZ138" s="72">
        <f t="shared" si="46"/>
        <v>43.725167928279326</v>
      </c>
      <c r="BA138" s="72">
        <f t="shared" si="47"/>
        <v>-0.53949237823237961</v>
      </c>
      <c r="BB138" s="75">
        <f t="shared" si="48"/>
        <v>-4.709505245804543</v>
      </c>
    </row>
    <row r="139" spans="3:54">
      <c r="C139" s="32" t="s">
        <v>31</v>
      </c>
      <c r="D139" s="53">
        <v>2637.2413063105487</v>
      </c>
      <c r="E139" s="57">
        <v>1399.383186167378</v>
      </c>
      <c r="F139" s="57">
        <v>21214.822538967754</v>
      </c>
      <c r="G139" s="57">
        <v>13361.42651653022</v>
      </c>
      <c r="H139" s="57">
        <v>2189.1808833371042</v>
      </c>
      <c r="I139" s="57">
        <v>1209.4248957462601</v>
      </c>
      <c r="J139" s="57">
        <v>21213.84577353346</v>
      </c>
      <c r="K139" s="57">
        <v>13700.681363333251</v>
      </c>
      <c r="L139" s="72">
        <f t="shared" si="33"/>
        <v>-16.989739312109922</v>
      </c>
      <c r="M139" s="72">
        <f t="shared" si="34"/>
        <v>-13.574429955913256</v>
      </c>
      <c r="N139" s="72">
        <f t="shared" si="35"/>
        <v>-4.6041650006731199E-3</v>
      </c>
      <c r="O139" s="75">
        <f t="shared" si="36"/>
        <v>2.5390615768706915</v>
      </c>
      <c r="P139" s="32" t="s">
        <v>31</v>
      </c>
      <c r="Q139" s="53">
        <v>712.46545302972197</v>
      </c>
      <c r="R139" s="57">
        <v>401.26357528482885</v>
      </c>
      <c r="S139" s="57">
        <v>25947.136826813698</v>
      </c>
      <c r="T139" s="57">
        <v>25187.700550136611</v>
      </c>
      <c r="U139" s="57">
        <v>518.53450551302194</v>
      </c>
      <c r="V139" s="57">
        <v>373.90259784963007</v>
      </c>
      <c r="W139" s="57">
        <v>25931.885195878131</v>
      </c>
      <c r="X139" s="57">
        <v>23992.632019525063</v>
      </c>
      <c r="Y139" s="72">
        <f t="shared" si="37"/>
        <v>-27.219698399693467</v>
      </c>
      <c r="Z139" s="72">
        <f t="shared" si="38"/>
        <v>-6.8187044926211247</v>
      </c>
      <c r="AA139" s="72">
        <f t="shared" si="39"/>
        <v>-5.8779629665366179E-2</v>
      </c>
      <c r="AB139" s="75">
        <f t="shared" si="40"/>
        <v>-4.7446511770010167</v>
      </c>
      <c r="AC139" s="32" t="s">
        <v>31</v>
      </c>
      <c r="AD139" s="53">
        <v>104.76117137299805</v>
      </c>
      <c r="AE139" s="57">
        <v>124.91466321076612</v>
      </c>
      <c r="AF139" s="57">
        <v>5832.3545220887536</v>
      </c>
      <c r="AG139" s="57">
        <v>11359.863925411659</v>
      </c>
      <c r="AH139" s="57">
        <v>127.36589286933754</v>
      </c>
      <c r="AI139" s="57">
        <v>92.266345897791396</v>
      </c>
      <c r="AJ139" s="57">
        <v>6348.4133081772306</v>
      </c>
      <c r="AK139" s="57">
        <v>12003.162793650359</v>
      </c>
      <c r="AL139" s="72">
        <f t="shared" si="41"/>
        <v>21.577385208739475</v>
      </c>
      <c r="AM139" s="72">
        <f t="shared" si="42"/>
        <v>-26.13649708832649</v>
      </c>
      <c r="AN139" s="72">
        <f t="shared" si="43"/>
        <v>8.8482067428174762</v>
      </c>
      <c r="AO139" s="75">
        <f t="shared" si="44"/>
        <v>5.6629099825717191</v>
      </c>
      <c r="AP139" s="32" t="s">
        <v>31</v>
      </c>
      <c r="AQ139" s="53">
        <v>4846.5262713436259</v>
      </c>
      <c r="AR139" s="57">
        <v>2301.8911325749386</v>
      </c>
      <c r="AS139" s="57">
        <v>881.26101145320865</v>
      </c>
      <c r="AT139" s="57">
        <v>492.16474611533664</v>
      </c>
      <c r="AU139" s="57">
        <v>5398.7810659939441</v>
      </c>
      <c r="AV139" s="57">
        <v>2358.5707022340953</v>
      </c>
      <c r="AW139" s="57">
        <v>1061.2738400196915</v>
      </c>
      <c r="AX139" s="57">
        <v>523.62802341933866</v>
      </c>
      <c r="AY139" s="72">
        <f t="shared" si="45"/>
        <v>11.394858167089104</v>
      </c>
      <c r="AZ139" s="72">
        <f t="shared" si="46"/>
        <v>2.4623045311336602</v>
      </c>
      <c r="BA139" s="72">
        <f t="shared" si="47"/>
        <v>20.426732401293897</v>
      </c>
      <c r="BB139" s="75">
        <f t="shared" si="48"/>
        <v>6.3928344222828066</v>
      </c>
    </row>
    <row r="140" spans="3:54">
      <c r="C140" s="32" t="s">
        <v>32</v>
      </c>
      <c r="D140" s="53">
        <v>2335.4421437533806</v>
      </c>
      <c r="E140" s="57">
        <v>1171.9632819682727</v>
      </c>
      <c r="F140" s="57">
        <v>20361.783128027339</v>
      </c>
      <c r="G140" s="57">
        <v>12694.917128078816</v>
      </c>
      <c r="H140" s="57">
        <v>2411.5030660178422</v>
      </c>
      <c r="I140" s="57">
        <v>1088.3990108865801</v>
      </c>
      <c r="J140" s="57">
        <v>21929.288346932521</v>
      </c>
      <c r="K140" s="57">
        <v>13483.655009183696</v>
      </c>
      <c r="L140" s="72">
        <f t="shared" si="33"/>
        <v>3.256810384616128</v>
      </c>
      <c r="M140" s="72">
        <f t="shared" si="34"/>
        <v>-7.130280646792043</v>
      </c>
      <c r="N140" s="72">
        <f t="shared" si="35"/>
        <v>7.698270868760809</v>
      </c>
      <c r="O140" s="75">
        <f t="shared" si="36"/>
        <v>6.2130211103177464</v>
      </c>
      <c r="P140" s="32" t="s">
        <v>32</v>
      </c>
      <c r="Q140" s="53">
        <v>493.23053060412252</v>
      </c>
      <c r="R140" s="57">
        <v>268.54679943356092</v>
      </c>
      <c r="S140" s="57">
        <v>23976.245567848</v>
      </c>
      <c r="T140" s="57">
        <v>22408.191386142986</v>
      </c>
      <c r="U140" s="57">
        <v>464.59288344172393</v>
      </c>
      <c r="V140" s="57">
        <v>369.40972220650872</v>
      </c>
      <c r="W140" s="57">
        <v>24282.060984928605</v>
      </c>
      <c r="X140" s="57">
        <v>21149.821272739897</v>
      </c>
      <c r="Y140" s="72">
        <f t="shared" si="37"/>
        <v>-5.8061383846864478</v>
      </c>
      <c r="Z140" s="72">
        <f t="shared" si="38"/>
        <v>37.558787885648037</v>
      </c>
      <c r="AA140" s="72">
        <f t="shared" si="39"/>
        <v>1.2754933470096808</v>
      </c>
      <c r="AB140" s="75">
        <f t="shared" si="40"/>
        <v>-5.6156701436477965</v>
      </c>
      <c r="AC140" s="32" t="s">
        <v>32</v>
      </c>
      <c r="AD140" s="53">
        <v>73.978540149023459</v>
      </c>
      <c r="AE140" s="57">
        <v>79.560179379537075</v>
      </c>
      <c r="AF140" s="57">
        <v>5449.3175670370338</v>
      </c>
      <c r="AG140" s="57">
        <v>10419.004840008689</v>
      </c>
      <c r="AH140" s="57">
        <v>164.91533672134764</v>
      </c>
      <c r="AI140" s="57">
        <v>183.14530622215156</v>
      </c>
      <c r="AJ140" s="57">
        <v>6058.3308083578686</v>
      </c>
      <c r="AK140" s="57">
        <v>10931.892734230081</v>
      </c>
      <c r="AL140" s="72">
        <f t="shared" si="41"/>
        <v>122.92321041904823</v>
      </c>
      <c r="AM140" s="72">
        <f t="shared" si="42"/>
        <v>130.19720122609056</v>
      </c>
      <c r="AN140" s="72">
        <f t="shared" si="43"/>
        <v>11.175954306733027</v>
      </c>
      <c r="AO140" s="75">
        <f t="shared" si="44"/>
        <v>4.92261883065758</v>
      </c>
      <c r="AP140" s="32" t="s">
        <v>32</v>
      </c>
      <c r="AQ140" s="53">
        <v>4693.6173204384595</v>
      </c>
      <c r="AR140" s="57">
        <v>2929.9218011177359</v>
      </c>
      <c r="AS140" s="57">
        <v>712.16972836648267</v>
      </c>
      <c r="AT140" s="57">
        <v>365.05918838861072</v>
      </c>
      <c r="AU140" s="57">
        <v>5478.0671420108374</v>
      </c>
      <c r="AV140" s="57">
        <v>3686.6842071001993</v>
      </c>
      <c r="AW140" s="57">
        <v>829.05049976457485</v>
      </c>
      <c r="AX140" s="57">
        <v>404.07435185209613</v>
      </c>
      <c r="AY140" s="72">
        <f t="shared" si="45"/>
        <v>16.713118433334436</v>
      </c>
      <c r="AZ140" s="72">
        <f t="shared" si="46"/>
        <v>25.828757808272087</v>
      </c>
      <c r="BA140" s="72">
        <f t="shared" si="47"/>
        <v>16.411926362860697</v>
      </c>
      <c r="BB140" s="75">
        <f t="shared" si="48"/>
        <v>10.687352819607217</v>
      </c>
    </row>
    <row r="141" spans="3:54">
      <c r="C141" s="32" t="s">
        <v>33</v>
      </c>
      <c r="D141" s="53">
        <v>2057.8282299617213</v>
      </c>
      <c r="E141" s="57">
        <v>1237.629454626694</v>
      </c>
      <c r="F141" s="57">
        <v>18636.199703578193</v>
      </c>
      <c r="G141" s="57">
        <v>12957.955418400657</v>
      </c>
      <c r="H141" s="57">
        <v>2224.7100581704194</v>
      </c>
      <c r="I141" s="57">
        <v>1111.2250000033391</v>
      </c>
      <c r="J141" s="57">
        <v>19729.255704087038</v>
      </c>
      <c r="K141" s="57">
        <v>13289.721812580274</v>
      </c>
      <c r="L141" s="72">
        <f t="shared" si="33"/>
        <v>8.1096092365203098</v>
      </c>
      <c r="M141" s="72">
        <f t="shared" si="34"/>
        <v>-10.213432958532994</v>
      </c>
      <c r="N141" s="72">
        <f t="shared" si="35"/>
        <v>5.8652301321871718</v>
      </c>
      <c r="O141" s="75">
        <f t="shared" si="36"/>
        <v>2.560329801015512</v>
      </c>
      <c r="P141" s="32" t="s">
        <v>33</v>
      </c>
      <c r="Q141" s="53">
        <v>379.67560663760145</v>
      </c>
      <c r="R141" s="57">
        <v>280.32926463362566</v>
      </c>
      <c r="S141" s="57">
        <v>22315.322248217541</v>
      </c>
      <c r="T141" s="57">
        <v>22442.629462569188</v>
      </c>
      <c r="U141" s="57">
        <v>469.57287415687415</v>
      </c>
      <c r="V141" s="57">
        <v>314.96106456373326</v>
      </c>
      <c r="W141" s="57">
        <v>21521.39809314004</v>
      </c>
      <c r="X141" s="57">
        <v>20543.180952641971</v>
      </c>
      <c r="Y141" s="72">
        <f t="shared" si="37"/>
        <v>23.677388261890425</v>
      </c>
      <c r="Z141" s="72">
        <f t="shared" si="38"/>
        <v>12.353972381502656</v>
      </c>
      <c r="AA141" s="72">
        <f t="shared" si="39"/>
        <v>-3.5577534854595969</v>
      </c>
      <c r="AB141" s="75">
        <f t="shared" si="40"/>
        <v>-8.4635738120401669</v>
      </c>
      <c r="AC141" s="32" t="s">
        <v>33</v>
      </c>
      <c r="AD141" s="53">
        <v>98.516132807892461</v>
      </c>
      <c r="AE141" s="57">
        <v>101.87793000734527</v>
      </c>
      <c r="AF141" s="57">
        <v>5483.0894513450767</v>
      </c>
      <c r="AG141" s="57">
        <v>10449.023178612</v>
      </c>
      <c r="AH141" s="57">
        <v>120.34539161824991</v>
      </c>
      <c r="AI141" s="57">
        <v>111.44391539437341</v>
      </c>
      <c r="AJ141" s="57">
        <v>5602.1049216447573</v>
      </c>
      <c r="AK141" s="57">
        <v>10471.705836823627</v>
      </c>
      <c r="AL141" s="72">
        <f t="shared" si="41"/>
        <v>22.158054917690222</v>
      </c>
      <c r="AM141" s="72">
        <f t="shared" si="42"/>
        <v>9.389654252239362</v>
      </c>
      <c r="AN141" s="72">
        <f t="shared" si="43"/>
        <v>2.1705914403873985</v>
      </c>
      <c r="AO141" s="75">
        <f t="shared" si="44"/>
        <v>0.2170792218937298</v>
      </c>
      <c r="AP141" s="32" t="s">
        <v>33</v>
      </c>
      <c r="AQ141" s="53">
        <v>4056.5546613082124</v>
      </c>
      <c r="AR141" s="57">
        <v>2040.8511523364371</v>
      </c>
      <c r="AS141" s="57">
        <v>622.25475267502861</v>
      </c>
      <c r="AT141" s="57">
        <v>297.23676076664924</v>
      </c>
      <c r="AU141" s="57">
        <v>4585.7443696555301</v>
      </c>
      <c r="AV141" s="57">
        <v>2167.9787080426499</v>
      </c>
      <c r="AW141" s="57">
        <v>811.49274271584807</v>
      </c>
      <c r="AX141" s="57">
        <v>349.57871011634342</v>
      </c>
      <c r="AY141" s="72">
        <f t="shared" si="45"/>
        <v>13.045299583776778</v>
      </c>
      <c r="AZ141" s="72">
        <f t="shared" si="46"/>
        <v>6.2291439314754946</v>
      </c>
      <c r="BA141" s="72">
        <f t="shared" si="47"/>
        <v>30.411658444921294</v>
      </c>
      <c r="BB141" s="75">
        <f t="shared" si="48"/>
        <v>17.609514117530743</v>
      </c>
    </row>
    <row r="142" spans="3:54">
      <c r="C142" s="32" t="s">
        <v>34</v>
      </c>
      <c r="D142" s="53">
        <v>3283.0567517027962</v>
      </c>
      <c r="E142" s="57">
        <v>1551.4831070021255</v>
      </c>
      <c r="F142" s="57">
        <v>20862.057848835819</v>
      </c>
      <c r="G142" s="57">
        <v>13115.754743972697</v>
      </c>
      <c r="H142" s="57">
        <v>2504.4672813859497</v>
      </c>
      <c r="I142" s="57">
        <v>1480.0951170510614</v>
      </c>
      <c r="J142" s="57">
        <v>22866.638820265787</v>
      </c>
      <c r="K142" s="57">
        <v>13517.150823005328</v>
      </c>
      <c r="L142" s="72">
        <f t="shared" si="33"/>
        <v>-23.715382620572178</v>
      </c>
      <c r="M142" s="72">
        <f t="shared" si="34"/>
        <v>-4.6012740731031583</v>
      </c>
      <c r="N142" s="72">
        <f t="shared" si="35"/>
        <v>9.6087403551219257</v>
      </c>
      <c r="O142" s="75">
        <f t="shared" si="36"/>
        <v>3.0604115955819564</v>
      </c>
      <c r="P142" s="32" t="s">
        <v>34</v>
      </c>
      <c r="Q142" s="53">
        <v>571.04888543103516</v>
      </c>
      <c r="R142" s="57">
        <v>462.57166075046985</v>
      </c>
      <c r="S142" s="57">
        <v>24137.283576260463</v>
      </c>
      <c r="T142" s="57">
        <v>23571.792791025993</v>
      </c>
      <c r="U142" s="57">
        <v>474.87713375819175</v>
      </c>
      <c r="V142" s="57">
        <v>414.23328971313526</v>
      </c>
      <c r="W142" s="57">
        <v>24177.496472005554</v>
      </c>
      <c r="X142" s="57">
        <v>22510.507967180129</v>
      </c>
      <c r="Y142" s="72">
        <f t="shared" si="37"/>
        <v>-16.841246717477038</v>
      </c>
      <c r="Z142" s="72">
        <f t="shared" si="38"/>
        <v>-10.449920550452893</v>
      </c>
      <c r="AA142" s="72">
        <f t="shared" si="39"/>
        <v>0.16660075114931996</v>
      </c>
      <c r="AB142" s="75">
        <f t="shared" si="40"/>
        <v>-4.502350895642973</v>
      </c>
      <c r="AC142" s="32" t="s">
        <v>34</v>
      </c>
      <c r="AD142" s="53">
        <v>127.67105529493038</v>
      </c>
      <c r="AE142" s="57">
        <v>405.41169863679727</v>
      </c>
      <c r="AF142" s="57">
        <v>6025.8040566993795</v>
      </c>
      <c r="AG142" s="57">
        <v>11186.796201532023</v>
      </c>
      <c r="AH142" s="57">
        <v>331.83950997748735</v>
      </c>
      <c r="AI142" s="57">
        <v>269.91999137105097</v>
      </c>
      <c r="AJ142" s="57">
        <v>6550.5457127123136</v>
      </c>
      <c r="AK142" s="57">
        <v>11257.37043633438</v>
      </c>
      <c r="AL142" s="72">
        <f t="shared" si="41"/>
        <v>159.91757427782784</v>
      </c>
      <c r="AM142" s="72">
        <f t="shared" si="42"/>
        <v>-33.420768991457116</v>
      </c>
      <c r="AN142" s="72">
        <f t="shared" si="43"/>
        <v>8.7082429344767007</v>
      </c>
      <c r="AO142" s="75">
        <f t="shared" si="44"/>
        <v>0.63087083675210487</v>
      </c>
      <c r="AP142" s="32" t="s">
        <v>34</v>
      </c>
      <c r="AQ142" s="53">
        <v>4239.823026656456</v>
      </c>
      <c r="AR142" s="57">
        <v>2348.0097605816386</v>
      </c>
      <c r="AS142" s="57">
        <v>657.11961947052635</v>
      </c>
      <c r="AT142" s="57">
        <v>326.06212531880931</v>
      </c>
      <c r="AU142" s="57">
        <v>5609.4280701133493</v>
      </c>
      <c r="AV142" s="57">
        <v>2341.4596342503983</v>
      </c>
      <c r="AW142" s="57">
        <v>710.32619034289939</v>
      </c>
      <c r="AX142" s="57">
        <v>301.42824705117283</v>
      </c>
      <c r="AY142" s="72">
        <f t="shared" si="45"/>
        <v>32.303354051477235</v>
      </c>
      <c r="AZ142" s="72">
        <f t="shared" si="46"/>
        <v>-0.27896503844250492</v>
      </c>
      <c r="BA142" s="72">
        <f t="shared" si="47"/>
        <v>8.0969384105810462</v>
      </c>
      <c r="BB142" s="75">
        <f t="shared" si="48"/>
        <v>-7.5549646385793947</v>
      </c>
    </row>
    <row r="143" spans="3:54">
      <c r="C143" s="32" t="s">
        <v>35</v>
      </c>
      <c r="D143" s="53">
        <v>2466.9309416961696</v>
      </c>
      <c r="E143" s="57">
        <v>1925.9355362415727</v>
      </c>
      <c r="F143" s="57">
        <v>20820.103897581012</v>
      </c>
      <c r="G143" s="57">
        <v>12317.901767127489</v>
      </c>
      <c r="H143" s="57">
        <v>2909.308179520152</v>
      </c>
      <c r="I143" s="57">
        <v>1927.4871819361754</v>
      </c>
      <c r="J143" s="57">
        <v>21160.928061198112</v>
      </c>
      <c r="K143" s="57">
        <v>12474.442742461559</v>
      </c>
      <c r="L143" s="72">
        <f t="shared" si="33"/>
        <v>17.932291104988138</v>
      </c>
      <c r="M143" s="72">
        <f t="shared" si="34"/>
        <v>8.0565816737081436E-2</v>
      </c>
      <c r="N143" s="72">
        <f t="shared" si="35"/>
        <v>1.6369954986473401</v>
      </c>
      <c r="O143" s="75">
        <f t="shared" si="36"/>
        <v>1.2708412381711587</v>
      </c>
      <c r="P143" s="32" t="s">
        <v>35</v>
      </c>
      <c r="Q143" s="53">
        <v>588.70850300643156</v>
      </c>
      <c r="R143" s="57">
        <v>537.64749394832916</v>
      </c>
      <c r="S143" s="57">
        <v>25509.626729816395</v>
      </c>
      <c r="T143" s="57">
        <v>23835.538691807924</v>
      </c>
      <c r="U143" s="57">
        <v>587.04401232175996</v>
      </c>
      <c r="V143" s="57">
        <v>610.47720394563112</v>
      </c>
      <c r="W143" s="57">
        <v>24585.496661514248</v>
      </c>
      <c r="X143" s="57">
        <v>22111.5311415869</v>
      </c>
      <c r="Y143" s="72">
        <f t="shared" si="37"/>
        <v>-0.28273596799966838</v>
      </c>
      <c r="Z143" s="72">
        <f t="shared" si="38"/>
        <v>13.545996366961825</v>
      </c>
      <c r="AA143" s="72">
        <f t="shared" si="39"/>
        <v>-3.6226718567465244</v>
      </c>
      <c r="AB143" s="75">
        <f t="shared" si="40"/>
        <v>-7.2329288316590503</v>
      </c>
      <c r="AC143" s="32" t="s">
        <v>35</v>
      </c>
      <c r="AD143" s="53">
        <v>76.938094803420853</v>
      </c>
      <c r="AE143" s="57">
        <v>192.94956832683579</v>
      </c>
      <c r="AF143" s="57">
        <v>5138.184359514582</v>
      </c>
      <c r="AG143" s="57">
        <v>11021.9751352116</v>
      </c>
      <c r="AH143" s="57">
        <v>166.83048392731968</v>
      </c>
      <c r="AI143" s="57">
        <v>272.52895062370567</v>
      </c>
      <c r="AJ143" s="57">
        <v>6016.3398090095106</v>
      </c>
      <c r="AK143" s="57">
        <v>10764.273956060226</v>
      </c>
      <c r="AL143" s="72">
        <f t="shared" si="41"/>
        <v>116.83729543027623</v>
      </c>
      <c r="AM143" s="72">
        <f t="shared" si="42"/>
        <v>41.24361769085224</v>
      </c>
      <c r="AN143" s="72">
        <f t="shared" si="43"/>
        <v>17.090773472711486</v>
      </c>
      <c r="AO143" s="75">
        <f t="shared" si="44"/>
        <v>-2.3380671430486477</v>
      </c>
      <c r="AP143" s="32" t="s">
        <v>35</v>
      </c>
      <c r="AQ143" s="53">
        <v>4665.3828186225201</v>
      </c>
      <c r="AR143" s="57">
        <v>2269.4423232900149</v>
      </c>
      <c r="AS143" s="57">
        <v>639.8843874761809</v>
      </c>
      <c r="AT143" s="57">
        <v>288.93808081909714</v>
      </c>
      <c r="AU143" s="57">
        <v>4559.3194991443388</v>
      </c>
      <c r="AV143" s="57">
        <v>3752.7271804607212</v>
      </c>
      <c r="AW143" s="57">
        <v>598.6010014306213</v>
      </c>
      <c r="AX143" s="57">
        <v>294.5349538748867</v>
      </c>
      <c r="AY143" s="72">
        <f t="shared" si="45"/>
        <v>-2.2734108561212785</v>
      </c>
      <c r="AZ143" s="72">
        <f t="shared" si="46"/>
        <v>65.359002163156347</v>
      </c>
      <c r="BA143" s="72">
        <f t="shared" si="47"/>
        <v>-6.4516945331935212</v>
      </c>
      <c r="BB143" s="75">
        <f t="shared" si="48"/>
        <v>1.9370492944104989</v>
      </c>
    </row>
    <row r="144" spans="3:54">
      <c r="C144" s="32" t="s">
        <v>36</v>
      </c>
      <c r="D144" s="53">
        <v>3162.4280686771599</v>
      </c>
      <c r="E144" s="57">
        <v>1700.3025489778111</v>
      </c>
      <c r="F144" s="57">
        <v>16689.478647028427</v>
      </c>
      <c r="G144" s="57">
        <v>9749.3225756241227</v>
      </c>
      <c r="H144" s="57">
        <v>3330.6450503841143</v>
      </c>
      <c r="I144" s="57">
        <v>1800.489275588845</v>
      </c>
      <c r="J144" s="57">
        <v>17216.083159643767</v>
      </c>
      <c r="K144" s="57">
        <v>9847.6087552263834</v>
      </c>
      <c r="L144" s="72">
        <f t="shared" si="33"/>
        <v>5.3192350325084021</v>
      </c>
      <c r="M144" s="72">
        <f t="shared" si="34"/>
        <v>5.8922882090169324</v>
      </c>
      <c r="N144" s="72">
        <f t="shared" si="35"/>
        <v>3.1553083457709006</v>
      </c>
      <c r="O144" s="75">
        <f t="shared" si="36"/>
        <v>1.0081334250648564</v>
      </c>
      <c r="P144" s="32" t="s">
        <v>36</v>
      </c>
      <c r="Q144" s="53">
        <v>775.13073019458966</v>
      </c>
      <c r="R144" s="57">
        <v>631.27746120678057</v>
      </c>
      <c r="S144" s="57">
        <v>20114.928963719361</v>
      </c>
      <c r="T144" s="57">
        <v>18378.843919068444</v>
      </c>
      <c r="U144" s="57">
        <v>1008.5213198045451</v>
      </c>
      <c r="V144" s="57">
        <v>573.34725845713672</v>
      </c>
      <c r="W144" s="57">
        <v>19832.782176350931</v>
      </c>
      <c r="X144" s="57">
        <v>16445.152258715872</v>
      </c>
      <c r="Y144" s="72">
        <f t="shared" si="37"/>
        <v>30.109835737174915</v>
      </c>
      <c r="Z144" s="72">
        <f t="shared" si="38"/>
        <v>-9.176662610273091</v>
      </c>
      <c r="AA144" s="72">
        <f t="shared" si="39"/>
        <v>-1.4026735459883026</v>
      </c>
      <c r="AB144" s="75">
        <f t="shared" si="40"/>
        <v>-10.521291050011721</v>
      </c>
      <c r="AC144" s="32" t="s">
        <v>36</v>
      </c>
      <c r="AD144" s="53">
        <v>245.9713094770218</v>
      </c>
      <c r="AE144" s="57">
        <v>296.00529398397867</v>
      </c>
      <c r="AF144" s="57">
        <v>5082.5882047895611</v>
      </c>
      <c r="AG144" s="57">
        <v>9744.5939884282416</v>
      </c>
      <c r="AH144" s="57">
        <v>232.4475774004801</v>
      </c>
      <c r="AI144" s="57">
        <v>246.37439478094015</v>
      </c>
      <c r="AJ144" s="57">
        <v>5190.5800715632395</v>
      </c>
      <c r="AK144" s="57">
        <v>9435.5905054411178</v>
      </c>
      <c r="AL144" s="72">
        <f t="shared" si="41"/>
        <v>-5.4980932960415316</v>
      </c>
      <c r="AM144" s="72">
        <f t="shared" si="42"/>
        <v>-16.766895799412563</v>
      </c>
      <c r="AN144" s="72">
        <f t="shared" si="43"/>
        <v>2.1247416163267476</v>
      </c>
      <c r="AO144" s="75">
        <f t="shared" si="44"/>
        <v>-3.1710247071767905</v>
      </c>
      <c r="AP144" s="32" t="s">
        <v>36</v>
      </c>
      <c r="AQ144" s="53">
        <v>4776.7509967550386</v>
      </c>
      <c r="AR144" s="57">
        <v>2440.1639464463469</v>
      </c>
      <c r="AS144" s="57">
        <v>897.19053190731699</v>
      </c>
      <c r="AT144" s="57">
        <v>420.57361913756097</v>
      </c>
      <c r="AU144" s="57">
        <v>4889.4248334390804</v>
      </c>
      <c r="AV144" s="57">
        <v>2668.482279553094</v>
      </c>
      <c r="AW144" s="57">
        <v>817.21959534259577</v>
      </c>
      <c r="AX144" s="57">
        <v>410.66826894216575</v>
      </c>
      <c r="AY144" s="72">
        <f t="shared" si="45"/>
        <v>2.3587965284475545</v>
      </c>
      <c r="AZ144" s="72">
        <f t="shared" si="46"/>
        <v>9.3566800476357752</v>
      </c>
      <c r="BA144" s="72">
        <f t="shared" si="47"/>
        <v>-8.9134842288976053</v>
      </c>
      <c r="BB144" s="75">
        <f t="shared" si="48"/>
        <v>-2.3552000754843778</v>
      </c>
    </row>
    <row r="145" spans="3:54">
      <c r="C145" s="32" t="s">
        <v>37</v>
      </c>
      <c r="D145" s="53">
        <v>2836.5647089715035</v>
      </c>
      <c r="E145" s="57">
        <v>1811.0521174888818</v>
      </c>
      <c r="F145" s="57">
        <v>17765.117756736588</v>
      </c>
      <c r="G145" s="57">
        <v>11205.938918289145</v>
      </c>
      <c r="H145" s="57">
        <v>2648.4660685332301</v>
      </c>
      <c r="I145" s="57">
        <v>1510.0540260223152</v>
      </c>
      <c r="J145" s="57">
        <v>18248.257114413787</v>
      </c>
      <c r="K145" s="57">
        <v>10920.620701210319</v>
      </c>
      <c r="L145" s="72">
        <f t="shared" si="33"/>
        <v>-6.631212742771349</v>
      </c>
      <c r="M145" s="72">
        <f t="shared" si="34"/>
        <v>-16.620067890918357</v>
      </c>
      <c r="N145" s="72">
        <f t="shared" si="35"/>
        <v>2.7195955821570106</v>
      </c>
      <c r="O145" s="75">
        <f t="shared" si="36"/>
        <v>-2.5461339666340659</v>
      </c>
      <c r="P145" s="32" t="s">
        <v>37</v>
      </c>
      <c r="Q145" s="53">
        <v>598.98250273282849</v>
      </c>
      <c r="R145" s="57">
        <v>430.81839197153931</v>
      </c>
      <c r="S145" s="57">
        <v>21568.775001276405</v>
      </c>
      <c r="T145" s="57">
        <v>21219.393976702311</v>
      </c>
      <c r="U145" s="57">
        <v>608.99841645508786</v>
      </c>
      <c r="V145" s="57">
        <v>376.08514103102431</v>
      </c>
      <c r="W145" s="57">
        <v>21074.245326640514</v>
      </c>
      <c r="X145" s="57">
        <v>19125.479549715539</v>
      </c>
      <c r="Y145" s="72">
        <f t="shared" si="37"/>
        <v>1.6721546416735467</v>
      </c>
      <c r="Z145" s="72">
        <f t="shared" si="38"/>
        <v>-12.704483364798129</v>
      </c>
      <c r="AA145" s="72">
        <f t="shared" si="39"/>
        <v>-2.2928037155871177</v>
      </c>
      <c r="AB145" s="75">
        <f t="shared" si="40"/>
        <v>-9.8679275632742893</v>
      </c>
      <c r="AC145" s="32" t="s">
        <v>37</v>
      </c>
      <c r="AD145" s="53">
        <v>75.422101026843833</v>
      </c>
      <c r="AE145" s="57">
        <v>99.792691840238732</v>
      </c>
      <c r="AF145" s="57">
        <v>4636.5187623321317</v>
      </c>
      <c r="AG145" s="57">
        <v>9402.7023548053821</v>
      </c>
      <c r="AH145" s="57">
        <v>135.04952740017922</v>
      </c>
      <c r="AI145" s="57">
        <v>103.8289060255202</v>
      </c>
      <c r="AJ145" s="57">
        <v>4906.5131711506974</v>
      </c>
      <c r="AK145" s="57">
        <v>9279.9369659492168</v>
      </c>
      <c r="AL145" s="72">
        <f t="shared" si="41"/>
        <v>79.05829400338915</v>
      </c>
      <c r="AM145" s="72">
        <f t="shared" si="42"/>
        <v>4.0445989689737685</v>
      </c>
      <c r="AN145" s="72">
        <f t="shared" si="43"/>
        <v>5.8232139814044599</v>
      </c>
      <c r="AO145" s="75">
        <f t="shared" si="44"/>
        <v>-1.3056394238984328</v>
      </c>
      <c r="AP145" s="32" t="s">
        <v>37</v>
      </c>
      <c r="AQ145" s="53">
        <v>5093.6718356268429</v>
      </c>
      <c r="AR145" s="57">
        <v>2936.4598704286404</v>
      </c>
      <c r="AS145" s="57">
        <v>708.2922231202466</v>
      </c>
      <c r="AT145" s="57">
        <v>347.0137845954161</v>
      </c>
      <c r="AU145" s="57">
        <v>5632.7632641040527</v>
      </c>
      <c r="AV145" s="57">
        <v>3061.8401617226396</v>
      </c>
      <c r="AW145" s="57">
        <v>839.93681548954805</v>
      </c>
      <c r="AX145" s="57">
        <v>376.84414628277898</v>
      </c>
      <c r="AY145" s="72">
        <f t="shared" si="45"/>
        <v>10.583552413145743</v>
      </c>
      <c r="AZ145" s="72">
        <f t="shared" si="46"/>
        <v>4.2697771066660994</v>
      </c>
      <c r="BA145" s="72">
        <f t="shared" si="47"/>
        <v>18.586197627494233</v>
      </c>
      <c r="BB145" s="75">
        <f t="shared" si="48"/>
        <v>8.5963045307096806</v>
      </c>
    </row>
    <row r="146" spans="3:54">
      <c r="C146" s="32" t="s">
        <v>38</v>
      </c>
      <c r="D146" s="53">
        <v>3000.3579019204444</v>
      </c>
      <c r="E146" s="57">
        <v>1642.3894048752891</v>
      </c>
      <c r="F146" s="57">
        <v>20323.620415725767</v>
      </c>
      <c r="G146" s="57">
        <v>12305.117202702388</v>
      </c>
      <c r="H146" s="57">
        <v>2781.4820765406507</v>
      </c>
      <c r="I146" s="57">
        <v>1438.9652087329664</v>
      </c>
      <c r="J146" s="57">
        <v>21356.390916358087</v>
      </c>
      <c r="K146" s="57">
        <v>12218.663118279241</v>
      </c>
      <c r="L146" s="72">
        <f t="shared" si="33"/>
        <v>-7.294990548950758</v>
      </c>
      <c r="M146" s="72">
        <f t="shared" si="34"/>
        <v>-12.385868755514117</v>
      </c>
      <c r="N146" s="72">
        <f t="shared" si="35"/>
        <v>5.0816265975583494</v>
      </c>
      <c r="O146" s="75">
        <f t="shared" si="36"/>
        <v>-0.70258643618737993</v>
      </c>
      <c r="P146" s="32" t="s">
        <v>38</v>
      </c>
      <c r="Q146" s="53">
        <v>548.27547819423921</v>
      </c>
      <c r="R146" s="57">
        <v>416.15989405862462</v>
      </c>
      <c r="S146" s="57">
        <v>22881.442495951687</v>
      </c>
      <c r="T146" s="57">
        <v>21669.335422999546</v>
      </c>
      <c r="U146" s="57">
        <v>574.36022078880842</v>
      </c>
      <c r="V146" s="57">
        <v>455.07745315460113</v>
      </c>
      <c r="W146" s="57">
        <v>22568.059261040329</v>
      </c>
      <c r="X146" s="57">
        <v>19863.529793585538</v>
      </c>
      <c r="Y146" s="72">
        <f t="shared" si="37"/>
        <v>4.7575978923004261</v>
      </c>
      <c r="Z146" s="72">
        <f t="shared" si="38"/>
        <v>9.3515880918823431</v>
      </c>
      <c r="AA146" s="72">
        <f t="shared" si="39"/>
        <v>-1.3695956230329607</v>
      </c>
      <c r="AB146" s="75">
        <f t="shared" si="40"/>
        <v>-8.3334610598964183</v>
      </c>
      <c r="AC146" s="32" t="s">
        <v>38</v>
      </c>
      <c r="AD146" s="53">
        <v>150.84563134304338</v>
      </c>
      <c r="AE146" s="57">
        <v>157.19585257871643</v>
      </c>
      <c r="AF146" s="57">
        <v>5582.5523244742726</v>
      </c>
      <c r="AG146" s="57">
        <v>10889.277314512856</v>
      </c>
      <c r="AH146" s="57">
        <v>114.88229061650556</v>
      </c>
      <c r="AI146" s="57">
        <v>127.82595977174853</v>
      </c>
      <c r="AJ146" s="57">
        <v>5939.5916199148296</v>
      </c>
      <c r="AK146" s="57">
        <v>10832.065729344711</v>
      </c>
      <c r="AL146" s="72">
        <f t="shared" si="41"/>
        <v>-23.841154965073081</v>
      </c>
      <c r="AM146" s="72">
        <f t="shared" si="42"/>
        <v>-18.683630849777547</v>
      </c>
      <c r="AN146" s="72">
        <f t="shared" si="43"/>
        <v>6.3956282841322158</v>
      </c>
      <c r="AO146" s="75">
        <f t="shared" si="44"/>
        <v>-0.52539377513965069</v>
      </c>
      <c r="AP146" s="32" t="s">
        <v>38</v>
      </c>
      <c r="AQ146" s="53">
        <v>4880.888212238212</v>
      </c>
      <c r="AR146" s="57">
        <v>2335.7269947795085</v>
      </c>
      <c r="AS146" s="57">
        <v>613.07592076182902</v>
      </c>
      <c r="AT146" s="57">
        <v>390.93301124107131</v>
      </c>
      <c r="AU146" s="57">
        <v>5988.0586867304619</v>
      </c>
      <c r="AV146" s="57">
        <v>3216.6529880667463</v>
      </c>
      <c r="AW146" s="57">
        <v>740.63627266717685</v>
      </c>
      <c r="AX146" s="57">
        <v>375.12431064817576</v>
      </c>
      <c r="AY146" s="72">
        <f t="shared" si="45"/>
        <v>22.683790866509902</v>
      </c>
      <c r="AZ146" s="72">
        <f t="shared" si="46"/>
        <v>37.715280735127045</v>
      </c>
      <c r="BA146" s="72">
        <f t="shared" si="47"/>
        <v>20.806615883206927</v>
      </c>
      <c r="BB146" s="75">
        <f t="shared" si="48"/>
        <v>-4.0438387494339825</v>
      </c>
    </row>
    <row r="147" spans="3:54">
      <c r="C147" s="32" t="s">
        <v>39</v>
      </c>
      <c r="D147" s="53">
        <v>2269.7736825630936</v>
      </c>
      <c r="E147" s="57">
        <v>1280.8189506791014</v>
      </c>
      <c r="F147" s="57">
        <v>19231.318927516859</v>
      </c>
      <c r="G147" s="57">
        <v>10841.703807275842</v>
      </c>
      <c r="H147" s="57">
        <v>1913.4714521977694</v>
      </c>
      <c r="I147" s="57">
        <v>820.86611681786042</v>
      </c>
      <c r="J147" s="57">
        <v>19142.906508435764</v>
      </c>
      <c r="K147" s="57">
        <v>10941.664952360126</v>
      </c>
      <c r="L147" s="72">
        <f t="shared" si="33"/>
        <v>-15.697698546005586</v>
      </c>
      <c r="M147" s="72">
        <f t="shared" si="34"/>
        <v>-35.910839203102825</v>
      </c>
      <c r="N147" s="72">
        <f t="shared" si="35"/>
        <v>-0.45973143815212153</v>
      </c>
      <c r="O147" s="75">
        <f t="shared" si="36"/>
        <v>0.92200586606323176</v>
      </c>
      <c r="P147" s="32" t="s">
        <v>39</v>
      </c>
      <c r="Q147" s="53">
        <v>1708.1195027204387</v>
      </c>
      <c r="R147" s="57">
        <v>1118.4557158556765</v>
      </c>
      <c r="S147" s="57">
        <v>22514.668318601136</v>
      </c>
      <c r="T147" s="57">
        <v>20889.122431947741</v>
      </c>
      <c r="U147" s="57">
        <v>630.9028087737571</v>
      </c>
      <c r="V147" s="57">
        <v>420.53251418900823</v>
      </c>
      <c r="W147" s="57">
        <v>22135.633316447151</v>
      </c>
      <c r="X147" s="57">
        <v>19345.243569833681</v>
      </c>
      <c r="Y147" s="72">
        <f t="shared" si="37"/>
        <v>-63.064480689498069</v>
      </c>
      <c r="Z147" s="72">
        <f t="shared" si="38"/>
        <v>-62.40061110803309</v>
      </c>
      <c r="AA147" s="72">
        <f t="shared" si="39"/>
        <v>-1.6835024917548294</v>
      </c>
      <c r="AB147" s="75">
        <f t="shared" si="40"/>
        <v>-7.3908268149783876</v>
      </c>
      <c r="AC147" s="32" t="s">
        <v>39</v>
      </c>
      <c r="AD147" s="53">
        <v>99.351474217264425</v>
      </c>
      <c r="AE147" s="57">
        <v>139.2088953108759</v>
      </c>
      <c r="AF147" s="57">
        <v>5190.8773925872192</v>
      </c>
      <c r="AG147" s="57">
        <v>9896.7151662057586</v>
      </c>
      <c r="AH147" s="57">
        <v>47.049023249616091</v>
      </c>
      <c r="AI147" s="57">
        <v>124.27891240307875</v>
      </c>
      <c r="AJ147" s="57">
        <v>5746.5465843538468</v>
      </c>
      <c r="AK147" s="57">
        <v>10149.542344906635</v>
      </c>
      <c r="AL147" s="72">
        <f t="shared" si="41"/>
        <v>-52.643859972597845</v>
      </c>
      <c r="AM147" s="72">
        <f t="shared" si="42"/>
        <v>-10.724877080919358</v>
      </c>
      <c r="AN147" s="72">
        <f t="shared" si="43"/>
        <v>10.704725805316563</v>
      </c>
      <c r="AO147" s="75">
        <f t="shared" si="44"/>
        <v>2.5546575247937144</v>
      </c>
      <c r="AP147" s="32" t="s">
        <v>39</v>
      </c>
      <c r="AQ147" s="53">
        <v>4753.4049110964825</v>
      </c>
      <c r="AR147" s="57">
        <v>2578.8057736114552</v>
      </c>
      <c r="AS147" s="57">
        <v>536.05567433026556</v>
      </c>
      <c r="AT147" s="57">
        <v>281.73860944548346</v>
      </c>
      <c r="AU147" s="57">
        <v>5766.8551579023997</v>
      </c>
      <c r="AV147" s="57">
        <v>3053.8751785548507</v>
      </c>
      <c r="AW147" s="57">
        <v>666.83038391893945</v>
      </c>
      <c r="AX147" s="57">
        <v>338.18285368327963</v>
      </c>
      <c r="AY147" s="72">
        <f t="shared" si="45"/>
        <v>21.320511628203406</v>
      </c>
      <c r="AZ147" s="72">
        <f t="shared" si="46"/>
        <v>18.422070006384804</v>
      </c>
      <c r="BA147" s="72">
        <f t="shared" si="47"/>
        <v>24.395732729079029</v>
      </c>
      <c r="BB147" s="75">
        <f t="shared" si="48"/>
        <v>20.034259538971053</v>
      </c>
    </row>
    <row r="148" spans="3:54">
      <c r="C148" s="32" t="s">
        <v>40</v>
      </c>
      <c r="D148" s="53">
        <v>4003.2530619919503</v>
      </c>
      <c r="E148" s="57">
        <v>1979.7576101823568</v>
      </c>
      <c r="F148" s="57">
        <v>18840.901472546801</v>
      </c>
      <c r="G148" s="57">
        <v>11712.070706540248</v>
      </c>
      <c r="H148" s="57">
        <v>2948.1431061141607</v>
      </c>
      <c r="I148" s="57">
        <v>1881.8874453890924</v>
      </c>
      <c r="J148" s="57">
        <v>19398.643778193196</v>
      </c>
      <c r="K148" s="57">
        <v>12166.117548860439</v>
      </c>
      <c r="L148" s="72">
        <f t="shared" si="33"/>
        <v>-26.356314215938799</v>
      </c>
      <c r="M148" s="72">
        <f t="shared" si="34"/>
        <v>-4.943542799880916</v>
      </c>
      <c r="N148" s="72">
        <f t="shared" si="35"/>
        <v>2.9602739893262844</v>
      </c>
      <c r="O148" s="75">
        <f t="shared" si="36"/>
        <v>3.8767426674314938</v>
      </c>
      <c r="P148" s="32" t="s">
        <v>40</v>
      </c>
      <c r="Q148" s="53">
        <v>887.55712694314559</v>
      </c>
      <c r="R148" s="57">
        <v>608.54741665490769</v>
      </c>
      <c r="S148" s="57">
        <v>24121.65993077002</v>
      </c>
      <c r="T148" s="57">
        <v>22516.894134091195</v>
      </c>
      <c r="U148" s="57">
        <v>927.71312026697001</v>
      </c>
      <c r="V148" s="57">
        <v>458.87614486326601</v>
      </c>
      <c r="W148" s="57">
        <v>23896.35878704453</v>
      </c>
      <c r="X148" s="57">
        <v>20524.198686086344</v>
      </c>
      <c r="Y148" s="72">
        <f t="shared" si="37"/>
        <v>4.5243277423873023</v>
      </c>
      <c r="Z148" s="72">
        <f t="shared" si="38"/>
        <v>-24.594841370679351</v>
      </c>
      <c r="AA148" s="72">
        <f t="shared" si="39"/>
        <v>-0.9340200648384559</v>
      </c>
      <c r="AB148" s="75">
        <f t="shared" si="40"/>
        <v>-8.8497793529519519</v>
      </c>
      <c r="AC148" s="32" t="s">
        <v>40</v>
      </c>
      <c r="AD148" s="53">
        <v>101.00472763579489</v>
      </c>
      <c r="AE148" s="57">
        <v>204.38872216114567</v>
      </c>
      <c r="AF148" s="57">
        <v>4396.2362530296914</v>
      </c>
      <c r="AG148" s="57">
        <v>8647.9420374395631</v>
      </c>
      <c r="AH148" s="57">
        <v>160.99453045977512</v>
      </c>
      <c r="AI148" s="57">
        <v>150.89281518302289</v>
      </c>
      <c r="AJ148" s="57">
        <v>4820.2191888356965</v>
      </c>
      <c r="AK148" s="57">
        <v>8898.1206849984574</v>
      </c>
      <c r="AL148" s="72">
        <f t="shared" si="41"/>
        <v>59.393064293280212</v>
      </c>
      <c r="AM148" s="72">
        <f t="shared" si="42"/>
        <v>-26.173609978316289</v>
      </c>
      <c r="AN148" s="72">
        <f t="shared" si="43"/>
        <v>9.6442254556682396</v>
      </c>
      <c r="AO148" s="75">
        <f t="shared" si="44"/>
        <v>2.8929269700906297</v>
      </c>
      <c r="AP148" s="32" t="s">
        <v>40</v>
      </c>
      <c r="AQ148" s="53">
        <v>4457.6788380901544</v>
      </c>
      <c r="AR148" s="57">
        <v>1780.729643555077</v>
      </c>
      <c r="AS148" s="57">
        <v>777.42352279847478</v>
      </c>
      <c r="AT148" s="57">
        <v>337.96421039781717</v>
      </c>
      <c r="AU148" s="57">
        <v>4571.8336064770674</v>
      </c>
      <c r="AV148" s="57">
        <v>1952.7782237368156</v>
      </c>
      <c r="AW148" s="57">
        <v>848.74721232464981</v>
      </c>
      <c r="AX148" s="57">
        <v>339.58441574975723</v>
      </c>
      <c r="AY148" s="72">
        <f t="shared" si="45"/>
        <v>2.5608567268570077</v>
      </c>
      <c r="AZ148" s="72">
        <f t="shared" si="46"/>
        <v>9.6616901282250804</v>
      </c>
      <c r="BA148" s="72">
        <f t="shared" si="47"/>
        <v>9.1743673087524638</v>
      </c>
      <c r="BB148" s="75">
        <f t="shared" si="48"/>
        <v>0.47940145793334643</v>
      </c>
    </row>
    <row r="149" spans="3:54">
      <c r="C149" s="32" t="s">
        <v>41</v>
      </c>
      <c r="D149" s="53">
        <v>4087.6201871637868</v>
      </c>
      <c r="E149" s="57">
        <v>2000.1487546505507</v>
      </c>
      <c r="F149" s="57">
        <v>18979.172927890526</v>
      </c>
      <c r="G149" s="57">
        <v>11070.832153985386</v>
      </c>
      <c r="H149" s="57">
        <v>3724.3198830667811</v>
      </c>
      <c r="I149" s="57">
        <v>2004.2687119210298</v>
      </c>
      <c r="J149" s="57">
        <v>20278.485724644106</v>
      </c>
      <c r="K149" s="57">
        <v>11200.739026964255</v>
      </c>
      <c r="L149" s="72">
        <f t="shared" si="33"/>
        <v>-8.887819500399404</v>
      </c>
      <c r="M149" s="72">
        <f t="shared" si="34"/>
        <v>0.20598254309334443</v>
      </c>
      <c r="N149" s="72">
        <f t="shared" si="35"/>
        <v>6.8459927189145153</v>
      </c>
      <c r="O149" s="75">
        <f t="shared" si="36"/>
        <v>1.1734156129546556</v>
      </c>
      <c r="P149" s="32" t="s">
        <v>41</v>
      </c>
      <c r="Q149" s="53">
        <v>1103.7301951825818</v>
      </c>
      <c r="R149" s="57">
        <v>557.56940421196259</v>
      </c>
      <c r="S149" s="57">
        <v>24114.16874331285</v>
      </c>
      <c r="T149" s="57">
        <v>21227.1028134468</v>
      </c>
      <c r="U149" s="57">
        <v>1282.9124360091846</v>
      </c>
      <c r="V149" s="57">
        <v>534.63143613936643</v>
      </c>
      <c r="W149" s="57">
        <v>25133.896945797031</v>
      </c>
      <c r="X149" s="57">
        <v>20075.454546785502</v>
      </c>
      <c r="Y149" s="72">
        <f t="shared" si="37"/>
        <v>16.234242898189624</v>
      </c>
      <c r="Z149" s="72">
        <f t="shared" si="38"/>
        <v>-4.1139215852446931</v>
      </c>
      <c r="AA149" s="72">
        <f t="shared" si="39"/>
        <v>4.2287512098751634</v>
      </c>
      <c r="AB149" s="75">
        <f t="shared" si="40"/>
        <v>-5.4253671675428032</v>
      </c>
      <c r="AC149" s="32" t="s">
        <v>41</v>
      </c>
      <c r="AD149" s="53">
        <v>430.50259734059557</v>
      </c>
      <c r="AE149" s="57">
        <v>371.31744099462134</v>
      </c>
      <c r="AF149" s="57">
        <v>5572.1306989505529</v>
      </c>
      <c r="AG149" s="57">
        <v>9941.9940343184753</v>
      </c>
      <c r="AH149" s="57">
        <v>151.94782491805887</v>
      </c>
      <c r="AI149" s="57">
        <v>345.58708821659042</v>
      </c>
      <c r="AJ149" s="57">
        <v>6305.841109683558</v>
      </c>
      <c r="AK149" s="57">
        <v>9745.1110073883083</v>
      </c>
      <c r="AL149" s="72">
        <f t="shared" si="41"/>
        <v>-64.704550946566272</v>
      </c>
      <c r="AM149" s="72">
        <f t="shared" si="42"/>
        <v>-6.9294759516571247</v>
      </c>
      <c r="AN149" s="72">
        <f t="shared" si="43"/>
        <v>13.167501811671272</v>
      </c>
      <c r="AO149" s="75">
        <f t="shared" si="44"/>
        <v>-1.9803172909836029</v>
      </c>
      <c r="AP149" s="32" t="s">
        <v>41</v>
      </c>
      <c r="AQ149" s="53">
        <v>7816.1805813972014</v>
      </c>
      <c r="AR149" s="57">
        <v>4328.0427200190124</v>
      </c>
      <c r="AS149" s="57">
        <v>1212.750756703731</v>
      </c>
      <c r="AT149" s="57">
        <v>503.91349857841828</v>
      </c>
      <c r="AU149" s="57">
        <v>5507.1437331453453</v>
      </c>
      <c r="AV149" s="57">
        <v>3889.1845140038263</v>
      </c>
      <c r="AW149" s="57">
        <v>1300.7580490556279</v>
      </c>
      <c r="AX149" s="57">
        <v>655.07697837089893</v>
      </c>
      <c r="AY149" s="72">
        <f t="shared" si="45"/>
        <v>-29.541754111304044</v>
      </c>
      <c r="AZ149" s="72">
        <f t="shared" si="46"/>
        <v>-10.139876946807455</v>
      </c>
      <c r="BA149" s="72">
        <f t="shared" si="47"/>
        <v>7.2568326068170554</v>
      </c>
      <c r="BB149" s="75">
        <f t="shared" si="48"/>
        <v>29.997902461221091</v>
      </c>
    </row>
    <row r="150" spans="3:54">
      <c r="C150" s="32" t="s">
        <v>42</v>
      </c>
      <c r="D150" s="53">
        <v>4499.1335974067415</v>
      </c>
      <c r="E150" s="57">
        <v>1495.9761160248893</v>
      </c>
      <c r="F150" s="57">
        <v>21599.722852163515</v>
      </c>
      <c r="G150" s="57">
        <v>12550.354385611188</v>
      </c>
      <c r="H150" s="57">
        <v>3825.9551277057994</v>
      </c>
      <c r="I150" s="57">
        <v>1824.6413485839744</v>
      </c>
      <c r="J150" s="57">
        <v>23905.614063112596</v>
      </c>
      <c r="K150" s="57">
        <v>12490.398259432512</v>
      </c>
      <c r="L150" s="72">
        <f t="shared" si="33"/>
        <v>-14.96240231872545</v>
      </c>
      <c r="M150" s="72">
        <f t="shared" si="34"/>
        <v>21.969951862093563</v>
      </c>
      <c r="N150" s="72">
        <f t="shared" si="35"/>
        <v>10.675559250141553</v>
      </c>
      <c r="O150" s="75">
        <f t="shared" si="36"/>
        <v>-0.47772456726333984</v>
      </c>
      <c r="P150" s="32" t="s">
        <v>42</v>
      </c>
      <c r="Q150" s="53">
        <v>1020.6259005702254</v>
      </c>
      <c r="R150" s="57">
        <v>328.78458933783122</v>
      </c>
      <c r="S150" s="57">
        <v>28874.214017506154</v>
      </c>
      <c r="T150" s="57">
        <v>25699.79014820671</v>
      </c>
      <c r="U150" s="57">
        <v>1122.8796359940955</v>
      </c>
      <c r="V150" s="57">
        <v>383.95646321149275</v>
      </c>
      <c r="W150" s="57">
        <v>29271.589621022147</v>
      </c>
      <c r="X150" s="57">
        <v>23653.178621071718</v>
      </c>
      <c r="Y150" s="72">
        <f t="shared" si="37"/>
        <v>10.018728249669216</v>
      </c>
      <c r="Z150" s="72">
        <f t="shared" si="38"/>
        <v>16.780553487855716</v>
      </c>
      <c r="AA150" s="72">
        <f t="shared" si="39"/>
        <v>1.3762300275085173</v>
      </c>
      <c r="AB150" s="75">
        <f t="shared" si="40"/>
        <v>-7.9635340029334873</v>
      </c>
      <c r="AC150" s="32" t="s">
        <v>42</v>
      </c>
      <c r="AD150" s="53">
        <v>258.23815160546212</v>
      </c>
      <c r="AE150" s="57">
        <v>135.05949650437597</v>
      </c>
      <c r="AF150" s="57">
        <v>6379.6389958250256</v>
      </c>
      <c r="AG150" s="57">
        <v>12885.666833745227</v>
      </c>
      <c r="AH150" s="57">
        <v>274.87955690215517</v>
      </c>
      <c r="AI150" s="57">
        <v>304.36900567458309</v>
      </c>
      <c r="AJ150" s="57">
        <v>7481.7658193055468</v>
      </c>
      <c r="AK150" s="57">
        <v>13164.395967719276</v>
      </c>
      <c r="AL150" s="72">
        <f t="shared" si="41"/>
        <v>6.4442086474185638</v>
      </c>
      <c r="AM150" s="72">
        <f t="shared" si="42"/>
        <v>125.35920357493814</v>
      </c>
      <c r="AN150" s="72">
        <f t="shared" si="43"/>
        <v>17.275692624641877</v>
      </c>
      <c r="AO150" s="75">
        <f t="shared" si="44"/>
        <v>2.1630943712133583</v>
      </c>
      <c r="AP150" s="32" t="s">
        <v>42</v>
      </c>
      <c r="AQ150" s="53">
        <v>5528.7958682272238</v>
      </c>
      <c r="AR150" s="57">
        <v>2967.3797294861097</v>
      </c>
      <c r="AS150" s="57">
        <v>941.17906165592035</v>
      </c>
      <c r="AT150" s="57">
        <v>414.24376352038314</v>
      </c>
      <c r="AU150" s="57">
        <v>6787.6210074730061</v>
      </c>
      <c r="AV150" s="57">
        <v>2118.3489327275252</v>
      </c>
      <c r="AW150" s="57">
        <v>1372.6462667383653</v>
      </c>
      <c r="AX150" s="57">
        <v>361.69774206100146</v>
      </c>
      <c r="AY150" s="72">
        <f t="shared" si="45"/>
        <v>22.768522644866923</v>
      </c>
      <c r="AZ150" s="72">
        <f t="shared" si="46"/>
        <v>-28.612138457440345</v>
      </c>
      <c r="BA150" s="72">
        <f t="shared" si="47"/>
        <v>45.843264333071431</v>
      </c>
      <c r="BB150" s="75">
        <f t="shared" si="48"/>
        <v>-12.684806890712821</v>
      </c>
    </row>
    <row r="151" spans="3:54">
      <c r="C151" s="32" t="s">
        <v>43</v>
      </c>
      <c r="D151" s="53">
        <v>3976.7255958263204</v>
      </c>
      <c r="E151" s="57">
        <v>2124.3030084578436</v>
      </c>
      <c r="F151" s="57">
        <v>22441.245204497583</v>
      </c>
      <c r="G151" s="57">
        <v>13757.322199385964</v>
      </c>
      <c r="H151" s="57">
        <v>4036.6400625475471</v>
      </c>
      <c r="I151" s="57">
        <v>1937.0815860128941</v>
      </c>
      <c r="J151" s="57">
        <v>23076.366828662824</v>
      </c>
      <c r="K151" s="57">
        <v>13384.995334846601</v>
      </c>
      <c r="L151" s="72">
        <f t="shared" si="33"/>
        <v>1.506628136075282</v>
      </c>
      <c r="M151" s="72">
        <f t="shared" si="34"/>
        <v>-8.813310610564189</v>
      </c>
      <c r="N151" s="72">
        <f t="shared" si="35"/>
        <v>2.8301532217915946</v>
      </c>
      <c r="O151" s="75">
        <f t="shared" si="36"/>
        <v>-2.7063905253013689</v>
      </c>
      <c r="P151" s="32" t="s">
        <v>43</v>
      </c>
      <c r="Q151" s="53">
        <v>1170.9582318506375</v>
      </c>
      <c r="R151" s="57">
        <v>608.45004393623935</v>
      </c>
      <c r="S151" s="57">
        <v>26272.439195114224</v>
      </c>
      <c r="T151" s="57">
        <v>24279.614527955222</v>
      </c>
      <c r="U151" s="57">
        <v>1077.0020844270921</v>
      </c>
      <c r="V151" s="57">
        <v>686.96978270948068</v>
      </c>
      <c r="W151" s="57">
        <v>24503.858929545575</v>
      </c>
      <c r="X151" s="57">
        <v>21848.182278710883</v>
      </c>
      <c r="Y151" s="72">
        <f t="shared" si="37"/>
        <v>-8.0238683898274221</v>
      </c>
      <c r="Z151" s="72">
        <f t="shared" si="38"/>
        <v>12.904878478646239</v>
      </c>
      <c r="AA151" s="72">
        <f t="shared" si="39"/>
        <v>-6.7316942002764053</v>
      </c>
      <c r="AB151" s="75">
        <f t="shared" si="40"/>
        <v>-10.014295105240738</v>
      </c>
      <c r="AC151" s="32" t="s">
        <v>43</v>
      </c>
      <c r="AD151" s="53">
        <v>280.12240879924144</v>
      </c>
      <c r="AE151" s="57">
        <v>286.54167736090972</v>
      </c>
      <c r="AF151" s="57">
        <v>6150.2875987107363</v>
      </c>
      <c r="AG151" s="57">
        <v>11293.462035657429</v>
      </c>
      <c r="AH151" s="57">
        <v>190.7132172141786</v>
      </c>
      <c r="AI151" s="57">
        <v>264.43985477944625</v>
      </c>
      <c r="AJ151" s="57">
        <v>6578.4629435973548</v>
      </c>
      <c r="AK151" s="57">
        <v>11000.590685769839</v>
      </c>
      <c r="AL151" s="72">
        <f t="shared" si="41"/>
        <v>-31.917900452277188</v>
      </c>
      <c r="AM151" s="72">
        <f t="shared" si="42"/>
        <v>-7.7133011801370213</v>
      </c>
      <c r="AN151" s="72">
        <f t="shared" si="43"/>
        <v>6.9618751646081609</v>
      </c>
      <c r="AO151" s="75">
        <f t="shared" si="44"/>
        <v>-2.5932822810480238</v>
      </c>
      <c r="AP151" s="32" t="s">
        <v>43</v>
      </c>
      <c r="AQ151" s="53">
        <v>5399.497726159103</v>
      </c>
      <c r="AR151" s="57">
        <v>2635.7658848461879</v>
      </c>
      <c r="AS151" s="57">
        <v>741.71950600044852</v>
      </c>
      <c r="AT151" s="57">
        <v>380.15600488937264</v>
      </c>
      <c r="AU151" s="57">
        <v>6289.4219567275914</v>
      </c>
      <c r="AV151" s="57">
        <v>2632.9353823484898</v>
      </c>
      <c r="AW151" s="57">
        <v>718.1821489502928</v>
      </c>
      <c r="AX151" s="57">
        <v>426.55164547767447</v>
      </c>
      <c r="AY151" s="72">
        <f t="shared" si="45"/>
        <v>16.481611359090806</v>
      </c>
      <c r="AZ151" s="72">
        <f t="shared" si="46"/>
        <v>-0.10738823633659751</v>
      </c>
      <c r="BA151" s="72">
        <f t="shared" si="47"/>
        <v>-3.1733501491791003</v>
      </c>
      <c r="BB151" s="75">
        <f t="shared" si="48"/>
        <v>12.204368730622367</v>
      </c>
    </row>
    <row r="152" spans="3:54">
      <c r="C152" s="32" t="s">
        <v>44</v>
      </c>
      <c r="D152" s="53">
        <v>2881.8849308304725</v>
      </c>
      <c r="E152" s="57">
        <v>1688.8376587451703</v>
      </c>
      <c r="F152" s="57">
        <v>21691.331724398839</v>
      </c>
      <c r="G152" s="57">
        <v>14355.250631455821</v>
      </c>
      <c r="H152" s="57">
        <v>2638.5011384468576</v>
      </c>
      <c r="I152" s="57">
        <v>1667.4503574997473</v>
      </c>
      <c r="J152" s="57">
        <v>20830.614160636869</v>
      </c>
      <c r="K152" s="57">
        <v>13299.997866538908</v>
      </c>
      <c r="L152" s="72">
        <f t="shared" si="33"/>
        <v>-8.4452987619279796</v>
      </c>
      <c r="M152" s="72">
        <f t="shared" si="34"/>
        <v>-1.2663917774852376</v>
      </c>
      <c r="N152" s="72">
        <f t="shared" si="35"/>
        <v>-3.9680254522769447</v>
      </c>
      <c r="O152" s="75">
        <f t="shared" si="36"/>
        <v>-7.3509880949385833</v>
      </c>
      <c r="P152" s="32" t="s">
        <v>44</v>
      </c>
      <c r="Q152" s="53">
        <v>845.7842381104698</v>
      </c>
      <c r="R152" s="57">
        <v>480.27401528420029</v>
      </c>
      <c r="S152" s="57">
        <v>23965.173207821215</v>
      </c>
      <c r="T152" s="57">
        <v>23488.28799532518</v>
      </c>
      <c r="U152" s="57">
        <v>898.74343040983706</v>
      </c>
      <c r="V152" s="57">
        <v>512.77920235804356</v>
      </c>
      <c r="W152" s="57">
        <v>23385.136663221565</v>
      </c>
      <c r="X152" s="57">
        <v>20883.561194554281</v>
      </c>
      <c r="Y152" s="72">
        <f t="shared" si="37"/>
        <v>6.2615487393902152</v>
      </c>
      <c r="Z152" s="72">
        <f t="shared" si="38"/>
        <v>6.7680503294787773</v>
      </c>
      <c r="AA152" s="72">
        <f t="shared" si="39"/>
        <v>-2.4203311178671183</v>
      </c>
      <c r="AB152" s="75">
        <f t="shared" si="40"/>
        <v>-11.089470638683039</v>
      </c>
      <c r="AC152" s="32" t="s">
        <v>44</v>
      </c>
      <c r="AD152" s="53">
        <v>154.37094753044386</v>
      </c>
      <c r="AE152" s="57">
        <v>141.2488469280421</v>
      </c>
      <c r="AF152" s="57">
        <v>5408.2542364048959</v>
      </c>
      <c r="AG152" s="57">
        <v>11215.296663870296</v>
      </c>
      <c r="AH152" s="57">
        <v>263.0724295271865</v>
      </c>
      <c r="AI152" s="57">
        <v>136.34668894992058</v>
      </c>
      <c r="AJ152" s="57">
        <v>5409.9083386858156</v>
      </c>
      <c r="AK152" s="57">
        <v>10780.918427175751</v>
      </c>
      <c r="AL152" s="72">
        <f t="shared" si="41"/>
        <v>70.415763934664824</v>
      </c>
      <c r="AM152" s="72">
        <f t="shared" si="42"/>
        <v>-3.4705826523446812</v>
      </c>
      <c r="AN152" s="72">
        <f t="shared" si="43"/>
        <v>3.058477298987412E-2</v>
      </c>
      <c r="AO152" s="75">
        <f t="shared" si="44"/>
        <v>-3.8730873530423868</v>
      </c>
      <c r="AP152" s="32" t="s">
        <v>44</v>
      </c>
      <c r="AQ152" s="53">
        <v>5288.781751567436</v>
      </c>
      <c r="AR152" s="57">
        <v>2829.5910084324723</v>
      </c>
      <c r="AS152" s="57">
        <v>780.0644795005486</v>
      </c>
      <c r="AT152" s="57">
        <v>336.08273263420699</v>
      </c>
      <c r="AU152" s="57">
        <v>4857.1899268534607</v>
      </c>
      <c r="AV152" s="57">
        <v>2971.565527002178</v>
      </c>
      <c r="AW152" s="57">
        <v>748.05403108542725</v>
      </c>
      <c r="AX152" s="57">
        <v>354.66312978492596</v>
      </c>
      <c r="AY152" s="72">
        <f t="shared" si="45"/>
        <v>-8.1605149349576465</v>
      </c>
      <c r="AZ152" s="72">
        <f t="shared" si="46"/>
        <v>5.0174925685940819</v>
      </c>
      <c r="BA152" s="72">
        <f t="shared" si="47"/>
        <v>-4.1035644176000243</v>
      </c>
      <c r="BB152" s="75">
        <f t="shared" si="48"/>
        <v>5.5285188278155015</v>
      </c>
    </row>
    <row r="153" spans="3:54">
      <c r="C153" s="32" t="s">
        <v>45</v>
      </c>
      <c r="D153" s="53">
        <v>4523.2981356881482</v>
      </c>
      <c r="E153" s="57">
        <v>2583.0138434132582</v>
      </c>
      <c r="F153" s="57">
        <v>21261.759759587581</v>
      </c>
      <c r="G153" s="57">
        <v>14408.709584735019</v>
      </c>
      <c r="H153" s="57">
        <v>4578.171260706441</v>
      </c>
      <c r="I153" s="57">
        <v>2215.2298216824229</v>
      </c>
      <c r="J153" s="57">
        <v>22699.450831213853</v>
      </c>
      <c r="K153" s="57">
        <v>14007.996111112245</v>
      </c>
      <c r="L153" s="72">
        <f t="shared" si="33"/>
        <v>1.2131220046132258</v>
      </c>
      <c r="M153" s="72">
        <f t="shared" si="34"/>
        <v>-14.238561774211648</v>
      </c>
      <c r="N153" s="72">
        <f t="shared" si="35"/>
        <v>6.7618630248983633</v>
      </c>
      <c r="O153" s="75">
        <f t="shared" si="36"/>
        <v>-2.781050386686267</v>
      </c>
      <c r="P153" s="32" t="s">
        <v>45</v>
      </c>
      <c r="Q153" s="53">
        <v>1089.3612680836188</v>
      </c>
      <c r="R153" s="57">
        <v>856.83952907640924</v>
      </c>
      <c r="S153" s="57">
        <v>26501.240598107157</v>
      </c>
      <c r="T153" s="57">
        <v>25441.649704242373</v>
      </c>
      <c r="U153" s="57">
        <v>1040.3596768097602</v>
      </c>
      <c r="V153" s="57">
        <v>789.28771789897962</v>
      </c>
      <c r="W153" s="57">
        <v>26623.265785970612</v>
      </c>
      <c r="X153" s="57">
        <v>23804.344548800844</v>
      </c>
      <c r="Y153" s="72">
        <f t="shared" si="37"/>
        <v>-4.4981947412230978</v>
      </c>
      <c r="Z153" s="72">
        <f t="shared" si="38"/>
        <v>-7.8838345903863676</v>
      </c>
      <c r="AA153" s="72">
        <f t="shared" si="39"/>
        <v>0.46045085101476707</v>
      </c>
      <c r="AB153" s="75">
        <f t="shared" si="40"/>
        <v>-6.4355306140722064</v>
      </c>
      <c r="AC153" s="32" t="s">
        <v>45</v>
      </c>
      <c r="AD153" s="53">
        <v>142.2758967141765</v>
      </c>
      <c r="AE153" s="57">
        <v>254.09464647967221</v>
      </c>
      <c r="AF153" s="57">
        <v>5300.9012091598152</v>
      </c>
      <c r="AG153" s="57">
        <v>10962.143964305966</v>
      </c>
      <c r="AH153" s="57">
        <v>307.80479630402306</v>
      </c>
      <c r="AI153" s="57">
        <v>349.90874336704024</v>
      </c>
      <c r="AJ153" s="57">
        <v>6121.1590353939428</v>
      </c>
      <c r="AK153" s="57">
        <v>11051.410195904851</v>
      </c>
      <c r="AL153" s="72">
        <f t="shared" si="41"/>
        <v>116.34359959254651</v>
      </c>
      <c r="AM153" s="72">
        <f t="shared" si="42"/>
        <v>37.708034472514257</v>
      </c>
      <c r="AN153" s="72">
        <f t="shared" si="43"/>
        <v>15.473931580100833</v>
      </c>
      <c r="AO153" s="75">
        <f t="shared" si="44"/>
        <v>0.81431362231281468</v>
      </c>
      <c r="AP153" s="32" t="s">
        <v>45</v>
      </c>
      <c r="AQ153" s="53">
        <v>6771.7256519604371</v>
      </c>
      <c r="AR153" s="57">
        <v>3649.9591990259482</v>
      </c>
      <c r="AS153" s="57">
        <v>771.62768076861153</v>
      </c>
      <c r="AT153" s="57">
        <v>528.61358625747118</v>
      </c>
      <c r="AU153" s="57">
        <v>7931.348516439185</v>
      </c>
      <c r="AV153" s="57">
        <v>3338.22037835226</v>
      </c>
      <c r="AW153" s="57">
        <v>913.22976004270129</v>
      </c>
      <c r="AX153" s="57">
        <v>440.05602985604298</v>
      </c>
      <c r="AY153" s="72">
        <f t="shared" si="45"/>
        <v>17.124480879449589</v>
      </c>
      <c r="AZ153" s="72">
        <f t="shared" si="46"/>
        <v>-8.5408850804929788</v>
      </c>
      <c r="BA153" s="72">
        <f t="shared" si="47"/>
        <v>18.351088588869853</v>
      </c>
      <c r="BB153" s="75">
        <f t="shared" si="48"/>
        <v>-16.752796126260471</v>
      </c>
    </row>
    <row r="154" spans="3:54">
      <c r="C154" s="32" t="s">
        <v>46</v>
      </c>
      <c r="D154" s="53">
        <v>4321.6981518908478</v>
      </c>
      <c r="E154" s="57">
        <v>1926.8549000318683</v>
      </c>
      <c r="F154" s="57">
        <v>26871.072084198819</v>
      </c>
      <c r="G154" s="57">
        <v>15009.140320979664</v>
      </c>
      <c r="H154" s="57">
        <v>3918.2663728780226</v>
      </c>
      <c r="I154" s="57">
        <v>2455.7229158981313</v>
      </c>
      <c r="J154" s="57">
        <v>27319.556987653479</v>
      </c>
      <c r="K154" s="57">
        <v>14844.831593293913</v>
      </c>
      <c r="L154" s="72">
        <f t="shared" si="33"/>
        <v>-9.3350290750017813</v>
      </c>
      <c r="M154" s="72">
        <f t="shared" si="34"/>
        <v>27.447215452368315</v>
      </c>
      <c r="N154" s="72">
        <f t="shared" si="35"/>
        <v>1.669024972466157</v>
      </c>
      <c r="O154" s="75">
        <f t="shared" si="36"/>
        <v>-1.0947244423858298</v>
      </c>
      <c r="P154" s="32" t="s">
        <v>46</v>
      </c>
      <c r="Q154" s="53">
        <v>1289.6839329762529</v>
      </c>
      <c r="R154" s="57">
        <v>785.06665475385682</v>
      </c>
      <c r="S154" s="57">
        <v>28600.75584892874</v>
      </c>
      <c r="T154" s="57">
        <v>26606.191822514447</v>
      </c>
      <c r="U154" s="57">
        <v>1300.5485734102083</v>
      </c>
      <c r="V154" s="57">
        <v>984.02885208797966</v>
      </c>
      <c r="W154" s="57">
        <v>29113.835981893939</v>
      </c>
      <c r="X154" s="57">
        <v>25141.694715488913</v>
      </c>
      <c r="Y154" s="72">
        <f t="shared" si="37"/>
        <v>0.8424265943115733</v>
      </c>
      <c r="Z154" s="72">
        <f t="shared" si="38"/>
        <v>25.343350928145554</v>
      </c>
      <c r="AA154" s="72">
        <f t="shared" si="39"/>
        <v>1.7939390681677259</v>
      </c>
      <c r="AB154" s="75">
        <f t="shared" si="40"/>
        <v>-5.5043469459851861</v>
      </c>
      <c r="AC154" s="32" t="s">
        <v>46</v>
      </c>
      <c r="AD154" s="53">
        <v>191.91137969551824</v>
      </c>
      <c r="AE154" s="57">
        <v>121.48892719401174</v>
      </c>
      <c r="AF154" s="57">
        <v>4616.9950534618865</v>
      </c>
      <c r="AG154" s="57">
        <v>8503.9245549550833</v>
      </c>
      <c r="AH154" s="57">
        <v>227.74576957861242</v>
      </c>
      <c r="AI154" s="57">
        <v>171.18597859820068</v>
      </c>
      <c r="AJ154" s="57">
        <v>5151.5491873399051</v>
      </c>
      <c r="AK154" s="57">
        <v>9219.7549781900325</v>
      </c>
      <c r="AL154" s="72">
        <f t="shared" si="41"/>
        <v>18.672363223039785</v>
      </c>
      <c r="AM154" s="72">
        <f t="shared" si="42"/>
        <v>40.906650961552437</v>
      </c>
      <c r="AN154" s="72">
        <f t="shared" si="43"/>
        <v>11.577966354484232</v>
      </c>
      <c r="AO154" s="75">
        <f t="shared" si="44"/>
        <v>8.4176478590446528</v>
      </c>
      <c r="AP154" s="32" t="s">
        <v>46</v>
      </c>
      <c r="AQ154" s="53">
        <v>4503.8242042650272</v>
      </c>
      <c r="AR154" s="57">
        <v>2458.120588857792</v>
      </c>
      <c r="AS154" s="57">
        <v>611.55142257159309</v>
      </c>
      <c r="AT154" s="57">
        <v>243.83059599069139</v>
      </c>
      <c r="AU154" s="57">
        <v>6534.1872490262595</v>
      </c>
      <c r="AV154" s="57">
        <v>2583.2952457527799</v>
      </c>
      <c r="AW154" s="57">
        <v>564.27816110249114</v>
      </c>
      <c r="AX154" s="57">
        <v>213.17327401797243</v>
      </c>
      <c r="AY154" s="72">
        <f t="shared" si="45"/>
        <v>45.080868006316074</v>
      </c>
      <c r="AZ154" s="72">
        <f t="shared" si="46"/>
        <v>5.0922911374804647</v>
      </c>
      <c r="BA154" s="72">
        <f t="shared" si="47"/>
        <v>-7.7300550246970881</v>
      </c>
      <c r="BB154" s="75">
        <f t="shared" si="48"/>
        <v>-12.573205527451259</v>
      </c>
    </row>
    <row r="155" spans="3:54">
      <c r="C155" s="32" t="s">
        <v>47</v>
      </c>
      <c r="D155" s="53">
        <v>3638.2407147301392</v>
      </c>
      <c r="E155" s="57">
        <v>1964.3857144140939</v>
      </c>
      <c r="F155" s="57">
        <v>25771.833545605721</v>
      </c>
      <c r="G155" s="57">
        <v>15433.084677508878</v>
      </c>
      <c r="H155" s="57">
        <v>3442.8852354988826</v>
      </c>
      <c r="I155" s="57">
        <v>2209.6849817853604</v>
      </c>
      <c r="J155" s="57">
        <v>26464.468497637103</v>
      </c>
      <c r="K155" s="57">
        <v>14316.802701054283</v>
      </c>
      <c r="L155" s="72">
        <f t="shared" si="33"/>
        <v>-5.3695039594362521</v>
      </c>
      <c r="M155" s="72">
        <f t="shared" si="34"/>
        <v>12.487326983256471</v>
      </c>
      <c r="N155" s="72">
        <f t="shared" si="35"/>
        <v>2.6875656743851688</v>
      </c>
      <c r="O155" s="75">
        <f t="shared" si="36"/>
        <v>-7.2330451091309547</v>
      </c>
      <c r="P155" s="32" t="s">
        <v>47</v>
      </c>
      <c r="Q155" s="53">
        <v>1274.2819246458043</v>
      </c>
      <c r="R155" s="57">
        <v>838.77171074023306</v>
      </c>
      <c r="S155" s="57">
        <v>25568.702435783318</v>
      </c>
      <c r="T155" s="57">
        <v>23358.745514626422</v>
      </c>
      <c r="U155" s="57">
        <v>994.17880391850099</v>
      </c>
      <c r="V155" s="57">
        <v>844.70897291965275</v>
      </c>
      <c r="W155" s="57">
        <v>25103.05965606125</v>
      </c>
      <c r="X155" s="57">
        <v>21574.783875198878</v>
      </c>
      <c r="Y155" s="72">
        <f t="shared" si="37"/>
        <v>-21.981251974923836</v>
      </c>
      <c r="Z155" s="72">
        <f t="shared" si="38"/>
        <v>0.70785198205837629</v>
      </c>
      <c r="AA155" s="72">
        <f t="shared" si="39"/>
        <v>-1.8211435675765935</v>
      </c>
      <c r="AB155" s="75">
        <f t="shared" si="40"/>
        <v>-7.6372322234106695</v>
      </c>
      <c r="AC155" s="32" t="s">
        <v>47</v>
      </c>
      <c r="AD155" s="53">
        <v>222.42272303647397</v>
      </c>
      <c r="AE155" s="57">
        <v>283.73809521091357</v>
      </c>
      <c r="AF155" s="57">
        <v>5055.2678362206098</v>
      </c>
      <c r="AG155" s="57">
        <v>8903.6473334712318</v>
      </c>
      <c r="AH155" s="57">
        <v>509.00712023602637</v>
      </c>
      <c r="AI155" s="57">
        <v>320.91970196106001</v>
      </c>
      <c r="AJ155" s="57">
        <v>5792.315246605719</v>
      </c>
      <c r="AK155" s="57">
        <v>9036.0275850973121</v>
      </c>
      <c r="AL155" s="72">
        <f t="shared" si="41"/>
        <v>128.84672630887491</v>
      </c>
      <c r="AM155" s="72">
        <f t="shared" si="42"/>
        <v>13.104199745370076</v>
      </c>
      <c r="AN155" s="72">
        <f t="shared" si="43"/>
        <v>14.579789523795764</v>
      </c>
      <c r="AO155" s="75">
        <f t="shared" si="44"/>
        <v>1.4868092442119412</v>
      </c>
      <c r="AP155" s="32" t="s">
        <v>47</v>
      </c>
      <c r="AQ155" s="53">
        <v>6191.9162951062544</v>
      </c>
      <c r="AR155" s="57">
        <v>2427.903319952904</v>
      </c>
      <c r="AS155" s="57">
        <v>1031.4841924354373</v>
      </c>
      <c r="AT155" s="57">
        <v>394.48120582111528</v>
      </c>
      <c r="AU155" s="57">
        <v>6260.3524317865604</v>
      </c>
      <c r="AV155" s="57">
        <v>3013.7411566545347</v>
      </c>
      <c r="AW155" s="57">
        <v>1198.9404652523981</v>
      </c>
      <c r="AX155" s="57">
        <v>573.14353486534822</v>
      </c>
      <c r="AY155" s="72">
        <f t="shared" si="45"/>
        <v>1.1052497065309821</v>
      </c>
      <c r="AZ155" s="72">
        <f t="shared" si="46"/>
        <v>24.12937252843308</v>
      </c>
      <c r="BA155" s="72">
        <f t="shared" si="47"/>
        <v>16.234497246300961</v>
      </c>
      <c r="BB155" s="75">
        <f t="shared" si="48"/>
        <v>45.290453995735007</v>
      </c>
    </row>
    <row r="156" spans="3:54">
      <c r="C156" s="32" t="s">
        <v>48</v>
      </c>
      <c r="D156" s="53">
        <v>3877.276999072405</v>
      </c>
      <c r="E156" s="57">
        <v>2250.2182086473986</v>
      </c>
      <c r="F156" s="57">
        <v>21497.795662863464</v>
      </c>
      <c r="G156" s="57">
        <v>13282.529107163604</v>
      </c>
      <c r="H156" s="57">
        <v>3471.1277554117578</v>
      </c>
      <c r="I156" s="57">
        <v>1766.6386807147942</v>
      </c>
      <c r="J156" s="57">
        <v>22420.463690221575</v>
      </c>
      <c r="K156" s="57">
        <v>14159.809452401532</v>
      </c>
      <c r="L156" s="72">
        <f t="shared" si="33"/>
        <v>-10.475115493626427</v>
      </c>
      <c r="M156" s="72">
        <f t="shared" si="34"/>
        <v>-21.490339295729147</v>
      </c>
      <c r="N156" s="72">
        <f t="shared" si="35"/>
        <v>4.291919235942788</v>
      </c>
      <c r="O156" s="75">
        <f t="shared" si="36"/>
        <v>6.6047688520764396</v>
      </c>
      <c r="P156" s="32" t="s">
        <v>48</v>
      </c>
      <c r="Q156" s="53">
        <v>1312.332885116281</v>
      </c>
      <c r="R156" s="57">
        <v>938.46131881321503</v>
      </c>
      <c r="S156" s="57">
        <v>24177.240882308481</v>
      </c>
      <c r="T156" s="57">
        <v>22807.483254142742</v>
      </c>
      <c r="U156" s="57">
        <v>1481.3418163672115</v>
      </c>
      <c r="V156" s="57">
        <v>771.49075463959139</v>
      </c>
      <c r="W156" s="57">
        <v>24614.626609433235</v>
      </c>
      <c r="X156" s="57">
        <v>21043.069255434937</v>
      </c>
      <c r="Y156" s="72">
        <f t="shared" si="37"/>
        <v>12.878510716886845</v>
      </c>
      <c r="Z156" s="72">
        <f t="shared" si="38"/>
        <v>-17.791949526995509</v>
      </c>
      <c r="AA156" s="72">
        <f t="shared" si="39"/>
        <v>1.8090804043930759</v>
      </c>
      <c r="AB156" s="75">
        <f t="shared" si="40"/>
        <v>-7.736118795077128</v>
      </c>
      <c r="AC156" s="32" t="s">
        <v>48</v>
      </c>
      <c r="AD156" s="53">
        <v>300.0025292428171</v>
      </c>
      <c r="AE156" s="57">
        <v>329.63802484738108</v>
      </c>
      <c r="AF156" s="57">
        <v>5097.2194306301544</v>
      </c>
      <c r="AG156" s="57">
        <v>9801.8937219004474</v>
      </c>
      <c r="AH156" s="57">
        <v>235.70943607031808</v>
      </c>
      <c r="AI156" s="57">
        <v>270.59445566423801</v>
      </c>
      <c r="AJ156" s="57">
        <v>5368.6060567796585</v>
      </c>
      <c r="AK156" s="57">
        <v>9691.4591907440863</v>
      </c>
      <c r="AL156" s="72">
        <f t="shared" si="41"/>
        <v>-21.430850378085065</v>
      </c>
      <c r="AM156" s="72">
        <f t="shared" si="42"/>
        <v>-17.911637836830145</v>
      </c>
      <c r="AN156" s="72">
        <f t="shared" si="43"/>
        <v>5.3242092054874188</v>
      </c>
      <c r="AO156" s="75">
        <f t="shared" si="44"/>
        <v>-1.126665257649309</v>
      </c>
      <c r="AP156" s="32" t="s">
        <v>48</v>
      </c>
      <c r="AQ156" s="53">
        <v>5636.6769177153728</v>
      </c>
      <c r="AR156" s="57">
        <v>3148.0427518493116</v>
      </c>
      <c r="AS156" s="57">
        <v>1014.7970847000671</v>
      </c>
      <c r="AT156" s="57">
        <v>490.79982130218048</v>
      </c>
      <c r="AU156" s="57">
        <v>5846.1052264502168</v>
      </c>
      <c r="AV156" s="57">
        <v>3881.7297600865045</v>
      </c>
      <c r="AW156" s="57">
        <v>1068.3387931348423</v>
      </c>
      <c r="AX156" s="57">
        <v>482.23134943941369</v>
      </c>
      <c r="AY156" s="72">
        <f t="shared" si="45"/>
        <v>3.7154570288858837</v>
      </c>
      <c r="AZ156" s="72">
        <f t="shared" si="46"/>
        <v>23.306132288266731</v>
      </c>
      <c r="BA156" s="72">
        <f t="shared" si="47"/>
        <v>5.2760999456950461</v>
      </c>
      <c r="BB156" s="75">
        <f t="shared" si="48"/>
        <v>-1.745818048595267</v>
      </c>
    </row>
    <row r="157" spans="3:54">
      <c r="C157" s="32" t="s">
        <v>49</v>
      </c>
      <c r="D157" s="53">
        <v>3403.9372396348767</v>
      </c>
      <c r="E157" s="57">
        <v>1601.6106440663841</v>
      </c>
      <c r="F157" s="57">
        <v>18446.287083966043</v>
      </c>
      <c r="G157" s="57">
        <v>11689.6368818677</v>
      </c>
      <c r="H157" s="57">
        <v>3446.8039477254688</v>
      </c>
      <c r="I157" s="57">
        <v>1541.0268477056227</v>
      </c>
      <c r="J157" s="57">
        <v>19346.978725996734</v>
      </c>
      <c r="K157" s="57">
        <v>11210.985096128335</v>
      </c>
      <c r="L157" s="72">
        <f t="shared" si="33"/>
        <v>1.2593272164791778</v>
      </c>
      <c r="M157" s="72">
        <f t="shared" si="34"/>
        <v>-3.7826794286870591</v>
      </c>
      <c r="N157" s="72">
        <f t="shared" si="35"/>
        <v>4.8827801385222633</v>
      </c>
      <c r="O157" s="75">
        <f t="shared" si="36"/>
        <v>-4.0946677007719723</v>
      </c>
      <c r="P157" s="32" t="s">
        <v>49</v>
      </c>
      <c r="Q157" s="53">
        <v>1202.8164004875548</v>
      </c>
      <c r="R157" s="57">
        <v>735.64291802435889</v>
      </c>
      <c r="S157" s="57">
        <v>30228.317657952517</v>
      </c>
      <c r="T157" s="57">
        <v>25535.850649329434</v>
      </c>
      <c r="U157" s="57">
        <v>1529.7741494453444</v>
      </c>
      <c r="V157" s="57">
        <v>837.93839910371014</v>
      </c>
      <c r="W157" s="57">
        <v>29192.536125000126</v>
      </c>
      <c r="X157" s="57">
        <v>22642.355991901037</v>
      </c>
      <c r="Y157" s="72">
        <f t="shared" si="37"/>
        <v>27.182681315723592</v>
      </c>
      <c r="Z157" s="72">
        <f t="shared" si="38"/>
        <v>13.905589053188438</v>
      </c>
      <c r="AA157" s="72">
        <f t="shared" si="39"/>
        <v>-3.4265272208421953</v>
      </c>
      <c r="AB157" s="75">
        <f t="shared" si="40"/>
        <v>-11.331107379829461</v>
      </c>
      <c r="AC157" s="32" t="s">
        <v>49</v>
      </c>
      <c r="AD157" s="53">
        <v>224.08588386276676</v>
      </c>
      <c r="AE157" s="57">
        <v>268.63617465867344</v>
      </c>
      <c r="AF157" s="57">
        <v>4260.2689885614154</v>
      </c>
      <c r="AG157" s="57">
        <v>8416.7244967897659</v>
      </c>
      <c r="AH157" s="57">
        <v>311.91204012873317</v>
      </c>
      <c r="AI157" s="57">
        <v>355.65880044047083</v>
      </c>
      <c r="AJ157" s="57">
        <v>4527.4976284742806</v>
      </c>
      <c r="AK157" s="57">
        <v>8125.1171586023574</v>
      </c>
      <c r="AL157" s="72">
        <f t="shared" si="41"/>
        <v>39.19307845368445</v>
      </c>
      <c r="AM157" s="72">
        <f t="shared" si="42"/>
        <v>32.394232047254064</v>
      </c>
      <c r="AN157" s="72">
        <f t="shared" si="43"/>
        <v>6.2725766995079235</v>
      </c>
      <c r="AO157" s="75">
        <f t="shared" si="44"/>
        <v>-3.4646178367681015</v>
      </c>
      <c r="AP157" s="32" t="s">
        <v>49</v>
      </c>
      <c r="AQ157" s="53">
        <v>7330.4186754769735</v>
      </c>
      <c r="AR157" s="57">
        <v>4529.457429700351</v>
      </c>
      <c r="AS157" s="57">
        <v>1222.0212160430458</v>
      </c>
      <c r="AT157" s="57">
        <v>510.52486398363538</v>
      </c>
      <c r="AU157" s="57">
        <v>8770.5046987525784</v>
      </c>
      <c r="AV157" s="57">
        <v>4468.1390850558892</v>
      </c>
      <c r="AW157" s="57">
        <v>1158.1492068743764</v>
      </c>
      <c r="AX157" s="57">
        <v>462.59227733306506</v>
      </c>
      <c r="AY157" s="72">
        <f t="shared" si="45"/>
        <v>19.645344789012366</v>
      </c>
      <c r="AZ157" s="72">
        <f t="shared" si="46"/>
        <v>-1.3537679864786452</v>
      </c>
      <c r="BA157" s="72">
        <f t="shared" si="47"/>
        <v>-5.2267512486804053</v>
      </c>
      <c r="BB157" s="75">
        <f t="shared" si="48"/>
        <v>-9.3888838785542053</v>
      </c>
    </row>
    <row r="158" spans="3:54">
      <c r="C158" s="32" t="s">
        <v>50</v>
      </c>
      <c r="D158" s="53">
        <v>3227.277185447429</v>
      </c>
      <c r="E158" s="57">
        <v>1701.629592999391</v>
      </c>
      <c r="F158" s="57">
        <v>18279.735543404604</v>
      </c>
      <c r="G158" s="57">
        <v>11650.543791708064</v>
      </c>
      <c r="H158" s="57">
        <v>2856.2915189250953</v>
      </c>
      <c r="I158" s="57">
        <v>1430.4342766396537</v>
      </c>
      <c r="J158" s="57">
        <v>19524.069918990728</v>
      </c>
      <c r="K158" s="57">
        <v>11676.951508405027</v>
      </c>
      <c r="L158" s="72">
        <f t="shared" si="33"/>
        <v>-11.495314632260209</v>
      </c>
      <c r="M158" s="72">
        <f t="shared" si="34"/>
        <v>-15.937388340885203</v>
      </c>
      <c r="N158" s="72">
        <f t="shared" si="35"/>
        <v>6.8071793086475187</v>
      </c>
      <c r="O158" s="75">
        <f t="shared" si="36"/>
        <v>0.22666509966477802</v>
      </c>
      <c r="P158" s="32" t="s">
        <v>50</v>
      </c>
      <c r="Q158" s="53">
        <v>766.03011004730467</v>
      </c>
      <c r="R158" s="57">
        <v>557.75947109853405</v>
      </c>
      <c r="S158" s="57">
        <v>22916.608118317359</v>
      </c>
      <c r="T158" s="57">
        <v>21501.886654772468</v>
      </c>
      <c r="U158" s="57">
        <v>770.72675941139642</v>
      </c>
      <c r="V158" s="57">
        <v>540.21630188527365</v>
      </c>
      <c r="W158" s="57">
        <v>23406.043867692657</v>
      </c>
      <c r="X158" s="57">
        <v>20237.24853676237</v>
      </c>
      <c r="Y158" s="72">
        <f t="shared" si="37"/>
        <v>0.61311550322763531</v>
      </c>
      <c r="Z158" s="72">
        <f t="shared" si="38"/>
        <v>-3.1452929304290045</v>
      </c>
      <c r="AA158" s="72">
        <f t="shared" si="39"/>
        <v>2.1357250900672744</v>
      </c>
      <c r="AB158" s="75">
        <f t="shared" si="40"/>
        <v>-5.8815216465174895</v>
      </c>
      <c r="AC158" s="32" t="s">
        <v>50</v>
      </c>
      <c r="AD158" s="53">
        <v>114.94293799972012</v>
      </c>
      <c r="AE158" s="57">
        <v>153.63509760194503</v>
      </c>
      <c r="AF158" s="57">
        <v>4013.205601786859</v>
      </c>
      <c r="AG158" s="57">
        <v>8900.1874499382211</v>
      </c>
      <c r="AH158" s="57">
        <v>109.07485385232621</v>
      </c>
      <c r="AI158" s="57">
        <v>147.50972503905109</v>
      </c>
      <c r="AJ158" s="57">
        <v>4534.1220041629977</v>
      </c>
      <c r="AK158" s="57">
        <v>9217.0459261113483</v>
      </c>
      <c r="AL158" s="72">
        <f t="shared" si="41"/>
        <v>-5.1052150306164874</v>
      </c>
      <c r="AM158" s="72">
        <f t="shared" si="42"/>
        <v>-3.9869617414923266</v>
      </c>
      <c r="AN158" s="72">
        <f t="shared" si="43"/>
        <v>12.980057691143541</v>
      </c>
      <c r="AO158" s="75">
        <f t="shared" si="44"/>
        <v>3.5601326146824763</v>
      </c>
      <c r="AP158" s="32" t="s">
        <v>50</v>
      </c>
      <c r="AQ158" s="53">
        <v>5395.7872654028852</v>
      </c>
      <c r="AR158" s="57">
        <v>2497.3072106988307</v>
      </c>
      <c r="AS158" s="57">
        <v>579.90083045952952</v>
      </c>
      <c r="AT158" s="57">
        <v>275.9112785650496</v>
      </c>
      <c r="AU158" s="57">
        <v>5473.6497922671779</v>
      </c>
      <c r="AV158" s="57">
        <v>2632.6712604064601</v>
      </c>
      <c r="AW158" s="57">
        <v>643.93949511715095</v>
      </c>
      <c r="AX158" s="57">
        <v>312.87026110766806</v>
      </c>
      <c r="AY158" s="72">
        <f t="shared" si="45"/>
        <v>1.443024400971801</v>
      </c>
      <c r="AZ158" s="72">
        <f t="shared" si="46"/>
        <v>5.4204003867729993</v>
      </c>
      <c r="BA158" s="72">
        <f t="shared" si="47"/>
        <v>11.043037239121631</v>
      </c>
      <c r="BB158" s="75">
        <f t="shared" si="48"/>
        <v>13.395241664216677</v>
      </c>
    </row>
    <row r="159" spans="3:54">
      <c r="C159" s="32" t="s">
        <v>51</v>
      </c>
      <c r="D159" s="53">
        <v>3643.6099632846517</v>
      </c>
      <c r="E159" s="57">
        <v>1839.0341211379998</v>
      </c>
      <c r="F159" s="57">
        <v>24697.076304880498</v>
      </c>
      <c r="G159" s="57">
        <v>13785.330137953892</v>
      </c>
      <c r="H159" s="57">
        <v>3784.730568431165</v>
      </c>
      <c r="I159" s="57">
        <v>2138.2959914119965</v>
      </c>
      <c r="J159" s="57">
        <v>25648.419484620685</v>
      </c>
      <c r="K159" s="57">
        <v>14088.79510865552</v>
      </c>
      <c r="L159" s="72">
        <f t="shared" si="33"/>
        <v>3.8730985634723512</v>
      </c>
      <c r="M159" s="72">
        <f t="shared" si="34"/>
        <v>16.272774215239277</v>
      </c>
      <c r="N159" s="72">
        <f t="shared" si="35"/>
        <v>3.8520477808629807</v>
      </c>
      <c r="O159" s="75">
        <f t="shared" si="36"/>
        <v>2.2013616479602933</v>
      </c>
      <c r="P159" s="32" t="s">
        <v>51</v>
      </c>
      <c r="Q159" s="53">
        <v>1587.1776693230697</v>
      </c>
      <c r="R159" s="57">
        <v>1185.8011406752773</v>
      </c>
      <c r="S159" s="57">
        <v>33339.276802118395</v>
      </c>
      <c r="T159" s="57">
        <v>28692.353514942617</v>
      </c>
      <c r="U159" s="57">
        <v>1632.872281721694</v>
      </c>
      <c r="V159" s="57">
        <v>1283.524325853786</v>
      </c>
      <c r="W159" s="57">
        <v>32887.203534678447</v>
      </c>
      <c r="X159" s="57">
        <v>26786.983732856665</v>
      </c>
      <c r="Y159" s="72">
        <f t="shared" si="37"/>
        <v>2.8789853386806392</v>
      </c>
      <c r="Z159" s="72">
        <f t="shared" si="38"/>
        <v>8.2411107416255547</v>
      </c>
      <c r="AA159" s="72">
        <f t="shared" si="39"/>
        <v>-1.3559780259277334</v>
      </c>
      <c r="AB159" s="75">
        <f t="shared" si="40"/>
        <v>-6.6406883670022392</v>
      </c>
      <c r="AC159" s="32" t="s">
        <v>51</v>
      </c>
      <c r="AD159" s="53">
        <v>200.20088612408404</v>
      </c>
      <c r="AE159" s="57">
        <v>142.08562424717459</v>
      </c>
      <c r="AF159" s="57">
        <v>6350.0989349781676</v>
      </c>
      <c r="AG159" s="57">
        <v>12953.846423548184</v>
      </c>
      <c r="AH159" s="57">
        <v>131.38500577530121</v>
      </c>
      <c r="AI159" s="57">
        <v>383.45031912340562</v>
      </c>
      <c r="AJ159" s="57">
        <v>7028.7550751995468</v>
      </c>
      <c r="AK159" s="57">
        <v>13090.141781615084</v>
      </c>
      <c r="AL159" s="72">
        <f t="shared" si="41"/>
        <v>-34.373414464375003</v>
      </c>
      <c r="AM159" s="72">
        <f t="shared" si="42"/>
        <v>169.87270609189068</v>
      </c>
      <c r="AN159" s="72">
        <f t="shared" si="43"/>
        <v>10.687331759244669</v>
      </c>
      <c r="AO159" s="75">
        <f t="shared" si="44"/>
        <v>1.0521612933370519</v>
      </c>
      <c r="AP159" s="32" t="s">
        <v>51</v>
      </c>
      <c r="AQ159" s="53">
        <v>6359.9787510680308</v>
      </c>
      <c r="AR159" s="57">
        <v>3194.3680523837115</v>
      </c>
      <c r="AS159" s="57">
        <v>678.37069252026834</v>
      </c>
      <c r="AT159" s="57">
        <v>270.09979890376002</v>
      </c>
      <c r="AU159" s="57">
        <v>5865.0720808197675</v>
      </c>
      <c r="AV159" s="57">
        <v>4367.9120385672222</v>
      </c>
      <c r="AW159" s="57">
        <v>805.88002175978102</v>
      </c>
      <c r="AX159" s="57">
        <v>351.20133407759175</v>
      </c>
      <c r="AY159" s="72">
        <f t="shared" si="45"/>
        <v>-7.7815774174584096</v>
      </c>
      <c r="AZ159" s="72">
        <f t="shared" si="46"/>
        <v>36.737907684362952</v>
      </c>
      <c r="BA159" s="72">
        <f t="shared" si="47"/>
        <v>18.796408902305721</v>
      </c>
      <c r="BB159" s="75">
        <f t="shared" si="48"/>
        <v>30.026507055167873</v>
      </c>
    </row>
    <row r="160" spans="3:54">
      <c r="C160" s="32" t="s">
        <v>52</v>
      </c>
      <c r="D160" s="53">
        <v>3131.2962159551698</v>
      </c>
      <c r="E160" s="57">
        <v>2220.6394715165834</v>
      </c>
      <c r="F160" s="57">
        <v>19379.703630891552</v>
      </c>
      <c r="G160" s="57">
        <v>11666.493914996166</v>
      </c>
      <c r="H160" s="57">
        <v>3347.793563353513</v>
      </c>
      <c r="I160" s="57">
        <v>2196.0801950170262</v>
      </c>
      <c r="J160" s="57">
        <v>20764.532038866815</v>
      </c>
      <c r="K160" s="57">
        <v>11980.48562235956</v>
      </c>
      <c r="L160" s="72">
        <f t="shared" si="33"/>
        <v>6.9139848953032663</v>
      </c>
      <c r="M160" s="72">
        <f t="shared" si="34"/>
        <v>-1.1059551455592413</v>
      </c>
      <c r="N160" s="72">
        <f t="shared" si="35"/>
        <v>7.145766696699245</v>
      </c>
      <c r="O160" s="75">
        <f t="shared" si="36"/>
        <v>2.6913973439765555</v>
      </c>
      <c r="P160" s="32" t="s">
        <v>52</v>
      </c>
      <c r="Q160" s="53">
        <v>1658.1611430194737</v>
      </c>
      <c r="R160" s="57">
        <v>1000.555865616132</v>
      </c>
      <c r="S160" s="57">
        <v>29297.391101670892</v>
      </c>
      <c r="T160" s="57">
        <v>26433.716963622523</v>
      </c>
      <c r="U160" s="57">
        <v>1744.0335536476641</v>
      </c>
      <c r="V160" s="57">
        <v>913.22333791608332</v>
      </c>
      <c r="W160" s="57">
        <v>29779.811858650788</v>
      </c>
      <c r="X160" s="57">
        <v>25609.485320673655</v>
      </c>
      <c r="Y160" s="72">
        <f t="shared" si="37"/>
        <v>5.1787735462078635</v>
      </c>
      <c r="Z160" s="72">
        <f t="shared" si="38"/>
        <v>-8.7284009520318193</v>
      </c>
      <c r="AA160" s="72">
        <f t="shared" si="39"/>
        <v>1.6466338429444078</v>
      </c>
      <c r="AB160" s="75">
        <f t="shared" si="40"/>
        <v>-3.1181072419106104</v>
      </c>
      <c r="AC160" s="32" t="s">
        <v>52</v>
      </c>
      <c r="AD160" s="53">
        <v>143.18642470138724</v>
      </c>
      <c r="AE160" s="57">
        <v>206.93880533542057</v>
      </c>
      <c r="AF160" s="57">
        <v>3745.8453056880726</v>
      </c>
      <c r="AG160" s="57">
        <v>8542.758798870731</v>
      </c>
      <c r="AH160" s="57">
        <v>201.68989687875307</v>
      </c>
      <c r="AI160" s="57">
        <v>226.12866872742802</v>
      </c>
      <c r="AJ160" s="57">
        <v>3973.1735704776925</v>
      </c>
      <c r="AK160" s="57">
        <v>8802.5598278172911</v>
      </c>
      <c r="AL160" s="72">
        <f t="shared" si="41"/>
        <v>40.858253357030037</v>
      </c>
      <c r="AM160" s="72">
        <f t="shared" si="42"/>
        <v>9.2732068115031439</v>
      </c>
      <c r="AN160" s="72">
        <f t="shared" si="43"/>
        <v>6.0688108087224393</v>
      </c>
      <c r="AO160" s="75">
        <f t="shared" si="44"/>
        <v>3.0411841778899724</v>
      </c>
      <c r="AP160" s="32" t="s">
        <v>52</v>
      </c>
      <c r="AQ160" s="53">
        <v>5165.2215356821671</v>
      </c>
      <c r="AR160" s="57">
        <v>3157.6656540459726</v>
      </c>
      <c r="AS160" s="57">
        <v>813.11473996869927</v>
      </c>
      <c r="AT160" s="57">
        <v>390.59043967288983</v>
      </c>
      <c r="AU160" s="57">
        <v>6070.6106285063752</v>
      </c>
      <c r="AV160" s="57">
        <v>2991.668612830345</v>
      </c>
      <c r="AW160" s="57">
        <v>755.06630723837156</v>
      </c>
      <c r="AX160" s="57">
        <v>352.2420651976214</v>
      </c>
      <c r="AY160" s="72">
        <f t="shared" si="45"/>
        <v>17.528562648661573</v>
      </c>
      <c r="AZ160" s="72">
        <f t="shared" si="46"/>
        <v>-5.2569543264636867</v>
      </c>
      <c r="BA160" s="72">
        <f t="shared" si="47"/>
        <v>-7.1390210848424998</v>
      </c>
      <c r="BB160" s="75">
        <f t="shared" si="48"/>
        <v>-9.8180525123411311</v>
      </c>
    </row>
    <row r="161" spans="3:54">
      <c r="C161" s="32" t="s">
        <v>53</v>
      </c>
      <c r="D161" s="53">
        <v>4177.5626393030634</v>
      </c>
      <c r="E161" s="57">
        <v>2123.2533034761013</v>
      </c>
      <c r="F161" s="57">
        <v>23291.029309818321</v>
      </c>
      <c r="G161" s="57">
        <v>12687.297987378364</v>
      </c>
      <c r="H161" s="57">
        <v>4021.1116190395028</v>
      </c>
      <c r="I161" s="57">
        <v>2080.9427829726001</v>
      </c>
      <c r="J161" s="57">
        <v>24418.633794519388</v>
      </c>
      <c r="K161" s="57">
        <v>13243.471427547724</v>
      </c>
      <c r="L161" s="72">
        <f t="shared" si="33"/>
        <v>-3.7450311047798226</v>
      </c>
      <c r="M161" s="72">
        <f t="shared" si="34"/>
        <v>-1.9927212845604552</v>
      </c>
      <c r="N161" s="72">
        <f t="shared" si="35"/>
        <v>4.8413681924556506</v>
      </c>
      <c r="O161" s="75">
        <f t="shared" si="36"/>
        <v>4.3837028240580009</v>
      </c>
      <c r="P161" s="32" t="s">
        <v>53</v>
      </c>
      <c r="Q161" s="53">
        <v>1315.0375965963492</v>
      </c>
      <c r="R161" s="57">
        <v>821.39056766571639</v>
      </c>
      <c r="S161" s="57">
        <v>30934.052543828122</v>
      </c>
      <c r="T161" s="57">
        <v>25831.233408076307</v>
      </c>
      <c r="U161" s="57">
        <v>1628.0603664256412</v>
      </c>
      <c r="V161" s="57">
        <v>857.70856940116073</v>
      </c>
      <c r="W161" s="57">
        <v>31736.618442942956</v>
      </c>
      <c r="X161" s="57">
        <v>25205.675032498319</v>
      </c>
      <c r="Y161" s="72">
        <f t="shared" si="37"/>
        <v>23.803332363992808</v>
      </c>
      <c r="Z161" s="72">
        <f t="shared" si="38"/>
        <v>4.4215265143177023</v>
      </c>
      <c r="AA161" s="72">
        <f t="shared" si="39"/>
        <v>2.5944415073897571</v>
      </c>
      <c r="AB161" s="75">
        <f t="shared" si="40"/>
        <v>-2.4217131473962179</v>
      </c>
      <c r="AC161" s="32" t="s">
        <v>53</v>
      </c>
      <c r="AD161" s="53">
        <v>171.49091842756314</v>
      </c>
      <c r="AE161" s="57">
        <v>333.06113246305409</v>
      </c>
      <c r="AF161" s="57">
        <v>4659.1236939695355</v>
      </c>
      <c r="AG161" s="57">
        <v>9343.3579368845312</v>
      </c>
      <c r="AH161" s="57">
        <v>113.59901114644416</v>
      </c>
      <c r="AI161" s="57">
        <v>257.98114488827309</v>
      </c>
      <c r="AJ161" s="57">
        <v>5075.3430462462766</v>
      </c>
      <c r="AK161" s="57">
        <v>9840.6500672825459</v>
      </c>
      <c r="AL161" s="72">
        <f t="shared" si="41"/>
        <v>-33.758001771721936</v>
      </c>
      <c r="AM161" s="72">
        <f t="shared" si="42"/>
        <v>-22.542404458769891</v>
      </c>
      <c r="AN161" s="72">
        <f t="shared" si="43"/>
        <v>8.9334256743487668</v>
      </c>
      <c r="AO161" s="75">
        <f t="shared" si="44"/>
        <v>5.3224133524294031</v>
      </c>
      <c r="AP161" s="32" t="s">
        <v>53</v>
      </c>
      <c r="AQ161" s="53">
        <v>5497.5163575400247</v>
      </c>
      <c r="AR161" s="57">
        <v>2602.2130285011835</v>
      </c>
      <c r="AS161" s="57">
        <v>636.41561154721546</v>
      </c>
      <c r="AT161" s="57">
        <v>269.30450747650394</v>
      </c>
      <c r="AU161" s="57">
        <v>6081.4571016133914</v>
      </c>
      <c r="AV161" s="57">
        <v>2956.8619184193549</v>
      </c>
      <c r="AW161" s="57">
        <v>643.06374944492211</v>
      </c>
      <c r="AX161" s="57">
        <v>291.21128019189553</v>
      </c>
      <c r="AY161" s="72">
        <f t="shared" si="45"/>
        <v>10.621900983932003</v>
      </c>
      <c r="AZ161" s="72">
        <f t="shared" si="46"/>
        <v>13.628741614687909</v>
      </c>
      <c r="BA161" s="72">
        <f t="shared" si="47"/>
        <v>1.0446220641168895</v>
      </c>
      <c r="BB161" s="75">
        <f t="shared" si="48"/>
        <v>8.1345733573742294</v>
      </c>
    </row>
    <row r="162" spans="3:54">
      <c r="C162" s="32" t="s">
        <v>54</v>
      </c>
      <c r="D162" s="53">
        <v>4463.9643057811163</v>
      </c>
      <c r="E162" s="57">
        <v>2029.9093544566449</v>
      </c>
      <c r="F162" s="57">
        <v>23844.501646148125</v>
      </c>
      <c r="G162" s="57">
        <v>14603.301137844575</v>
      </c>
      <c r="H162" s="57">
        <v>4041.2940779876858</v>
      </c>
      <c r="I162" s="57">
        <v>2167.3655631658244</v>
      </c>
      <c r="J162" s="57">
        <v>24406.064758891778</v>
      </c>
      <c r="K162" s="57">
        <v>15866.489214570442</v>
      </c>
      <c r="L162" s="72">
        <f t="shared" si="33"/>
        <v>-9.4684947916372408</v>
      </c>
      <c r="M162" s="72">
        <f t="shared" si="34"/>
        <v>6.7715441779405463</v>
      </c>
      <c r="N162" s="72">
        <f t="shared" si="35"/>
        <v>2.3551052610670493</v>
      </c>
      <c r="O162" s="75">
        <f t="shared" si="36"/>
        <v>8.6500173132245006</v>
      </c>
      <c r="P162" s="32" t="s">
        <v>54</v>
      </c>
      <c r="Q162" s="53">
        <v>1740.1974066499761</v>
      </c>
      <c r="R162" s="57">
        <v>1394.2359443158059</v>
      </c>
      <c r="S162" s="57">
        <v>28463.818322614166</v>
      </c>
      <c r="T162" s="57">
        <v>26142.116712032133</v>
      </c>
      <c r="U162" s="57">
        <v>1738.7830421301408</v>
      </c>
      <c r="V162" s="57">
        <v>1002.5520358758889</v>
      </c>
      <c r="W162" s="57">
        <v>29804.454147413897</v>
      </c>
      <c r="X162" s="57">
        <v>24599.980588974922</v>
      </c>
      <c r="Y162" s="72">
        <f t="shared" si="37"/>
        <v>-8.1276096288299016E-2</v>
      </c>
      <c r="Z162" s="72">
        <f t="shared" si="38"/>
        <v>-28.093086398810943</v>
      </c>
      <c r="AA162" s="72">
        <f t="shared" si="39"/>
        <v>4.7099648037544251</v>
      </c>
      <c r="AB162" s="75">
        <f t="shared" si="40"/>
        <v>-5.8990484207708764</v>
      </c>
      <c r="AC162" s="32" t="s">
        <v>54</v>
      </c>
      <c r="AD162" s="53">
        <v>219.67553779934838</v>
      </c>
      <c r="AE162" s="57">
        <v>223.06683732452851</v>
      </c>
      <c r="AF162" s="57">
        <v>4852.9633019341927</v>
      </c>
      <c r="AG162" s="57">
        <v>10777.744672717821</v>
      </c>
      <c r="AH162" s="57">
        <v>229.10507713351578</v>
      </c>
      <c r="AI162" s="57">
        <v>377.63170417183335</v>
      </c>
      <c r="AJ162" s="57">
        <v>5474.2032617897021</v>
      </c>
      <c r="AK162" s="57">
        <v>10979.36424511208</v>
      </c>
      <c r="AL162" s="72">
        <f t="shared" si="41"/>
        <v>4.2924849205469302</v>
      </c>
      <c r="AM162" s="72">
        <f t="shared" si="42"/>
        <v>69.290831708182751</v>
      </c>
      <c r="AN162" s="72">
        <f t="shared" si="43"/>
        <v>12.801249900404327</v>
      </c>
      <c r="AO162" s="75">
        <f t="shared" si="44"/>
        <v>1.8707028095091802</v>
      </c>
      <c r="AP162" s="32" t="s">
        <v>54</v>
      </c>
      <c r="AQ162" s="53">
        <v>5187.5420052898789</v>
      </c>
      <c r="AR162" s="57">
        <v>2743.9286903741036</v>
      </c>
      <c r="AS162" s="57">
        <v>927.89988392114788</v>
      </c>
      <c r="AT162" s="57">
        <v>434.51314482743771</v>
      </c>
      <c r="AU162" s="57">
        <v>4821.0400108462709</v>
      </c>
      <c r="AV162" s="57">
        <v>3068.636934166715</v>
      </c>
      <c r="AW162" s="57">
        <v>812.00800128274739</v>
      </c>
      <c r="AX162" s="57">
        <v>432.77355685717254</v>
      </c>
      <c r="AY162" s="72">
        <f t="shared" si="45"/>
        <v>-7.0650414795653882</v>
      </c>
      <c r="AZ162" s="72">
        <f t="shared" si="46"/>
        <v>11.833698336684588</v>
      </c>
      <c r="BA162" s="72">
        <f t="shared" si="47"/>
        <v>-12.489696857020933</v>
      </c>
      <c r="BB162" s="75">
        <f t="shared" si="48"/>
        <v>-0.40035335891990925</v>
      </c>
    </row>
    <row r="163" spans="3:54">
      <c r="C163" s="32" t="s">
        <v>55</v>
      </c>
      <c r="D163" s="53">
        <v>3132.0189221367386</v>
      </c>
      <c r="E163" s="57">
        <v>1524.2361026158837</v>
      </c>
      <c r="F163" s="57">
        <v>18077.059986141532</v>
      </c>
      <c r="G163" s="57">
        <v>11314.749644581321</v>
      </c>
      <c r="H163" s="57">
        <v>3595.0913521897</v>
      </c>
      <c r="I163" s="57">
        <v>1879.7696460426989</v>
      </c>
      <c r="J163" s="57">
        <v>20946.881544069209</v>
      </c>
      <c r="K163" s="57">
        <v>12205.320982346298</v>
      </c>
      <c r="L163" s="72">
        <f t="shared" si="33"/>
        <v>14.785109591133704</v>
      </c>
      <c r="M163" s="72">
        <f t="shared" si="34"/>
        <v>23.325359031757014</v>
      </c>
      <c r="N163" s="72">
        <f t="shared" si="35"/>
        <v>15.875488382113994</v>
      </c>
      <c r="O163" s="75">
        <f t="shared" si="36"/>
        <v>7.8708885811846079</v>
      </c>
      <c r="P163" s="32" t="s">
        <v>55</v>
      </c>
      <c r="Q163" s="53">
        <v>1235.0815160235063</v>
      </c>
      <c r="R163" s="57">
        <v>1077.7399698062882</v>
      </c>
      <c r="S163" s="57">
        <v>29621.790120425059</v>
      </c>
      <c r="T163" s="57">
        <v>26514.363458035084</v>
      </c>
      <c r="U163" s="57">
        <v>1597.0846787776188</v>
      </c>
      <c r="V163" s="57">
        <v>846.96582266330608</v>
      </c>
      <c r="W163" s="57">
        <v>30528.652765058188</v>
      </c>
      <c r="X163" s="57">
        <v>25937.732040315157</v>
      </c>
      <c r="Y163" s="72">
        <f t="shared" si="37"/>
        <v>29.310062377066842</v>
      </c>
      <c r="Z163" s="72">
        <f t="shared" si="38"/>
        <v>-21.412785422114499</v>
      </c>
      <c r="AA163" s="72">
        <f t="shared" si="39"/>
        <v>3.0614714402686345</v>
      </c>
      <c r="AB163" s="75">
        <f t="shared" si="40"/>
        <v>-2.1747888408959004</v>
      </c>
      <c r="AC163" s="32" t="s">
        <v>55</v>
      </c>
      <c r="AD163" s="53">
        <v>90.219263330865232</v>
      </c>
      <c r="AE163" s="57">
        <v>159.41735669574899</v>
      </c>
      <c r="AF163" s="57">
        <v>2948.1918920095777</v>
      </c>
      <c r="AG163" s="57">
        <v>6872.977175016109</v>
      </c>
      <c r="AH163" s="57">
        <v>141.21959603153877</v>
      </c>
      <c r="AI163" s="57">
        <v>295.08030966772878</v>
      </c>
      <c r="AJ163" s="57">
        <v>3445.1438599092658</v>
      </c>
      <c r="AK163" s="57">
        <v>7108.6461321257375</v>
      </c>
      <c r="AL163" s="72">
        <f t="shared" si="41"/>
        <v>56.529316265460608</v>
      </c>
      <c r="AM163" s="72">
        <f t="shared" si="42"/>
        <v>85.099236233664996</v>
      </c>
      <c r="AN163" s="72">
        <f t="shared" si="43"/>
        <v>16.856160864106791</v>
      </c>
      <c r="AO163" s="75">
        <f t="shared" si="44"/>
        <v>3.4289209917109345</v>
      </c>
      <c r="AP163" s="32" t="s">
        <v>55</v>
      </c>
      <c r="AQ163" s="53">
        <v>4828.7215830384375</v>
      </c>
      <c r="AR163" s="57">
        <v>2319.5617681880217</v>
      </c>
      <c r="AS163" s="57">
        <v>862.87795195261401</v>
      </c>
      <c r="AT163" s="57">
        <v>478.87884161581752</v>
      </c>
      <c r="AU163" s="57">
        <v>4529.747532636331</v>
      </c>
      <c r="AV163" s="57">
        <v>2344.4817323749371</v>
      </c>
      <c r="AW163" s="57">
        <v>819.35031284621743</v>
      </c>
      <c r="AX163" s="57">
        <v>394.02400758588499</v>
      </c>
      <c r="AY163" s="72">
        <f t="shared" si="45"/>
        <v>-6.1915777346180993</v>
      </c>
      <c r="AZ163" s="72">
        <f t="shared" si="46"/>
        <v>1.0743393225687721</v>
      </c>
      <c r="BA163" s="72">
        <f t="shared" si="47"/>
        <v>-5.0444722811490905</v>
      </c>
      <c r="BB163" s="75">
        <f t="shared" si="48"/>
        <v>-17.719478635476584</v>
      </c>
    </row>
    <row r="164" spans="3:54">
      <c r="C164" s="32" t="s">
        <v>56</v>
      </c>
      <c r="D164" s="53">
        <v>4371.1541696174681</v>
      </c>
      <c r="E164" s="57">
        <v>2173.1298396074385</v>
      </c>
      <c r="F164" s="57">
        <v>21036.336158711969</v>
      </c>
      <c r="G164" s="57">
        <v>13468.929271952895</v>
      </c>
      <c r="H164" s="57">
        <v>4746.2963175261357</v>
      </c>
      <c r="I164" s="57">
        <v>2328.1389845895542</v>
      </c>
      <c r="J164" s="57">
        <v>24087.354050171267</v>
      </c>
      <c r="K164" s="57">
        <v>14638.323992846959</v>
      </c>
      <c r="L164" s="72">
        <f t="shared" si="33"/>
        <v>8.5822218423720624</v>
      </c>
      <c r="M164" s="72">
        <f t="shared" si="34"/>
        <v>7.1329904986310924</v>
      </c>
      <c r="N164" s="72">
        <f t="shared" si="35"/>
        <v>14.503561211612185</v>
      </c>
      <c r="O164" s="75">
        <f t="shared" si="36"/>
        <v>8.6821654289117145</v>
      </c>
      <c r="P164" s="32" t="s">
        <v>56</v>
      </c>
      <c r="Q164" s="53">
        <v>1665.6827809488973</v>
      </c>
      <c r="R164" s="57">
        <v>1157.6058151021111</v>
      </c>
      <c r="S164" s="57">
        <v>29949.111244515516</v>
      </c>
      <c r="T164" s="57">
        <v>27426.519318628114</v>
      </c>
      <c r="U164" s="57">
        <v>2069.9641214861881</v>
      </c>
      <c r="V164" s="57">
        <v>1394.5497152266169</v>
      </c>
      <c r="W164" s="57">
        <v>32494.773540332921</v>
      </c>
      <c r="X164" s="57">
        <v>27888.307508384321</v>
      </c>
      <c r="Y164" s="72">
        <f t="shared" si="37"/>
        <v>24.271208489468926</v>
      </c>
      <c r="Z164" s="72">
        <f t="shared" si="38"/>
        <v>20.468444183100889</v>
      </c>
      <c r="AA164" s="72">
        <f t="shared" si="39"/>
        <v>8.4999593979056183</v>
      </c>
      <c r="AB164" s="75">
        <f t="shared" si="40"/>
        <v>1.6837287458586132</v>
      </c>
      <c r="AC164" s="32" t="s">
        <v>56</v>
      </c>
      <c r="AD164" s="53">
        <v>188.96801467118073</v>
      </c>
      <c r="AE164" s="57">
        <v>265.18535328950333</v>
      </c>
      <c r="AF164" s="57">
        <v>3251.5862680468863</v>
      </c>
      <c r="AG164" s="57">
        <v>7720.6719491217709</v>
      </c>
      <c r="AH164" s="57">
        <v>251.92790528673225</v>
      </c>
      <c r="AI164" s="57">
        <v>220.31101058259557</v>
      </c>
      <c r="AJ164" s="57">
        <v>3807.4664825798136</v>
      </c>
      <c r="AK164" s="57">
        <v>8485.6798550239819</v>
      </c>
      <c r="AL164" s="72">
        <f t="shared" si="41"/>
        <v>33.317749951020396</v>
      </c>
      <c r="AM164" s="72">
        <f t="shared" si="42"/>
        <v>-16.921878282590651</v>
      </c>
      <c r="AN164" s="72">
        <f t="shared" si="43"/>
        <v>17.095662507728115</v>
      </c>
      <c r="AO164" s="75">
        <f t="shared" si="44"/>
        <v>9.9085663908985389</v>
      </c>
      <c r="AP164" s="32" t="s">
        <v>56</v>
      </c>
      <c r="AQ164" s="53">
        <v>7522.6279877421248</v>
      </c>
      <c r="AR164" s="57">
        <v>2679.9067796726476</v>
      </c>
      <c r="AS164" s="57">
        <v>1158.2693111846495</v>
      </c>
      <c r="AT164" s="57">
        <v>534.8722337318286</v>
      </c>
      <c r="AU164" s="57">
        <v>6288.5307158089663</v>
      </c>
      <c r="AV164" s="57">
        <v>3097.4646034665916</v>
      </c>
      <c r="AW164" s="57">
        <v>1273.9956947303617</v>
      </c>
      <c r="AX164" s="57">
        <v>551.70632249241419</v>
      </c>
      <c r="AY164" s="72">
        <f t="shared" si="45"/>
        <v>-16.405134933484408</v>
      </c>
      <c r="AZ164" s="72">
        <f t="shared" si="46"/>
        <v>15.581057780112371</v>
      </c>
      <c r="BA164" s="72">
        <f t="shared" si="47"/>
        <v>9.9913191542086288</v>
      </c>
      <c r="BB164" s="75">
        <f t="shared" si="48"/>
        <v>3.1473102731718492</v>
      </c>
    </row>
    <row r="165" spans="3:54" ht="18.600000000000001" thickBot="1">
      <c r="C165" s="48" t="s">
        <v>57</v>
      </c>
      <c r="D165" s="54">
        <v>1903.7067715188275</v>
      </c>
      <c r="E165" s="58">
        <v>1145.3433899804397</v>
      </c>
      <c r="F165" s="58">
        <v>14077.028077236557</v>
      </c>
      <c r="G165" s="58">
        <v>9004.5980282490073</v>
      </c>
      <c r="H165" s="58">
        <v>1807.8697431025844</v>
      </c>
      <c r="I165" s="58">
        <v>858.44093745114787</v>
      </c>
      <c r="J165" s="58">
        <v>14208.384023403869</v>
      </c>
      <c r="K165" s="58">
        <v>9002.8187549544764</v>
      </c>
      <c r="L165" s="76">
        <f t="shared" si="33"/>
        <v>-5.0342326796359407</v>
      </c>
      <c r="M165" s="76">
        <f t="shared" si="34"/>
        <v>-25.049470319481355</v>
      </c>
      <c r="N165" s="76">
        <f t="shared" si="35"/>
        <v>0.93312271202842167</v>
      </c>
      <c r="O165" s="77">
        <f t="shared" si="36"/>
        <v>-1.9759608246242354E-2</v>
      </c>
      <c r="P165" s="48" t="s">
        <v>57</v>
      </c>
      <c r="Q165" s="54">
        <v>1166.1922032060559</v>
      </c>
      <c r="R165" s="58">
        <v>588.97310887273511</v>
      </c>
      <c r="S165" s="58">
        <v>21858.60859338841</v>
      </c>
      <c r="T165" s="58">
        <v>16730.428600127037</v>
      </c>
      <c r="U165" s="58">
        <v>1366.0104369835456</v>
      </c>
      <c r="V165" s="58">
        <v>521.60397859242426</v>
      </c>
      <c r="W165" s="58">
        <v>22112.473542407111</v>
      </c>
      <c r="X165" s="58">
        <v>16102.839229713803</v>
      </c>
      <c r="Y165" s="76">
        <f t="shared" si="37"/>
        <v>17.134245386665786</v>
      </c>
      <c r="Z165" s="76">
        <f t="shared" si="38"/>
        <v>-11.438405126721657</v>
      </c>
      <c r="AA165" s="76">
        <f t="shared" si="39"/>
        <v>1.1613957399625541</v>
      </c>
      <c r="AB165" s="77">
        <f t="shared" si="40"/>
        <v>-3.7511852530094099</v>
      </c>
      <c r="AC165" s="48" t="s">
        <v>57</v>
      </c>
      <c r="AD165" s="54">
        <v>155.13664734160346</v>
      </c>
      <c r="AE165" s="58">
        <v>81.419847830949507</v>
      </c>
      <c r="AF165" s="58">
        <v>2755.7266436931786</v>
      </c>
      <c r="AG165" s="58">
        <v>4074.4706437921968</v>
      </c>
      <c r="AH165" s="58">
        <v>169.24280669509886</v>
      </c>
      <c r="AI165" s="58">
        <v>76.763622066506912</v>
      </c>
      <c r="AJ165" s="58">
        <v>2749.7050260548081</v>
      </c>
      <c r="AK165" s="58">
        <v>4265.4148111505383</v>
      </c>
      <c r="AL165" s="76">
        <f t="shared" si="41"/>
        <v>9.092731856215968</v>
      </c>
      <c r="AM165" s="76">
        <f t="shared" si="42"/>
        <v>-5.7187846556901327</v>
      </c>
      <c r="AN165" s="76">
        <f t="shared" si="43"/>
        <v>-0.21851287943061365</v>
      </c>
      <c r="AO165" s="77">
        <f t="shared" si="44"/>
        <v>4.6863552115478164</v>
      </c>
      <c r="AP165" s="48" t="s">
        <v>57</v>
      </c>
      <c r="AQ165" s="54">
        <v>8218.8067245520724</v>
      </c>
      <c r="AR165" s="58">
        <v>3027.2741129913838</v>
      </c>
      <c r="AS165" s="58">
        <v>741.17571748258467</v>
      </c>
      <c r="AT165" s="58">
        <v>307.49052333517562</v>
      </c>
      <c r="AU165" s="58">
        <v>8744.343736380175</v>
      </c>
      <c r="AV165" s="58">
        <v>3152.2539257518747</v>
      </c>
      <c r="AW165" s="58">
        <v>833.48881500679613</v>
      </c>
      <c r="AX165" s="58">
        <v>264.23292830968848</v>
      </c>
      <c r="AY165" s="76">
        <f t="shared" si="45"/>
        <v>6.3943225512064163</v>
      </c>
      <c r="AZ165" s="76">
        <f t="shared" si="46"/>
        <v>4.128460393597881</v>
      </c>
      <c r="BA165" s="76">
        <f t="shared" si="47"/>
        <v>12.45495438487305</v>
      </c>
      <c r="BB165" s="77">
        <f t="shared" si="48"/>
        <v>-14.067944129235761</v>
      </c>
    </row>
    <row r="166" spans="3:54" ht="18.600000000000001" thickBot="1">
      <c r="C166" s="31" t="s">
        <v>58</v>
      </c>
      <c r="D166" s="55">
        <v>2750.98247140885</v>
      </c>
      <c r="E166" s="59">
        <v>1497.811985551707</v>
      </c>
      <c r="F166" s="59">
        <v>19243.613608737418</v>
      </c>
      <c r="G166" s="59">
        <v>11876.632610078079</v>
      </c>
      <c r="H166" s="59">
        <v>2624.1538875345059</v>
      </c>
      <c r="I166" s="59">
        <v>1384.8546992596512</v>
      </c>
      <c r="J166" s="59">
        <v>20075.610874111215</v>
      </c>
      <c r="K166" s="59">
        <v>11992.399571353299</v>
      </c>
      <c r="L166" s="78">
        <f t="shared" si="33"/>
        <v>-4.6103014174929235</v>
      </c>
      <c r="M166" s="78">
        <f t="shared" si="34"/>
        <v>-7.5414863401863457</v>
      </c>
      <c r="N166" s="78">
        <f t="shared" si="35"/>
        <v>4.3234980824809055</v>
      </c>
      <c r="O166" s="79">
        <f t="shared" si="36"/>
        <v>0.97474566298349663</v>
      </c>
      <c r="P166" s="31" t="s">
        <v>58</v>
      </c>
      <c r="Q166" s="55">
        <v>755.84804186790916</v>
      </c>
      <c r="R166" s="59">
        <v>492.53384831125413</v>
      </c>
      <c r="S166" s="59">
        <v>23503.464904587181</v>
      </c>
      <c r="T166" s="59">
        <v>21964.177153635224</v>
      </c>
      <c r="U166" s="59">
        <v>805.74721323626511</v>
      </c>
      <c r="V166" s="59">
        <v>485.32705287450989</v>
      </c>
      <c r="W166" s="59">
        <v>23342.720556729193</v>
      </c>
      <c r="X166" s="59">
        <v>20316.576148184275</v>
      </c>
      <c r="Y166" s="78">
        <f t="shared" si="37"/>
        <v>6.6017464628262212</v>
      </c>
      <c r="Z166" s="78">
        <f t="shared" si="38"/>
        <v>-1.4632081554301519</v>
      </c>
      <c r="AA166" s="78">
        <f t="shared" si="39"/>
        <v>-0.68391766282347366</v>
      </c>
      <c r="AB166" s="79">
        <f t="shared" si="40"/>
        <v>-7.5013099463107382</v>
      </c>
      <c r="AC166" s="31" t="s">
        <v>58</v>
      </c>
      <c r="AD166" s="55">
        <v>128.75945995761006</v>
      </c>
      <c r="AE166" s="59">
        <v>150.08422203500402</v>
      </c>
      <c r="AF166" s="59">
        <v>4728.6819640944113</v>
      </c>
      <c r="AG166" s="59">
        <v>9417.8488444592931</v>
      </c>
      <c r="AH166" s="59">
        <v>154.63473635965377</v>
      </c>
      <c r="AI166" s="59">
        <v>162.3844694882149</v>
      </c>
      <c r="AJ166" s="59">
        <v>5141.5982194910457</v>
      </c>
      <c r="AK166" s="59">
        <v>9499.9134496280349</v>
      </c>
      <c r="AL166" s="78">
        <f t="shared" si="41"/>
        <v>20.095825511043863</v>
      </c>
      <c r="AM166" s="78">
        <f t="shared" si="42"/>
        <v>8.1955633220007034</v>
      </c>
      <c r="AN166" s="78">
        <f t="shared" si="43"/>
        <v>8.7321638150327967</v>
      </c>
      <c r="AO166" s="79">
        <f t="shared" si="44"/>
        <v>0.87137313970612296</v>
      </c>
      <c r="AP166" s="31" t="s">
        <v>58</v>
      </c>
      <c r="AQ166" s="55">
        <v>4838.3126615601332</v>
      </c>
      <c r="AR166" s="59">
        <v>2549.6024246646316</v>
      </c>
      <c r="AS166" s="59">
        <v>715.76431806083008</v>
      </c>
      <c r="AT166" s="59">
        <v>354.68477602812322</v>
      </c>
      <c r="AU166" s="59">
        <v>5327.4055524394971</v>
      </c>
      <c r="AV166" s="59">
        <v>2873.5194756346691</v>
      </c>
      <c r="AW166" s="59">
        <v>799.11190449662206</v>
      </c>
      <c r="AX166" s="59">
        <v>376.78745479256168</v>
      </c>
      <c r="AY166" s="78">
        <f t="shared" si="45"/>
        <v>10.108749167145682</v>
      </c>
      <c r="AZ166" s="78">
        <f t="shared" si="46"/>
        <v>12.704610249680194</v>
      </c>
      <c r="BA166" s="78">
        <f t="shared" si="47"/>
        <v>11.644557339991428</v>
      </c>
      <c r="BB166" s="79">
        <f t="shared" si="48"/>
        <v>6.2316401092687199</v>
      </c>
    </row>
    <row r="168" spans="3:54" ht="18.600000000000001" thickBot="1"/>
    <row r="169" spans="3:54">
      <c r="C169" s="238"/>
      <c r="D169" s="222" t="s">
        <v>152</v>
      </c>
      <c r="E169" s="223"/>
      <c r="F169" s="223"/>
      <c r="G169" s="223"/>
      <c r="H169" s="223"/>
      <c r="I169" s="223"/>
      <c r="J169" s="223"/>
      <c r="K169" s="223"/>
      <c r="L169" s="223"/>
      <c r="M169" s="223"/>
      <c r="N169" s="223"/>
      <c r="O169" s="224"/>
      <c r="P169" s="238"/>
      <c r="Q169" s="222" t="s">
        <v>155</v>
      </c>
      <c r="R169" s="223"/>
      <c r="S169" s="223"/>
      <c r="T169" s="223"/>
      <c r="U169" s="223"/>
      <c r="V169" s="223"/>
      <c r="W169" s="223"/>
      <c r="X169" s="223"/>
      <c r="Y169" s="223"/>
      <c r="Z169" s="223"/>
      <c r="AA169" s="223"/>
      <c r="AB169" s="224"/>
      <c r="AC169" s="238"/>
      <c r="AD169" s="222" t="s">
        <v>156</v>
      </c>
      <c r="AE169" s="223"/>
      <c r="AF169" s="223"/>
      <c r="AG169" s="223"/>
      <c r="AH169" s="223"/>
      <c r="AI169" s="223"/>
      <c r="AJ169" s="223"/>
      <c r="AK169" s="223"/>
      <c r="AL169" s="223"/>
      <c r="AM169" s="223"/>
      <c r="AN169" s="223"/>
      <c r="AO169" s="224"/>
      <c r="AP169" s="238"/>
      <c r="AQ169" s="222" t="s">
        <v>157</v>
      </c>
      <c r="AR169" s="223"/>
      <c r="AS169" s="223"/>
      <c r="AT169" s="223"/>
      <c r="AU169" s="223"/>
      <c r="AV169" s="223"/>
      <c r="AW169" s="223"/>
      <c r="AX169" s="223"/>
      <c r="AY169" s="223"/>
      <c r="AZ169" s="223"/>
      <c r="BA169" s="223"/>
      <c r="BB169" s="224"/>
    </row>
    <row r="170" spans="3:54">
      <c r="C170" s="260"/>
      <c r="D170" s="258" t="s">
        <v>158</v>
      </c>
      <c r="E170" s="259"/>
      <c r="F170" s="259"/>
      <c r="G170" s="259"/>
      <c r="H170" s="256" t="s">
        <v>153</v>
      </c>
      <c r="I170" s="256"/>
      <c r="J170" s="256"/>
      <c r="K170" s="256"/>
      <c r="L170" s="256" t="s">
        <v>159</v>
      </c>
      <c r="M170" s="256"/>
      <c r="N170" s="256"/>
      <c r="O170" s="234"/>
      <c r="P170" s="260"/>
      <c r="Q170" s="258" t="s">
        <v>158</v>
      </c>
      <c r="R170" s="259"/>
      <c r="S170" s="259"/>
      <c r="T170" s="259"/>
      <c r="U170" s="256" t="s">
        <v>153</v>
      </c>
      <c r="V170" s="256"/>
      <c r="W170" s="256"/>
      <c r="X170" s="256"/>
      <c r="Y170" s="256" t="s">
        <v>159</v>
      </c>
      <c r="Z170" s="256"/>
      <c r="AA170" s="256"/>
      <c r="AB170" s="234"/>
      <c r="AC170" s="260"/>
      <c r="AD170" s="258" t="s">
        <v>158</v>
      </c>
      <c r="AE170" s="259"/>
      <c r="AF170" s="259"/>
      <c r="AG170" s="259"/>
      <c r="AH170" s="256" t="s">
        <v>153</v>
      </c>
      <c r="AI170" s="256"/>
      <c r="AJ170" s="256"/>
      <c r="AK170" s="256"/>
      <c r="AL170" s="256" t="s">
        <v>159</v>
      </c>
      <c r="AM170" s="256"/>
      <c r="AN170" s="256"/>
      <c r="AO170" s="234"/>
      <c r="AP170" s="260"/>
      <c r="AQ170" s="258" t="s">
        <v>158</v>
      </c>
      <c r="AR170" s="259"/>
      <c r="AS170" s="259"/>
      <c r="AT170" s="259"/>
      <c r="AU170" s="256" t="s">
        <v>153</v>
      </c>
      <c r="AV170" s="256"/>
      <c r="AW170" s="256"/>
      <c r="AX170" s="256"/>
      <c r="AY170" s="256" t="s">
        <v>159</v>
      </c>
      <c r="AZ170" s="256"/>
      <c r="BA170" s="256"/>
      <c r="BB170" s="234"/>
    </row>
    <row r="171" spans="3:54">
      <c r="C171" s="260"/>
      <c r="D171" s="257" t="s">
        <v>124</v>
      </c>
      <c r="E171" s="243"/>
      <c r="F171" s="243" t="s">
        <v>154</v>
      </c>
      <c r="G171" s="243"/>
      <c r="H171" s="243" t="s">
        <v>124</v>
      </c>
      <c r="I171" s="243"/>
      <c r="J171" s="243" t="s">
        <v>154</v>
      </c>
      <c r="K171" s="243"/>
      <c r="L171" s="243" t="s">
        <v>124</v>
      </c>
      <c r="M171" s="243"/>
      <c r="N171" s="243" t="s">
        <v>154</v>
      </c>
      <c r="O171" s="244"/>
      <c r="P171" s="260"/>
      <c r="Q171" s="257" t="s">
        <v>124</v>
      </c>
      <c r="R171" s="243"/>
      <c r="S171" s="243" t="s">
        <v>154</v>
      </c>
      <c r="T171" s="243"/>
      <c r="U171" s="243" t="s">
        <v>124</v>
      </c>
      <c r="V171" s="243"/>
      <c r="W171" s="243" t="s">
        <v>154</v>
      </c>
      <c r="X171" s="243"/>
      <c r="Y171" s="243" t="s">
        <v>124</v>
      </c>
      <c r="Z171" s="243"/>
      <c r="AA171" s="243" t="s">
        <v>154</v>
      </c>
      <c r="AB171" s="244"/>
      <c r="AC171" s="260"/>
      <c r="AD171" s="257" t="s">
        <v>124</v>
      </c>
      <c r="AE171" s="243"/>
      <c r="AF171" s="243" t="s">
        <v>154</v>
      </c>
      <c r="AG171" s="243"/>
      <c r="AH171" s="243" t="s">
        <v>124</v>
      </c>
      <c r="AI171" s="243"/>
      <c r="AJ171" s="243" t="s">
        <v>154</v>
      </c>
      <c r="AK171" s="243"/>
      <c r="AL171" s="243" t="s">
        <v>124</v>
      </c>
      <c r="AM171" s="243"/>
      <c r="AN171" s="243" t="s">
        <v>154</v>
      </c>
      <c r="AO171" s="244"/>
      <c r="AP171" s="260"/>
      <c r="AQ171" s="257" t="s">
        <v>124</v>
      </c>
      <c r="AR171" s="243"/>
      <c r="AS171" s="243" t="s">
        <v>154</v>
      </c>
      <c r="AT171" s="243"/>
      <c r="AU171" s="243" t="s">
        <v>124</v>
      </c>
      <c r="AV171" s="243"/>
      <c r="AW171" s="243" t="s">
        <v>154</v>
      </c>
      <c r="AX171" s="243"/>
      <c r="AY171" s="243" t="s">
        <v>124</v>
      </c>
      <c r="AZ171" s="243"/>
      <c r="BA171" s="243" t="s">
        <v>154</v>
      </c>
      <c r="BB171" s="244"/>
    </row>
    <row r="172" spans="3:54" ht="18.600000000000001" thickBot="1">
      <c r="C172" s="260"/>
      <c r="D172" s="50" t="s">
        <v>60</v>
      </c>
      <c r="E172" s="45" t="s">
        <v>61</v>
      </c>
      <c r="F172" s="45" t="s">
        <v>60</v>
      </c>
      <c r="G172" s="45" t="s">
        <v>61</v>
      </c>
      <c r="H172" s="45" t="s">
        <v>60</v>
      </c>
      <c r="I172" s="45" t="s">
        <v>61</v>
      </c>
      <c r="J172" s="45" t="s">
        <v>60</v>
      </c>
      <c r="K172" s="45" t="s">
        <v>61</v>
      </c>
      <c r="L172" s="45" t="s">
        <v>60</v>
      </c>
      <c r="M172" s="45" t="s">
        <v>61</v>
      </c>
      <c r="N172" s="45" t="s">
        <v>60</v>
      </c>
      <c r="O172" s="49" t="s">
        <v>61</v>
      </c>
      <c r="P172" s="260"/>
      <c r="Q172" s="50" t="s">
        <v>60</v>
      </c>
      <c r="R172" s="45" t="s">
        <v>61</v>
      </c>
      <c r="S172" s="45" t="s">
        <v>60</v>
      </c>
      <c r="T172" s="45" t="s">
        <v>61</v>
      </c>
      <c r="U172" s="45" t="s">
        <v>60</v>
      </c>
      <c r="V172" s="45" t="s">
        <v>61</v>
      </c>
      <c r="W172" s="45" t="s">
        <v>60</v>
      </c>
      <c r="X172" s="45" t="s">
        <v>61</v>
      </c>
      <c r="Y172" s="45" t="s">
        <v>60</v>
      </c>
      <c r="Z172" s="45" t="s">
        <v>61</v>
      </c>
      <c r="AA172" s="45" t="s">
        <v>60</v>
      </c>
      <c r="AB172" s="49" t="s">
        <v>61</v>
      </c>
      <c r="AC172" s="260"/>
      <c r="AD172" s="50" t="s">
        <v>60</v>
      </c>
      <c r="AE172" s="45" t="s">
        <v>61</v>
      </c>
      <c r="AF172" s="45" t="s">
        <v>60</v>
      </c>
      <c r="AG172" s="45" t="s">
        <v>61</v>
      </c>
      <c r="AH172" s="45" t="s">
        <v>60</v>
      </c>
      <c r="AI172" s="45" t="s">
        <v>61</v>
      </c>
      <c r="AJ172" s="45" t="s">
        <v>60</v>
      </c>
      <c r="AK172" s="45" t="s">
        <v>61</v>
      </c>
      <c r="AL172" s="45" t="s">
        <v>60</v>
      </c>
      <c r="AM172" s="45" t="s">
        <v>61</v>
      </c>
      <c r="AN172" s="45" t="s">
        <v>60</v>
      </c>
      <c r="AO172" s="49" t="s">
        <v>61</v>
      </c>
      <c r="AP172" s="260"/>
      <c r="AQ172" s="50" t="s">
        <v>60</v>
      </c>
      <c r="AR172" s="45" t="s">
        <v>61</v>
      </c>
      <c r="AS172" s="45" t="s">
        <v>60</v>
      </c>
      <c r="AT172" s="45" t="s">
        <v>61</v>
      </c>
      <c r="AU172" s="45" t="s">
        <v>60</v>
      </c>
      <c r="AV172" s="45" t="s">
        <v>61</v>
      </c>
      <c r="AW172" s="45" t="s">
        <v>60</v>
      </c>
      <c r="AX172" s="45" t="s">
        <v>61</v>
      </c>
      <c r="AY172" s="45" t="s">
        <v>60</v>
      </c>
      <c r="AZ172" s="45" t="s">
        <v>61</v>
      </c>
      <c r="BA172" s="45" t="s">
        <v>60</v>
      </c>
      <c r="BB172" s="49" t="s">
        <v>61</v>
      </c>
    </row>
    <row r="173" spans="3:54">
      <c r="C173" s="32" t="s">
        <v>11</v>
      </c>
      <c r="D173" s="52">
        <v>8979.7291369476461</v>
      </c>
      <c r="E173" s="56">
        <v>4157.780828819059</v>
      </c>
      <c r="F173" s="56">
        <v>3099.5528369111321</v>
      </c>
      <c r="G173" s="56">
        <v>1766.200583552373</v>
      </c>
      <c r="H173" s="56">
        <v>10047.395685917378</v>
      </c>
      <c r="I173" s="56">
        <v>4614.9089222191251</v>
      </c>
      <c r="J173" s="56">
        <v>2760.5286198091999</v>
      </c>
      <c r="K173" s="56">
        <v>1506.6778260753467</v>
      </c>
      <c r="L173" s="73">
        <f>100*(H173-D173)/D173</f>
        <v>11.889741134582247</v>
      </c>
      <c r="M173" s="73">
        <f>100*(I173-E173)/E173</f>
        <v>10.994521169359109</v>
      </c>
      <c r="N173" s="73">
        <f>100*(J173-F173)/F173</f>
        <v>-10.937842809603071</v>
      </c>
      <c r="O173" s="74">
        <f>100*(K173-G173)/G173</f>
        <v>-14.693843943537043</v>
      </c>
      <c r="P173" s="32" t="s">
        <v>11</v>
      </c>
      <c r="Q173" s="52">
        <v>45273.983309674797</v>
      </c>
      <c r="R173" s="56">
        <v>32504.342934989465</v>
      </c>
      <c r="S173" s="56">
        <v>28888.391340931124</v>
      </c>
      <c r="T173" s="56">
        <v>24524.540952154279</v>
      </c>
      <c r="U173" s="56">
        <v>45820.879014314429</v>
      </c>
      <c r="V173" s="56">
        <v>37166.319291957931</v>
      </c>
      <c r="W173" s="56">
        <v>35150.916493207427</v>
      </c>
      <c r="X173" s="56">
        <v>31635.552184532498</v>
      </c>
      <c r="Y173" s="73">
        <f>100*(U173-Q173)/Q173</f>
        <v>1.2079690468118434</v>
      </c>
      <c r="Z173" s="73">
        <f>100*(V173-R173)/R173</f>
        <v>14.342626049364183</v>
      </c>
      <c r="AA173" s="73">
        <f>100*(W173-S173)/S173</f>
        <v>21.678345043059259</v>
      </c>
      <c r="AB173" s="74">
        <f>100*(X173-T173)/T173</f>
        <v>28.995491684233038</v>
      </c>
      <c r="AC173" s="32" t="s">
        <v>11</v>
      </c>
      <c r="AD173" s="52">
        <v>25124.186892518959</v>
      </c>
      <c r="AE173" s="56">
        <v>22577.633715708194</v>
      </c>
      <c r="AF173" s="56">
        <v>12571.94000364846</v>
      </c>
      <c r="AG173" s="56">
        <v>13608.849070665761</v>
      </c>
      <c r="AH173" s="56">
        <v>24922.4393890631</v>
      </c>
      <c r="AI173" s="56">
        <v>23254.620851401614</v>
      </c>
      <c r="AJ173" s="56">
        <v>13098.377404435209</v>
      </c>
      <c r="AK173" s="56">
        <v>14426.572543590424</v>
      </c>
      <c r="AL173" s="73">
        <f>100*(AH173-AD173)/AD173</f>
        <v>-0.80300112524609546</v>
      </c>
      <c r="AM173" s="73">
        <f>100*(AI173-AE173)/AE173</f>
        <v>2.9984857767553028</v>
      </c>
      <c r="AN173" s="73">
        <f>100*(AJ173-AF173)/AF173</f>
        <v>4.1873998812750663</v>
      </c>
      <c r="AO173" s="74">
        <f>100*(AK173-AG173)/AG173</f>
        <v>6.0087628915459703</v>
      </c>
      <c r="AP173" s="32" t="s">
        <v>11</v>
      </c>
      <c r="AQ173" s="52">
        <v>3537.9143650988949</v>
      </c>
      <c r="AR173" s="56">
        <v>1367.6479159341211</v>
      </c>
      <c r="AS173" s="56">
        <v>13023.655678192705</v>
      </c>
      <c r="AT173" s="56">
        <v>5150.0020293945618</v>
      </c>
      <c r="AU173" s="56">
        <v>3758.4427687922366</v>
      </c>
      <c r="AV173" s="56">
        <v>1433.894360468501</v>
      </c>
      <c r="AW173" s="56">
        <v>13021.674249660953</v>
      </c>
      <c r="AX173" s="56">
        <v>4665.013305668439</v>
      </c>
      <c r="AY173" s="73">
        <f>100*(AU173-AQ173)/AQ173</f>
        <v>6.2332883426695744</v>
      </c>
      <c r="AZ173" s="73">
        <f>100*(AV173-AR173)/AR173</f>
        <v>4.8438230163303899</v>
      </c>
      <c r="BA173" s="73">
        <f>100*(AW173-AS173)/AS173</f>
        <v>-1.5214073380866231E-2</v>
      </c>
      <c r="BB173" s="74">
        <f>100*(AX173-AT173)/AT173</f>
        <v>-9.4172530604446845</v>
      </c>
    </row>
    <row r="174" spans="3:54">
      <c r="C174" s="32" t="s">
        <v>12</v>
      </c>
      <c r="D174" s="53">
        <v>8611.3921151364357</v>
      </c>
      <c r="E174" s="57">
        <v>3429.3713040149401</v>
      </c>
      <c r="F174" s="57">
        <v>3252.8196166682433</v>
      </c>
      <c r="G174" s="57">
        <v>1743.4867002706389</v>
      </c>
      <c r="H174" s="57">
        <v>9930.2877168910236</v>
      </c>
      <c r="I174" s="57">
        <v>3494.8168294690499</v>
      </c>
      <c r="J174" s="57">
        <v>3185.5700317245619</v>
      </c>
      <c r="K174" s="57">
        <v>1416.8445098882758</v>
      </c>
      <c r="L174" s="72">
        <f t="shared" ref="L174:L217" si="49">100*(H174-D174)/D174</f>
        <v>15.315707194848736</v>
      </c>
      <c r="M174" s="72">
        <f t="shared" ref="M174:M217" si="50">100*(I174-E174)/E174</f>
        <v>1.9083826057997706</v>
      </c>
      <c r="N174" s="72">
        <f t="shared" ref="N174:N217" si="51">100*(J174-F174)/F174</f>
        <v>-2.0674243539075472</v>
      </c>
      <c r="O174" s="75">
        <f t="shared" ref="O174:O217" si="52">100*(K174-G174)/G174</f>
        <v>-18.734997538648216</v>
      </c>
      <c r="P174" s="32" t="s">
        <v>12</v>
      </c>
      <c r="Q174" s="53">
        <v>40928.247115124475</v>
      </c>
      <c r="R174" s="57">
        <v>25975.098808788265</v>
      </c>
      <c r="S174" s="57">
        <v>30134.292844206437</v>
      </c>
      <c r="T174" s="57">
        <v>24850.370700848594</v>
      </c>
      <c r="U174" s="57">
        <v>40511.823525190979</v>
      </c>
      <c r="V174" s="57">
        <v>27522.050493359438</v>
      </c>
      <c r="W174" s="57">
        <v>41036.991127976704</v>
      </c>
      <c r="X174" s="57">
        <v>33095.311964506756</v>
      </c>
      <c r="Y174" s="72">
        <f t="shared" ref="Y174:Y220" si="53">100*(U174-Q174)/Q174</f>
        <v>-1.0174478979326056</v>
      </c>
      <c r="Z174" s="72">
        <f t="shared" ref="Z174:Z220" si="54">100*(V174-R174)/R174</f>
        <v>5.9555179980596904</v>
      </c>
      <c r="AA174" s="72">
        <f t="shared" ref="AA174:AA220" si="55">100*(W174-S174)/S174</f>
        <v>36.180368791585558</v>
      </c>
      <c r="AB174" s="75">
        <f t="shared" ref="AB174:AB220" si="56">100*(X174-T174)/T174</f>
        <v>33.178343143897699</v>
      </c>
      <c r="AC174" s="32" t="s">
        <v>12</v>
      </c>
      <c r="AD174" s="53">
        <v>20845.618405329231</v>
      </c>
      <c r="AE174" s="57">
        <v>17522.718683978102</v>
      </c>
      <c r="AF174" s="57">
        <v>11283.461707797469</v>
      </c>
      <c r="AG174" s="57">
        <v>11824.273618401179</v>
      </c>
      <c r="AH174" s="57">
        <v>21426.110784180306</v>
      </c>
      <c r="AI174" s="57">
        <v>7958.5499494755804</v>
      </c>
      <c r="AJ174" s="57">
        <v>11718.105509180783</v>
      </c>
      <c r="AK174" s="57">
        <v>12762.523982647224</v>
      </c>
      <c r="AL174" s="72">
        <f t="shared" ref="AL174:AL220" si="57">100*(AH174-AD174)/AD174</f>
        <v>2.784721314397038</v>
      </c>
      <c r="AM174" s="72">
        <f t="shared" ref="AM174:AM220" si="58">100*(AI174-AE174)/AE174</f>
        <v>-54.581534446749522</v>
      </c>
      <c r="AN174" s="72">
        <f t="shared" ref="AN174:AN220" si="59">100*(AJ174-AF174)/AF174</f>
        <v>3.8520430399737355</v>
      </c>
      <c r="AO174" s="75">
        <f t="shared" ref="AO174:AO220" si="60">100*(AK174-AG174)/AG174</f>
        <v>7.9349513934278422</v>
      </c>
      <c r="AP174" s="32" t="s">
        <v>12</v>
      </c>
      <c r="AQ174" s="53">
        <v>2135.047614440809</v>
      </c>
      <c r="AR174" s="57">
        <v>956.56838991134202</v>
      </c>
      <c r="AS174" s="57">
        <v>15473.247424048581</v>
      </c>
      <c r="AT174" s="57">
        <v>5859.6201443564478</v>
      </c>
      <c r="AU174" s="57">
        <v>2658.2495514576144</v>
      </c>
      <c r="AV174" s="57">
        <v>1129.0944520768655</v>
      </c>
      <c r="AW174" s="57">
        <v>14874.045436431072</v>
      </c>
      <c r="AX174" s="57">
        <v>5316.9283830469785</v>
      </c>
      <c r="AY174" s="72">
        <f t="shared" ref="AY174:AY220" si="61">100*(AU174-AQ174)/AQ174</f>
        <v>24.50539901208889</v>
      </c>
      <c r="AZ174" s="72">
        <f t="shared" ref="AZ174:AZ220" si="62">100*(AV174-AR174)/AR174</f>
        <v>18.035935954512755</v>
      </c>
      <c r="BA174" s="72">
        <f t="shared" ref="BA174:BA220" si="63">100*(AW174-AS174)/AS174</f>
        <v>-3.8725031093746165</v>
      </c>
      <c r="BB174" s="75">
        <f t="shared" ref="BB174:BB220" si="64">100*(AX174-AT174)/AT174</f>
        <v>-9.2615519084824953</v>
      </c>
    </row>
    <row r="175" spans="3:54">
      <c r="C175" s="32" t="s">
        <v>13</v>
      </c>
      <c r="D175" s="53">
        <v>9199.6149234267486</v>
      </c>
      <c r="E175" s="57">
        <v>3298.4436430408182</v>
      </c>
      <c r="F175" s="57">
        <v>3585.6047301144858</v>
      </c>
      <c r="G175" s="57">
        <v>1950.6816274211908</v>
      </c>
      <c r="H175" s="57">
        <v>9761.2882285316427</v>
      </c>
      <c r="I175" s="57">
        <v>3510.800405001441</v>
      </c>
      <c r="J175" s="57">
        <v>3050.8745343262144</v>
      </c>
      <c r="K175" s="57">
        <v>1573.5304216443037</v>
      </c>
      <c r="L175" s="72">
        <f t="shared" si="49"/>
        <v>6.1054001692461863</v>
      </c>
      <c r="M175" s="72">
        <f t="shared" si="50"/>
        <v>6.4380897460128272</v>
      </c>
      <c r="N175" s="72">
        <f t="shared" si="51"/>
        <v>-14.91324995466519</v>
      </c>
      <c r="O175" s="75">
        <f t="shared" si="52"/>
        <v>-19.334329112202823</v>
      </c>
      <c r="P175" s="32" t="s">
        <v>13</v>
      </c>
      <c r="Q175" s="53">
        <v>34139.2516281157</v>
      </c>
      <c r="R175" s="57">
        <v>22294.208145458484</v>
      </c>
      <c r="S175" s="57">
        <v>28147.337599516752</v>
      </c>
      <c r="T175" s="57">
        <v>19581.800488265006</v>
      </c>
      <c r="U175" s="57">
        <v>36728.740208275849</v>
      </c>
      <c r="V175" s="57">
        <v>24761.67038642968</v>
      </c>
      <c r="W175" s="57">
        <v>35434.936396425088</v>
      </c>
      <c r="X175" s="57">
        <v>26220.62170814502</v>
      </c>
      <c r="Y175" s="72">
        <f t="shared" si="53"/>
        <v>7.5850771667986736</v>
      </c>
      <c r="Z175" s="72">
        <f t="shared" si="54"/>
        <v>11.067727657659992</v>
      </c>
      <c r="AA175" s="72">
        <f t="shared" si="55"/>
        <v>25.890899169921681</v>
      </c>
      <c r="AB175" s="75">
        <f t="shared" si="56"/>
        <v>33.903017364815511</v>
      </c>
      <c r="AC175" s="32" t="s">
        <v>13</v>
      </c>
      <c r="AD175" s="53">
        <v>35435.620742252126</v>
      </c>
      <c r="AE175" s="57">
        <v>28631.478606600096</v>
      </c>
      <c r="AF175" s="57">
        <v>14988.055292000488</v>
      </c>
      <c r="AG175" s="57">
        <v>14070.587754223683</v>
      </c>
      <c r="AH175" s="57">
        <v>37154.567111201271</v>
      </c>
      <c r="AI175" s="57">
        <v>8166.1032442302521</v>
      </c>
      <c r="AJ175" s="57">
        <v>15553.668217702241</v>
      </c>
      <c r="AK175" s="57">
        <v>14898.736457252891</v>
      </c>
      <c r="AL175" s="72">
        <f t="shared" si="57"/>
        <v>4.8508995551460385</v>
      </c>
      <c r="AM175" s="72">
        <f t="shared" si="58"/>
        <v>-71.478583567291508</v>
      </c>
      <c r="AN175" s="72">
        <f t="shared" si="59"/>
        <v>3.7737579337836777</v>
      </c>
      <c r="AO175" s="75">
        <f t="shared" si="60"/>
        <v>5.8856724217552046</v>
      </c>
      <c r="AP175" s="32" t="s">
        <v>13</v>
      </c>
      <c r="AQ175" s="53">
        <v>3007.0352314770139</v>
      </c>
      <c r="AR175" s="57">
        <v>1038.0484560827188</v>
      </c>
      <c r="AS175" s="57">
        <v>18199.738800227176</v>
      </c>
      <c r="AT175" s="57">
        <v>7332.4215667612361</v>
      </c>
      <c r="AU175" s="57">
        <v>3536.4821280296019</v>
      </c>
      <c r="AV175" s="57">
        <v>1566.2786082015498</v>
      </c>
      <c r="AW175" s="57">
        <v>18395.703116473156</v>
      </c>
      <c r="AX175" s="57">
        <v>7867.6254087824964</v>
      </c>
      <c r="AY175" s="72">
        <f t="shared" si="61"/>
        <v>17.606940251662135</v>
      </c>
      <c r="AZ175" s="72">
        <f t="shared" si="62"/>
        <v>50.886849166195191</v>
      </c>
      <c r="BA175" s="72">
        <f t="shared" si="63"/>
        <v>1.0767424653563358</v>
      </c>
      <c r="BB175" s="75">
        <f t="shared" si="64"/>
        <v>7.2991417248485098</v>
      </c>
    </row>
    <row r="176" spans="3:54">
      <c r="C176" s="32" t="s">
        <v>14</v>
      </c>
      <c r="D176" s="53">
        <v>7239.6853393997899</v>
      </c>
      <c r="E176" s="57">
        <v>2890.2618307277708</v>
      </c>
      <c r="F176" s="57">
        <v>2723.3913738240844</v>
      </c>
      <c r="G176" s="57">
        <v>1206.1437749489789</v>
      </c>
      <c r="H176" s="57">
        <v>8532.886422327907</v>
      </c>
      <c r="I176" s="57">
        <v>3135.4573572005452</v>
      </c>
      <c r="J176" s="57">
        <v>2477.0493793135033</v>
      </c>
      <c r="K176" s="57">
        <v>1092.2225945085547</v>
      </c>
      <c r="L176" s="72">
        <f t="shared" si="49"/>
        <v>17.862669747402734</v>
      </c>
      <c r="M176" s="72">
        <f t="shared" si="50"/>
        <v>8.4835056764055849</v>
      </c>
      <c r="N176" s="72">
        <f t="shared" si="51"/>
        <v>-9.0454128950506636</v>
      </c>
      <c r="O176" s="75">
        <f t="shared" si="52"/>
        <v>-9.4450746922972098</v>
      </c>
      <c r="P176" s="32" t="s">
        <v>14</v>
      </c>
      <c r="Q176" s="53">
        <v>36027.543656900714</v>
      </c>
      <c r="R176" s="57">
        <v>22005.817132729899</v>
      </c>
      <c r="S176" s="57">
        <v>27346.586968422293</v>
      </c>
      <c r="T176" s="57">
        <v>22392.341798008176</v>
      </c>
      <c r="U176" s="57">
        <v>37915.999617979498</v>
      </c>
      <c r="V176" s="57">
        <v>24078.747398114658</v>
      </c>
      <c r="W176" s="57">
        <v>32894.108833121609</v>
      </c>
      <c r="X176" s="57">
        <v>26655.825299439784</v>
      </c>
      <c r="Y176" s="72">
        <f t="shared" si="53"/>
        <v>5.2417005696059134</v>
      </c>
      <c r="Z176" s="72">
        <f t="shared" si="54"/>
        <v>9.4199195280125672</v>
      </c>
      <c r="AA176" s="72">
        <f t="shared" si="55"/>
        <v>20.285975252067697</v>
      </c>
      <c r="AB176" s="75">
        <f t="shared" si="56"/>
        <v>19.039917932169338</v>
      </c>
      <c r="AC176" s="32" t="s">
        <v>14</v>
      </c>
      <c r="AD176" s="53">
        <v>22066.64355965504</v>
      </c>
      <c r="AE176" s="57">
        <v>20326.362063069228</v>
      </c>
      <c r="AF176" s="57">
        <v>10022.425172567469</v>
      </c>
      <c r="AG176" s="57">
        <v>10890.995944462029</v>
      </c>
      <c r="AH176" s="57">
        <v>23918.068224883136</v>
      </c>
      <c r="AI176" s="57">
        <v>12650.004036056518</v>
      </c>
      <c r="AJ176" s="57">
        <v>10309.989703708628</v>
      </c>
      <c r="AK176" s="57">
        <v>11717.015690328037</v>
      </c>
      <c r="AL176" s="72">
        <f t="shared" si="57"/>
        <v>8.3901507731474823</v>
      </c>
      <c r="AM176" s="72">
        <f t="shared" si="58"/>
        <v>-37.765528347838547</v>
      </c>
      <c r="AN176" s="72">
        <f t="shared" si="59"/>
        <v>2.8692110561050255</v>
      </c>
      <c r="AO176" s="75">
        <f t="shared" si="60"/>
        <v>7.5844279997738058</v>
      </c>
      <c r="AP176" s="32" t="s">
        <v>14</v>
      </c>
      <c r="AQ176" s="53">
        <v>4883.0332134451883</v>
      </c>
      <c r="AR176" s="57">
        <v>1999.6846936998722</v>
      </c>
      <c r="AS176" s="57">
        <v>24702.44454071156</v>
      </c>
      <c r="AT176" s="57">
        <v>10558.784910557322</v>
      </c>
      <c r="AU176" s="57">
        <v>4750.9883033053738</v>
      </c>
      <c r="AV176" s="57">
        <v>2087.0595985141181</v>
      </c>
      <c r="AW176" s="57">
        <v>25553.313704807853</v>
      </c>
      <c r="AX176" s="57">
        <v>10185.419457507871</v>
      </c>
      <c r="AY176" s="72">
        <f t="shared" si="61"/>
        <v>-2.7041575260277844</v>
      </c>
      <c r="AZ176" s="72">
        <f t="shared" si="62"/>
        <v>4.369434095761485</v>
      </c>
      <c r="BA176" s="72">
        <f t="shared" si="63"/>
        <v>3.4444735325444995</v>
      </c>
      <c r="BB176" s="75">
        <f t="shared" si="64"/>
        <v>-3.5360645776214046</v>
      </c>
    </row>
    <row r="177" spans="3:54">
      <c r="C177" s="32" t="s">
        <v>15</v>
      </c>
      <c r="D177" s="53">
        <v>8075.0433366846555</v>
      </c>
      <c r="E177" s="57">
        <v>2209.9077108552297</v>
      </c>
      <c r="F177" s="57">
        <v>3080.5883217210917</v>
      </c>
      <c r="G177" s="57">
        <v>1381.9675029406822</v>
      </c>
      <c r="H177" s="57">
        <v>9001.5834969306343</v>
      </c>
      <c r="I177" s="57">
        <v>3324.1424916839969</v>
      </c>
      <c r="J177" s="57">
        <v>2689.5830706278748</v>
      </c>
      <c r="K177" s="57">
        <v>1194.3720760897941</v>
      </c>
      <c r="L177" s="72">
        <f t="shared" si="49"/>
        <v>11.474119972046928</v>
      </c>
      <c r="M177" s="72">
        <f t="shared" si="50"/>
        <v>50.419968913433074</v>
      </c>
      <c r="N177" s="72">
        <f t="shared" si="51"/>
        <v>-12.692551235627825</v>
      </c>
      <c r="O177" s="75">
        <f t="shared" si="52"/>
        <v>-13.574517957311201</v>
      </c>
      <c r="P177" s="32" t="s">
        <v>15</v>
      </c>
      <c r="Q177" s="53">
        <v>44362.514932664424</v>
      </c>
      <c r="R177" s="57">
        <v>28252.978963332476</v>
      </c>
      <c r="S177" s="57">
        <v>33309.735122755039</v>
      </c>
      <c r="T177" s="57">
        <v>23260.771229914833</v>
      </c>
      <c r="U177" s="57">
        <v>49577.039508981288</v>
      </c>
      <c r="V177" s="57">
        <v>32894.243857152484</v>
      </c>
      <c r="W177" s="57">
        <v>39680.238793152937</v>
      </c>
      <c r="X177" s="57">
        <v>29076.270045610876</v>
      </c>
      <c r="Y177" s="72">
        <f t="shared" si="53"/>
        <v>11.754348427341693</v>
      </c>
      <c r="Z177" s="72">
        <f t="shared" si="54"/>
        <v>16.427523978422148</v>
      </c>
      <c r="AA177" s="72">
        <f t="shared" si="55"/>
        <v>19.125050520278638</v>
      </c>
      <c r="AB177" s="75">
        <f t="shared" si="56"/>
        <v>25.001315554907055</v>
      </c>
      <c r="AC177" s="32" t="s">
        <v>15</v>
      </c>
      <c r="AD177" s="53">
        <v>33140.670386423466</v>
      </c>
      <c r="AE177" s="57">
        <v>27404.132523269469</v>
      </c>
      <c r="AF177" s="57">
        <v>11076.09764635377</v>
      </c>
      <c r="AG177" s="57">
        <v>12079.440896385422</v>
      </c>
      <c r="AH177" s="57">
        <v>34666.149302887985</v>
      </c>
      <c r="AI177" s="57">
        <v>7160.7121282672279</v>
      </c>
      <c r="AJ177" s="57">
        <v>11919.952106502706</v>
      </c>
      <c r="AK177" s="57">
        <v>12864.251799976255</v>
      </c>
      <c r="AL177" s="72">
        <f t="shared" si="57"/>
        <v>4.6030418174324339</v>
      </c>
      <c r="AM177" s="72">
        <f t="shared" si="58"/>
        <v>-73.869955116488711</v>
      </c>
      <c r="AN177" s="72">
        <f t="shared" si="59"/>
        <v>7.6186982734549193</v>
      </c>
      <c r="AO177" s="75">
        <f t="shared" si="60"/>
        <v>6.4970797102511169</v>
      </c>
      <c r="AP177" s="32" t="s">
        <v>15</v>
      </c>
      <c r="AQ177" s="53">
        <v>4394.0213531969639</v>
      </c>
      <c r="AR177" s="57">
        <v>1438.090871185485</v>
      </c>
      <c r="AS177" s="57">
        <v>15464.053833002266</v>
      </c>
      <c r="AT177" s="57">
        <v>5445.3481245404118</v>
      </c>
      <c r="AU177" s="57">
        <v>4700.756189014538</v>
      </c>
      <c r="AV177" s="57">
        <v>1419.4823715561379</v>
      </c>
      <c r="AW177" s="57">
        <v>16331.4057797283</v>
      </c>
      <c r="AX177" s="57">
        <v>5879.8059154754437</v>
      </c>
      <c r="AY177" s="72">
        <f t="shared" si="61"/>
        <v>6.9807315705100663</v>
      </c>
      <c r="AZ177" s="72">
        <f t="shared" si="62"/>
        <v>-1.2939724465399902</v>
      </c>
      <c r="BA177" s="72">
        <f t="shared" si="63"/>
        <v>5.6088264829691301</v>
      </c>
      <c r="BB177" s="75">
        <f t="shared" si="64"/>
        <v>7.9785126863987266</v>
      </c>
    </row>
    <row r="178" spans="3:54">
      <c r="C178" s="32" t="s">
        <v>16</v>
      </c>
      <c r="D178" s="53">
        <v>8684.0975516916151</v>
      </c>
      <c r="E178" s="57">
        <v>3364.2561327001372</v>
      </c>
      <c r="F178" s="57">
        <v>2837.5341714069168</v>
      </c>
      <c r="G178" s="57">
        <v>1558.630546952533</v>
      </c>
      <c r="H178" s="57">
        <v>9364.3806425028815</v>
      </c>
      <c r="I178" s="57">
        <v>3162.4710656741699</v>
      </c>
      <c r="J178" s="57">
        <v>2792.7607864588222</v>
      </c>
      <c r="K178" s="57">
        <v>1341.2416897398975</v>
      </c>
      <c r="L178" s="72">
        <f t="shared" si="49"/>
        <v>7.8336647735924041</v>
      </c>
      <c r="M178" s="72">
        <f t="shared" si="50"/>
        <v>-5.9979103572002828</v>
      </c>
      <c r="N178" s="72">
        <f t="shared" si="51"/>
        <v>-1.577897647868499</v>
      </c>
      <c r="O178" s="75">
        <f t="shared" si="52"/>
        <v>-13.947426966427592</v>
      </c>
      <c r="P178" s="32" t="s">
        <v>16</v>
      </c>
      <c r="Q178" s="53">
        <v>37179.13125164849</v>
      </c>
      <c r="R178" s="57">
        <v>22194.213298593313</v>
      </c>
      <c r="S178" s="57">
        <v>26586.026754804931</v>
      </c>
      <c r="T178" s="57">
        <v>20525.165370052244</v>
      </c>
      <c r="U178" s="57">
        <v>40687.203111483199</v>
      </c>
      <c r="V178" s="57">
        <v>25653.622402918227</v>
      </c>
      <c r="W178" s="57">
        <v>37471.009334168455</v>
      </c>
      <c r="X178" s="57">
        <v>28730.545819702424</v>
      </c>
      <c r="Y178" s="72">
        <f t="shared" si="53"/>
        <v>9.4355939521291639</v>
      </c>
      <c r="Z178" s="72">
        <f t="shared" si="54"/>
        <v>15.586986832032354</v>
      </c>
      <c r="AA178" s="72">
        <f t="shared" si="55"/>
        <v>40.942494641085339</v>
      </c>
      <c r="AB178" s="75">
        <f t="shared" si="56"/>
        <v>39.977170959228644</v>
      </c>
      <c r="AC178" s="32" t="s">
        <v>16</v>
      </c>
      <c r="AD178" s="53">
        <v>33937.015424899662</v>
      </c>
      <c r="AE178" s="57">
        <v>22956.442806194704</v>
      </c>
      <c r="AF178" s="57">
        <v>15857.625787688798</v>
      </c>
      <c r="AG178" s="57">
        <v>14581.649971799614</v>
      </c>
      <c r="AH178" s="57">
        <v>33017.972847778314</v>
      </c>
      <c r="AI178" s="57">
        <v>7133.5413201519023</v>
      </c>
      <c r="AJ178" s="57">
        <v>17165.198974071369</v>
      </c>
      <c r="AK178" s="57">
        <v>15797.49884349638</v>
      </c>
      <c r="AL178" s="72">
        <f t="shared" si="57"/>
        <v>-2.7080830933855338</v>
      </c>
      <c r="AM178" s="72">
        <f t="shared" si="58"/>
        <v>-68.925754828936533</v>
      </c>
      <c r="AN178" s="72">
        <f t="shared" si="59"/>
        <v>8.2457059076127077</v>
      </c>
      <c r="AO178" s="75">
        <f t="shared" si="60"/>
        <v>8.338211889931344</v>
      </c>
      <c r="AP178" s="32" t="s">
        <v>16</v>
      </c>
      <c r="AQ178" s="53">
        <v>2939.7586668359386</v>
      </c>
      <c r="AR178" s="57">
        <v>1436.8081669976575</v>
      </c>
      <c r="AS178" s="57">
        <v>13233.97399187641</v>
      </c>
      <c r="AT178" s="57">
        <v>5704.3130595987677</v>
      </c>
      <c r="AU178" s="57">
        <v>3875.9030106644377</v>
      </c>
      <c r="AV178" s="57">
        <v>1787.4505967851048</v>
      </c>
      <c r="AW178" s="57">
        <v>14495.519452586015</v>
      </c>
      <c r="AX178" s="57">
        <v>6480.1441619031266</v>
      </c>
      <c r="AY178" s="72">
        <f t="shared" si="61"/>
        <v>31.844258319206556</v>
      </c>
      <c r="AZ178" s="72">
        <f t="shared" si="62"/>
        <v>24.40426201920517</v>
      </c>
      <c r="BA178" s="72">
        <f t="shared" si="63"/>
        <v>9.5326276255643005</v>
      </c>
      <c r="BB178" s="75">
        <f t="shared" si="64"/>
        <v>13.600780570744648</v>
      </c>
    </row>
    <row r="179" spans="3:54">
      <c r="C179" s="32" t="s">
        <v>17</v>
      </c>
      <c r="D179" s="53">
        <v>7205.6339559770031</v>
      </c>
      <c r="E179" s="57">
        <v>2690.4218708042158</v>
      </c>
      <c r="F179" s="57">
        <v>2935.6192659522217</v>
      </c>
      <c r="G179" s="57">
        <v>1372.1360632320047</v>
      </c>
      <c r="H179" s="57">
        <v>8221.71923125588</v>
      </c>
      <c r="I179" s="57">
        <v>3230.7049141243206</v>
      </c>
      <c r="J179" s="57">
        <v>2581.9346306841171</v>
      </c>
      <c r="K179" s="57">
        <v>1124.1031968965394</v>
      </c>
      <c r="L179" s="72">
        <f t="shared" si="49"/>
        <v>14.101261339205887</v>
      </c>
      <c r="M179" s="72">
        <f t="shared" si="50"/>
        <v>20.081722096564892</v>
      </c>
      <c r="N179" s="72">
        <f t="shared" si="51"/>
        <v>-12.048041766525895</v>
      </c>
      <c r="O179" s="75">
        <f t="shared" si="52"/>
        <v>-18.07640459148308</v>
      </c>
      <c r="P179" s="32" t="s">
        <v>17</v>
      </c>
      <c r="Q179" s="53">
        <v>36323.460041944389</v>
      </c>
      <c r="R179" s="57">
        <v>22835.962078291341</v>
      </c>
      <c r="S179" s="57">
        <v>28265.234291226778</v>
      </c>
      <c r="T179" s="57">
        <v>21688.031059048233</v>
      </c>
      <c r="U179" s="57">
        <v>41072.840475673744</v>
      </c>
      <c r="V179" s="57">
        <v>26914.76022250246</v>
      </c>
      <c r="W179" s="57">
        <v>37066.523470376538</v>
      </c>
      <c r="X179" s="57">
        <v>26524.076105639782</v>
      </c>
      <c r="Y179" s="72">
        <f t="shared" si="53"/>
        <v>13.075242359194373</v>
      </c>
      <c r="Z179" s="72">
        <f t="shared" si="54"/>
        <v>17.861293210363872</v>
      </c>
      <c r="AA179" s="72">
        <f t="shared" si="55"/>
        <v>31.138214134250376</v>
      </c>
      <c r="AB179" s="75">
        <f t="shared" si="56"/>
        <v>22.29822077174661</v>
      </c>
      <c r="AC179" s="32" t="s">
        <v>17</v>
      </c>
      <c r="AD179" s="53">
        <v>29141.399452967409</v>
      </c>
      <c r="AE179" s="57">
        <v>23838.574545148094</v>
      </c>
      <c r="AF179" s="57">
        <v>13070.565780839866</v>
      </c>
      <c r="AG179" s="57">
        <v>13700.054918918451</v>
      </c>
      <c r="AH179" s="57">
        <v>28573.47167183843</v>
      </c>
      <c r="AI179" s="57">
        <v>10714.659058369891</v>
      </c>
      <c r="AJ179" s="57">
        <v>13691.195938128931</v>
      </c>
      <c r="AK179" s="57">
        <v>14041.128882984191</v>
      </c>
      <c r="AL179" s="72">
        <f t="shared" si="57"/>
        <v>-1.9488692780371895</v>
      </c>
      <c r="AM179" s="72">
        <f t="shared" si="58"/>
        <v>-55.053272845331833</v>
      </c>
      <c r="AN179" s="72">
        <f t="shared" si="59"/>
        <v>4.7483036901038025</v>
      </c>
      <c r="AO179" s="75">
        <f t="shared" si="60"/>
        <v>2.4895809986480359</v>
      </c>
      <c r="AP179" s="32" t="s">
        <v>17</v>
      </c>
      <c r="AQ179" s="53">
        <v>2851.9011921368542</v>
      </c>
      <c r="AR179" s="57">
        <v>1540.639365355406</v>
      </c>
      <c r="AS179" s="57">
        <v>14317.066836048565</v>
      </c>
      <c r="AT179" s="57">
        <v>5893.8967017162859</v>
      </c>
      <c r="AU179" s="57">
        <v>3057.5874617059881</v>
      </c>
      <c r="AV179" s="57">
        <v>1274.8926447290323</v>
      </c>
      <c r="AW179" s="57">
        <v>13553.57279365361</v>
      </c>
      <c r="AX179" s="57">
        <v>5012.5478455267994</v>
      </c>
      <c r="AY179" s="72">
        <f t="shared" si="61"/>
        <v>7.2122509060357238</v>
      </c>
      <c r="AZ179" s="72">
        <f t="shared" si="62"/>
        <v>-17.249119203511281</v>
      </c>
      <c r="BA179" s="72">
        <f t="shared" si="63"/>
        <v>-5.3327546147411571</v>
      </c>
      <c r="BB179" s="75">
        <f t="shared" si="64"/>
        <v>-14.95358505236171</v>
      </c>
    </row>
    <row r="180" spans="3:54">
      <c r="C180" s="32" t="s">
        <v>18</v>
      </c>
      <c r="D180" s="53">
        <v>5916.6734501924002</v>
      </c>
      <c r="E180" s="57">
        <v>2546.9101481350913</v>
      </c>
      <c r="F180" s="57">
        <v>2471.0937787075172</v>
      </c>
      <c r="G180" s="57">
        <v>1369.8429439223794</v>
      </c>
      <c r="H180" s="57">
        <v>6697.2983227024297</v>
      </c>
      <c r="I180" s="57">
        <v>2729.9540090628479</v>
      </c>
      <c r="J180" s="57">
        <v>2165.3473164631405</v>
      </c>
      <c r="K180" s="57">
        <v>1249.6373242301122</v>
      </c>
      <c r="L180" s="72">
        <f t="shared" si="49"/>
        <v>13.193644690406988</v>
      </c>
      <c r="M180" s="72">
        <f t="shared" si="50"/>
        <v>7.1868990377138271</v>
      </c>
      <c r="N180" s="72">
        <f t="shared" si="51"/>
        <v>-12.372920237948016</v>
      </c>
      <c r="O180" s="75">
        <f t="shared" si="52"/>
        <v>-8.7751388015382954</v>
      </c>
      <c r="P180" s="32" t="s">
        <v>18</v>
      </c>
      <c r="Q180" s="53">
        <v>29242.668701975184</v>
      </c>
      <c r="R180" s="57">
        <v>19226.095921149579</v>
      </c>
      <c r="S180" s="57">
        <v>26121.225090708376</v>
      </c>
      <c r="T180" s="57">
        <v>20682.771169748776</v>
      </c>
      <c r="U180" s="57">
        <v>29788.784814403385</v>
      </c>
      <c r="V180" s="57">
        <v>21188.390759740712</v>
      </c>
      <c r="W180" s="57">
        <v>32682.955210035096</v>
      </c>
      <c r="X180" s="57">
        <v>26139.075396116546</v>
      </c>
      <c r="Y180" s="72">
        <f t="shared" si="53"/>
        <v>1.8675317153639728</v>
      </c>
      <c r="Z180" s="72">
        <f t="shared" si="54"/>
        <v>10.20641344264032</v>
      </c>
      <c r="AA180" s="72">
        <f t="shared" si="55"/>
        <v>25.120300049253064</v>
      </c>
      <c r="AB180" s="75">
        <f t="shared" si="56"/>
        <v>26.380914731331167</v>
      </c>
      <c r="AC180" s="32" t="s">
        <v>18</v>
      </c>
      <c r="AD180" s="53">
        <v>19131.693582575066</v>
      </c>
      <c r="AE180" s="57">
        <v>16519.968832611677</v>
      </c>
      <c r="AF180" s="57">
        <v>9837.3236878161224</v>
      </c>
      <c r="AG180" s="57">
        <v>10632.968328309698</v>
      </c>
      <c r="AH180" s="57">
        <v>19443.90486346851</v>
      </c>
      <c r="AI180" s="57">
        <v>14256.569981378765</v>
      </c>
      <c r="AJ180" s="57">
        <v>11027.937015874566</v>
      </c>
      <c r="AK180" s="57">
        <v>11775.768175422963</v>
      </c>
      <c r="AL180" s="72">
        <f t="shared" si="57"/>
        <v>1.6319061328569575</v>
      </c>
      <c r="AM180" s="72">
        <f t="shared" si="58"/>
        <v>-13.700987418116616</v>
      </c>
      <c r="AN180" s="72">
        <f t="shared" si="59"/>
        <v>12.103020758919023</v>
      </c>
      <c r="AO180" s="75">
        <f t="shared" si="60"/>
        <v>10.747702916321334</v>
      </c>
      <c r="AP180" s="32" t="s">
        <v>18</v>
      </c>
      <c r="AQ180" s="53">
        <v>2361.9555747315876</v>
      </c>
      <c r="AR180" s="57">
        <v>829.16273680671361</v>
      </c>
      <c r="AS180" s="57">
        <v>12184.110849018123</v>
      </c>
      <c r="AT180" s="57">
        <v>4553.0619448713242</v>
      </c>
      <c r="AU180" s="57">
        <v>2033.8796194775766</v>
      </c>
      <c r="AV180" s="57">
        <v>1017.6477282221121</v>
      </c>
      <c r="AW180" s="57">
        <v>11667.749873732804</v>
      </c>
      <c r="AX180" s="57">
        <v>4320.110343497452</v>
      </c>
      <c r="AY180" s="72">
        <f t="shared" si="61"/>
        <v>-13.890013798896007</v>
      </c>
      <c r="AZ180" s="72">
        <f t="shared" si="62"/>
        <v>22.731965999979113</v>
      </c>
      <c r="BA180" s="72">
        <f t="shared" si="63"/>
        <v>-4.2379865193604243</v>
      </c>
      <c r="BB180" s="75">
        <f t="shared" si="64"/>
        <v>-5.1163723268969417</v>
      </c>
    </row>
    <row r="181" spans="3:54">
      <c r="C181" s="32" t="s">
        <v>19</v>
      </c>
      <c r="D181" s="53">
        <v>7161.925548275337</v>
      </c>
      <c r="E181" s="57">
        <v>2775.4357427520808</v>
      </c>
      <c r="F181" s="57">
        <v>2461.2281455960642</v>
      </c>
      <c r="G181" s="57">
        <v>1288.3594365144163</v>
      </c>
      <c r="H181" s="57">
        <v>7662.8174778004213</v>
      </c>
      <c r="I181" s="57">
        <v>2797.9657780123889</v>
      </c>
      <c r="J181" s="57">
        <v>2215.5160882920604</v>
      </c>
      <c r="K181" s="57">
        <v>1103.0324230162441</v>
      </c>
      <c r="L181" s="72">
        <f t="shared" si="49"/>
        <v>6.993816483413517</v>
      </c>
      <c r="M181" s="72">
        <f t="shared" si="50"/>
        <v>0.81176569550003774</v>
      </c>
      <c r="N181" s="72">
        <f t="shared" si="51"/>
        <v>-9.983310882563341</v>
      </c>
      <c r="O181" s="75">
        <f t="shared" si="52"/>
        <v>-14.384729000748729</v>
      </c>
      <c r="P181" s="32" t="s">
        <v>19</v>
      </c>
      <c r="Q181" s="53">
        <v>30690.201044969814</v>
      </c>
      <c r="R181" s="57">
        <v>19027.499851949244</v>
      </c>
      <c r="S181" s="57">
        <v>25113.388930535337</v>
      </c>
      <c r="T181" s="57">
        <v>18707.116018873428</v>
      </c>
      <c r="U181" s="57">
        <v>33928.485173481742</v>
      </c>
      <c r="V181" s="57">
        <v>20838.233427402844</v>
      </c>
      <c r="W181" s="57">
        <v>30052.381054393976</v>
      </c>
      <c r="X181" s="57">
        <v>24311.005095760338</v>
      </c>
      <c r="Y181" s="72">
        <f t="shared" si="53"/>
        <v>10.551524650382472</v>
      </c>
      <c r="Z181" s="72">
        <f t="shared" si="54"/>
        <v>9.5164030458163538</v>
      </c>
      <c r="AA181" s="72">
        <f t="shared" si="55"/>
        <v>19.666768740451932</v>
      </c>
      <c r="AB181" s="75">
        <f t="shared" si="56"/>
        <v>29.955921966984114</v>
      </c>
      <c r="AC181" s="32" t="s">
        <v>19</v>
      </c>
      <c r="AD181" s="53">
        <v>24732.967605396185</v>
      </c>
      <c r="AE181" s="57">
        <v>19645.99758220376</v>
      </c>
      <c r="AF181" s="57">
        <v>10513.508318117121</v>
      </c>
      <c r="AG181" s="57">
        <v>10986.082250826972</v>
      </c>
      <c r="AH181" s="57">
        <v>25261.836592464839</v>
      </c>
      <c r="AI181" s="57">
        <v>9798.8490296780237</v>
      </c>
      <c r="AJ181" s="57">
        <v>12172.893906248779</v>
      </c>
      <c r="AK181" s="57">
        <v>12430.887677598046</v>
      </c>
      <c r="AL181" s="72">
        <f t="shared" si="57"/>
        <v>2.1383159332374917</v>
      </c>
      <c r="AM181" s="72">
        <f t="shared" si="58"/>
        <v>-50.122924587172569</v>
      </c>
      <c r="AN181" s="72">
        <f t="shared" si="59"/>
        <v>15.783366864057793</v>
      </c>
      <c r="AO181" s="75">
        <f t="shared" si="60"/>
        <v>13.151234387147584</v>
      </c>
      <c r="AP181" s="32" t="s">
        <v>19</v>
      </c>
      <c r="AQ181" s="53">
        <v>2601.0476024254181</v>
      </c>
      <c r="AR181" s="57">
        <v>1188.7371299164752</v>
      </c>
      <c r="AS181" s="57">
        <v>17543.998609018057</v>
      </c>
      <c r="AT181" s="57">
        <v>8227.9879531348033</v>
      </c>
      <c r="AU181" s="57">
        <v>3076.5027713015747</v>
      </c>
      <c r="AV181" s="57">
        <v>1254.5157190887617</v>
      </c>
      <c r="AW181" s="57">
        <v>20062.453431044883</v>
      </c>
      <c r="AX181" s="57">
        <v>8260.061217734059</v>
      </c>
      <c r="AY181" s="72">
        <f t="shared" si="61"/>
        <v>18.279372066578308</v>
      </c>
      <c r="AZ181" s="72">
        <f t="shared" si="62"/>
        <v>5.5334848653131861</v>
      </c>
      <c r="BA181" s="72">
        <f t="shared" si="63"/>
        <v>14.355078783079001</v>
      </c>
      <c r="BB181" s="75">
        <f t="shared" si="64"/>
        <v>0.38980689789459438</v>
      </c>
    </row>
    <row r="182" spans="3:54">
      <c r="C182" s="32" t="s">
        <v>20</v>
      </c>
      <c r="D182" s="53">
        <v>7516.8973135371707</v>
      </c>
      <c r="E182" s="57">
        <v>2853.2600010786095</v>
      </c>
      <c r="F182" s="57">
        <v>2587.563224847052</v>
      </c>
      <c r="G182" s="57">
        <v>1256.6534702399076</v>
      </c>
      <c r="H182" s="57">
        <v>7512.2474724832291</v>
      </c>
      <c r="I182" s="57">
        <v>3587.8821566643396</v>
      </c>
      <c r="J182" s="57">
        <v>2328.5180556568971</v>
      </c>
      <c r="K182" s="57">
        <v>1107.6737141790497</v>
      </c>
      <c r="L182" s="72">
        <f t="shared" si="49"/>
        <v>-6.18585150227835E-2</v>
      </c>
      <c r="M182" s="72">
        <f t="shared" si="50"/>
        <v>25.746765289809655</v>
      </c>
      <c r="N182" s="72">
        <f t="shared" si="51"/>
        <v>-10.01116288493653</v>
      </c>
      <c r="O182" s="75">
        <f t="shared" si="52"/>
        <v>-11.855277496063904</v>
      </c>
      <c r="P182" s="32" t="s">
        <v>20</v>
      </c>
      <c r="Q182" s="53">
        <v>28080.066553973673</v>
      </c>
      <c r="R182" s="57">
        <v>18934.40835374549</v>
      </c>
      <c r="S182" s="57">
        <v>23392.427831542627</v>
      </c>
      <c r="T182" s="57">
        <v>19765.667898955959</v>
      </c>
      <c r="U182" s="57">
        <v>33857.952956940942</v>
      </c>
      <c r="V182" s="57">
        <v>21151.855518006789</v>
      </c>
      <c r="W182" s="57">
        <v>30685.038683513947</v>
      </c>
      <c r="X182" s="57">
        <v>24085.167657118236</v>
      </c>
      <c r="Y182" s="72">
        <f t="shared" si="53"/>
        <v>20.576469759647445</v>
      </c>
      <c r="Z182" s="72">
        <f t="shared" si="54"/>
        <v>11.711203871985031</v>
      </c>
      <c r="AA182" s="72">
        <f t="shared" si="55"/>
        <v>31.175091805297253</v>
      </c>
      <c r="AB182" s="75">
        <f t="shared" si="56"/>
        <v>21.853548183871073</v>
      </c>
      <c r="AC182" s="32" t="s">
        <v>20</v>
      </c>
      <c r="AD182" s="53">
        <v>28841.116606694781</v>
      </c>
      <c r="AE182" s="57">
        <v>25153.379541166109</v>
      </c>
      <c r="AF182" s="57">
        <v>11979.309025878756</v>
      </c>
      <c r="AG182" s="57">
        <v>12155.423723923526</v>
      </c>
      <c r="AH182" s="57">
        <v>30774.438414923166</v>
      </c>
      <c r="AI182" s="57">
        <v>13078.786928267613</v>
      </c>
      <c r="AJ182" s="57">
        <v>13122.716629716002</v>
      </c>
      <c r="AK182" s="57">
        <v>13424.624362632489</v>
      </c>
      <c r="AL182" s="72">
        <f t="shared" si="57"/>
        <v>6.7033528368302182</v>
      </c>
      <c r="AM182" s="72">
        <f t="shared" si="58"/>
        <v>-48.003858062639956</v>
      </c>
      <c r="AN182" s="72">
        <f t="shared" si="59"/>
        <v>9.5448543932471921</v>
      </c>
      <c r="AO182" s="75">
        <f t="shared" si="60"/>
        <v>10.44143476636691</v>
      </c>
      <c r="AP182" s="32" t="s">
        <v>20</v>
      </c>
      <c r="AQ182" s="53">
        <v>3718.4067032993426</v>
      </c>
      <c r="AR182" s="57">
        <v>1696.5783066784859</v>
      </c>
      <c r="AS182" s="57">
        <v>17579.557947368998</v>
      </c>
      <c r="AT182" s="57">
        <v>8341.013236582301</v>
      </c>
      <c r="AU182" s="57">
        <v>4199.1580003584468</v>
      </c>
      <c r="AV182" s="57">
        <v>2114.3876041172011</v>
      </c>
      <c r="AW182" s="57">
        <v>18890.965302310349</v>
      </c>
      <c r="AX182" s="57">
        <v>8163.9306124267387</v>
      </c>
      <c r="AY182" s="72">
        <f t="shared" si="61"/>
        <v>12.92895950925792</v>
      </c>
      <c r="AZ182" s="72">
        <f t="shared" si="62"/>
        <v>24.626584920603559</v>
      </c>
      <c r="BA182" s="72">
        <f t="shared" si="63"/>
        <v>7.4598426130369226</v>
      </c>
      <c r="BB182" s="75">
        <f t="shared" si="64"/>
        <v>-2.12303492552808</v>
      </c>
    </row>
    <row r="183" spans="3:54">
      <c r="C183" s="32" t="s">
        <v>21</v>
      </c>
      <c r="D183" s="53">
        <v>7076.2469400752752</v>
      </c>
      <c r="E183" s="57">
        <v>3227.0348154954422</v>
      </c>
      <c r="F183" s="57">
        <v>2531.9609634941853</v>
      </c>
      <c r="G183" s="57">
        <v>1500.2384317756964</v>
      </c>
      <c r="H183" s="57">
        <v>7593.7525388194063</v>
      </c>
      <c r="I183" s="57">
        <v>3272.937988610408</v>
      </c>
      <c r="J183" s="57">
        <v>2365.3483497034922</v>
      </c>
      <c r="K183" s="57">
        <v>1309.2579416646722</v>
      </c>
      <c r="L183" s="72">
        <f t="shared" si="49"/>
        <v>7.3132778311242186</v>
      </c>
      <c r="M183" s="72">
        <f t="shared" si="50"/>
        <v>1.4224567052871504</v>
      </c>
      <c r="N183" s="72">
        <f t="shared" si="51"/>
        <v>-6.5803784573662023</v>
      </c>
      <c r="O183" s="75">
        <f t="shared" si="52"/>
        <v>-12.730009181605745</v>
      </c>
      <c r="P183" s="32" t="s">
        <v>21</v>
      </c>
      <c r="Q183" s="53">
        <v>28022.12084333169</v>
      </c>
      <c r="R183" s="57">
        <v>19511.085148904407</v>
      </c>
      <c r="S183" s="57">
        <v>24143.628503399475</v>
      </c>
      <c r="T183" s="57">
        <v>21591.783906049612</v>
      </c>
      <c r="U183" s="57">
        <v>28388.646060454106</v>
      </c>
      <c r="V183" s="57">
        <v>20893.425870305065</v>
      </c>
      <c r="W183" s="57">
        <v>28836.361185191417</v>
      </c>
      <c r="X183" s="57">
        <v>26658.973694917247</v>
      </c>
      <c r="Y183" s="72">
        <f t="shared" si="53"/>
        <v>1.3079852848098648</v>
      </c>
      <c r="Z183" s="72">
        <f t="shared" si="54"/>
        <v>7.0848992295965658</v>
      </c>
      <c r="AA183" s="72">
        <f t="shared" si="55"/>
        <v>19.436733302664905</v>
      </c>
      <c r="AB183" s="75">
        <f t="shared" si="56"/>
        <v>23.468138672172913</v>
      </c>
      <c r="AC183" s="32" t="s">
        <v>21</v>
      </c>
      <c r="AD183" s="53">
        <v>16733.85283867874</v>
      </c>
      <c r="AE183" s="57">
        <v>15283.645451545879</v>
      </c>
      <c r="AF183" s="57">
        <v>10297.715841260522</v>
      </c>
      <c r="AG183" s="57">
        <v>11072.580880196376</v>
      </c>
      <c r="AH183" s="57">
        <v>17546.75193880115</v>
      </c>
      <c r="AI183" s="57">
        <v>33543.822194651366</v>
      </c>
      <c r="AJ183" s="57">
        <v>11554.5007076743</v>
      </c>
      <c r="AK183" s="57">
        <v>12893.651504945039</v>
      </c>
      <c r="AL183" s="72">
        <f t="shared" si="57"/>
        <v>4.8578119334446939</v>
      </c>
      <c r="AM183" s="72">
        <f t="shared" si="58"/>
        <v>119.47527048436304</v>
      </c>
      <c r="AN183" s="72">
        <f t="shared" si="59"/>
        <v>12.204501326188641</v>
      </c>
      <c r="AO183" s="75">
        <f t="shared" si="60"/>
        <v>16.446668075423137</v>
      </c>
      <c r="AP183" s="32" t="s">
        <v>21</v>
      </c>
      <c r="AQ183" s="53">
        <v>3002.9426012117601</v>
      </c>
      <c r="AR183" s="57">
        <v>1513.9238781971189</v>
      </c>
      <c r="AS183" s="57">
        <v>18807.06317112422</v>
      </c>
      <c r="AT183" s="57">
        <v>9369.7448986157706</v>
      </c>
      <c r="AU183" s="57">
        <v>3622.2522904372313</v>
      </c>
      <c r="AV183" s="57">
        <v>1534.7059491565008</v>
      </c>
      <c r="AW183" s="57">
        <v>19876.49522784743</v>
      </c>
      <c r="AX183" s="57">
        <v>8994.9053708543106</v>
      </c>
      <c r="AY183" s="72">
        <f t="shared" si="61"/>
        <v>20.623427466631053</v>
      </c>
      <c r="AZ183" s="72">
        <f t="shared" si="62"/>
        <v>1.3727289237375988</v>
      </c>
      <c r="BA183" s="72">
        <f t="shared" si="63"/>
        <v>5.6863320285177883</v>
      </c>
      <c r="BB183" s="75">
        <f t="shared" si="64"/>
        <v>-4.0005307702329924</v>
      </c>
    </row>
    <row r="184" spans="3:54">
      <c r="C184" s="51" t="s">
        <v>22</v>
      </c>
      <c r="D184" s="193">
        <v>7478.0432699875882</v>
      </c>
      <c r="E184" s="194">
        <v>3488.3777578879676</v>
      </c>
      <c r="F184" s="194">
        <v>2397.6141958520943</v>
      </c>
      <c r="G184" s="194">
        <v>1260.8931231702932</v>
      </c>
      <c r="H184" s="194">
        <v>8300.6058219477381</v>
      </c>
      <c r="I184" s="194">
        <v>3427.6415964317534</v>
      </c>
      <c r="J184" s="194">
        <v>2355.9329517575316</v>
      </c>
      <c r="K184" s="194">
        <v>1157.3747560139589</v>
      </c>
      <c r="L184" s="195">
        <f t="shared" si="49"/>
        <v>10.99970302741395</v>
      </c>
      <c r="M184" s="195">
        <f t="shared" si="50"/>
        <v>-1.7411004676565414</v>
      </c>
      <c r="N184" s="195">
        <f t="shared" si="51"/>
        <v>-1.7384466678030144</v>
      </c>
      <c r="O184" s="196">
        <f t="shared" si="52"/>
        <v>-8.2099240018103714</v>
      </c>
      <c r="P184" s="51" t="s">
        <v>22</v>
      </c>
      <c r="Q184" s="193">
        <v>28930.809185010141</v>
      </c>
      <c r="R184" s="194">
        <v>18903.64535716649</v>
      </c>
      <c r="S184" s="194">
        <v>24542.605769457718</v>
      </c>
      <c r="T184" s="194">
        <v>23553.072405254225</v>
      </c>
      <c r="U184" s="194">
        <v>29978.290253097242</v>
      </c>
      <c r="V184" s="194">
        <v>20706.941217036452</v>
      </c>
      <c r="W184" s="194">
        <v>29264.518204696324</v>
      </c>
      <c r="X184" s="194">
        <v>27906.948069894301</v>
      </c>
      <c r="Y184" s="195">
        <f t="shared" si="53"/>
        <v>3.6206421375515156</v>
      </c>
      <c r="Z184" s="195">
        <f t="shared" si="54"/>
        <v>9.5394080125732028</v>
      </c>
      <c r="AA184" s="195">
        <f t="shared" si="55"/>
        <v>19.239654010638247</v>
      </c>
      <c r="AB184" s="196">
        <f t="shared" si="56"/>
        <v>18.485383094516418</v>
      </c>
      <c r="AC184" s="51" t="s">
        <v>22</v>
      </c>
      <c r="AD184" s="193">
        <v>18075.418927255141</v>
      </c>
      <c r="AE184" s="194">
        <v>17312.598589897869</v>
      </c>
      <c r="AF184" s="194">
        <v>10246.435806206489</v>
      </c>
      <c r="AG184" s="194">
        <v>11648.880961566707</v>
      </c>
      <c r="AH184" s="194">
        <v>18468.511624238661</v>
      </c>
      <c r="AI184" s="194">
        <v>27699.368733445732</v>
      </c>
      <c r="AJ184" s="194">
        <v>11788.30644280625</v>
      </c>
      <c r="AK184" s="194">
        <v>13467.126265749816</v>
      </c>
      <c r="AL184" s="195">
        <f t="shared" si="57"/>
        <v>2.1747363010812024</v>
      </c>
      <c r="AM184" s="195">
        <f t="shared" si="58"/>
        <v>59.99544256521191</v>
      </c>
      <c r="AN184" s="195">
        <f t="shared" si="59"/>
        <v>15.047872897088917</v>
      </c>
      <c r="AO184" s="196">
        <f t="shared" si="60"/>
        <v>15.608755125767594</v>
      </c>
      <c r="AP184" s="51" t="s">
        <v>22</v>
      </c>
      <c r="AQ184" s="193">
        <v>3701.0106455006908</v>
      </c>
      <c r="AR184" s="194">
        <v>1571.3726928624676</v>
      </c>
      <c r="AS184" s="194">
        <v>20243.856502860628</v>
      </c>
      <c r="AT184" s="194">
        <v>9645.4699839303612</v>
      </c>
      <c r="AU184" s="194">
        <v>4029.3370725890195</v>
      </c>
      <c r="AV184" s="194">
        <v>1661.1520403167974</v>
      </c>
      <c r="AW184" s="194">
        <v>21339.91961908717</v>
      </c>
      <c r="AX184" s="194">
        <v>9275.053982697149</v>
      </c>
      <c r="AY184" s="195">
        <f t="shared" si="61"/>
        <v>8.8712640556026052</v>
      </c>
      <c r="AZ184" s="195">
        <f t="shared" si="62"/>
        <v>5.7134343661518381</v>
      </c>
      <c r="BA184" s="195">
        <f t="shared" si="63"/>
        <v>5.4142999683467368</v>
      </c>
      <c r="BB184" s="196">
        <f t="shared" si="64"/>
        <v>-3.840310548374898</v>
      </c>
    </row>
    <row r="185" spans="3:54">
      <c r="C185" s="32" t="s">
        <v>23</v>
      </c>
      <c r="D185" s="53">
        <v>5987.8062610238148</v>
      </c>
      <c r="E185" s="57">
        <v>2475.6235644593521</v>
      </c>
      <c r="F185" s="57">
        <v>1898.1513309178042</v>
      </c>
      <c r="G185" s="57">
        <v>1117.8573758324055</v>
      </c>
      <c r="H185" s="57">
        <v>6079.2150276660432</v>
      </c>
      <c r="I185" s="57">
        <v>2688.6117125106398</v>
      </c>
      <c r="J185" s="57">
        <v>1827.6948363354568</v>
      </c>
      <c r="K185" s="57">
        <v>1057.8758801392166</v>
      </c>
      <c r="L185" s="72">
        <f t="shared" si="49"/>
        <v>1.5265819009080457</v>
      </c>
      <c r="M185" s="72">
        <f t="shared" si="50"/>
        <v>8.6034141502366026</v>
      </c>
      <c r="N185" s="72">
        <f t="shared" si="51"/>
        <v>-3.7118481247899204</v>
      </c>
      <c r="O185" s="75">
        <f t="shared" si="52"/>
        <v>-5.3657556849346761</v>
      </c>
      <c r="P185" s="32" t="s">
        <v>23</v>
      </c>
      <c r="Q185" s="53">
        <v>25758.116266563135</v>
      </c>
      <c r="R185" s="57">
        <v>18578.609641985775</v>
      </c>
      <c r="S185" s="57">
        <v>19912.822057790385</v>
      </c>
      <c r="T185" s="57">
        <v>20599.8026189722</v>
      </c>
      <c r="U185" s="57">
        <v>25687.175245513801</v>
      </c>
      <c r="V185" s="57">
        <v>19934.311348672054</v>
      </c>
      <c r="W185" s="57">
        <v>23953.246198098299</v>
      </c>
      <c r="X185" s="57">
        <v>25983.369759921541</v>
      </c>
      <c r="Y185" s="72">
        <f t="shared" si="53"/>
        <v>-0.2754123023406902</v>
      </c>
      <c r="Z185" s="72">
        <f t="shared" si="54"/>
        <v>7.2971106708788929</v>
      </c>
      <c r="AA185" s="72">
        <f t="shared" si="55"/>
        <v>20.290565187505408</v>
      </c>
      <c r="AB185" s="75">
        <f t="shared" si="56"/>
        <v>26.134071478874908</v>
      </c>
      <c r="AC185" s="32" t="s">
        <v>23</v>
      </c>
      <c r="AD185" s="53">
        <v>13940.226743562262</v>
      </c>
      <c r="AE185" s="57">
        <v>14173.685998470703</v>
      </c>
      <c r="AF185" s="57">
        <v>10971.208079976012</v>
      </c>
      <c r="AG185" s="57">
        <v>12543.716113708242</v>
      </c>
      <c r="AH185" s="57">
        <v>14529.505452004008</v>
      </c>
      <c r="AI185" s="57">
        <v>58914.284823068228</v>
      </c>
      <c r="AJ185" s="57">
        <v>12530.452234195518</v>
      </c>
      <c r="AK185" s="57">
        <v>14775.241312974258</v>
      </c>
      <c r="AL185" s="72">
        <f t="shared" si="57"/>
        <v>4.2271816612587152</v>
      </c>
      <c r="AM185" s="72">
        <f t="shared" si="58"/>
        <v>315.65958798173529</v>
      </c>
      <c r="AN185" s="72">
        <f t="shared" si="59"/>
        <v>14.21214640040731</v>
      </c>
      <c r="AO185" s="75">
        <f t="shared" si="60"/>
        <v>17.789984873998559</v>
      </c>
      <c r="AP185" s="32" t="s">
        <v>23</v>
      </c>
      <c r="AQ185" s="53">
        <v>3431.4867298491954</v>
      </c>
      <c r="AR185" s="57">
        <v>1325.8353033414949</v>
      </c>
      <c r="AS185" s="57">
        <v>19866.930899885068</v>
      </c>
      <c r="AT185" s="57">
        <v>8520.6384441433656</v>
      </c>
      <c r="AU185" s="57">
        <v>3054.5635211725162</v>
      </c>
      <c r="AV185" s="57">
        <v>1183.1751973825017</v>
      </c>
      <c r="AW185" s="57">
        <v>20728.307587290201</v>
      </c>
      <c r="AX185" s="57">
        <v>8249.2042919156956</v>
      </c>
      <c r="AY185" s="72">
        <f t="shared" si="61"/>
        <v>-10.984253717141549</v>
      </c>
      <c r="AZ185" s="72">
        <f t="shared" si="62"/>
        <v>-10.760017145376034</v>
      </c>
      <c r="BA185" s="72">
        <f t="shared" si="63"/>
        <v>4.3357310283397403</v>
      </c>
      <c r="BB185" s="75">
        <f t="shared" si="64"/>
        <v>-3.1856081443549504</v>
      </c>
    </row>
    <row r="186" spans="3:54">
      <c r="C186" s="32" t="s">
        <v>24</v>
      </c>
      <c r="D186" s="53">
        <v>7015.6305894941725</v>
      </c>
      <c r="E186" s="57">
        <v>3063.8562433254274</v>
      </c>
      <c r="F186" s="57">
        <v>2277.3144983828938</v>
      </c>
      <c r="G186" s="57">
        <v>1384.4217309810811</v>
      </c>
      <c r="H186" s="57">
        <v>7187.9796154262285</v>
      </c>
      <c r="I186" s="57">
        <v>3105.7265956479168</v>
      </c>
      <c r="J186" s="57">
        <v>2294.8405453339637</v>
      </c>
      <c r="K186" s="57">
        <v>1330.1050678608917</v>
      </c>
      <c r="L186" s="72">
        <f t="shared" si="49"/>
        <v>2.4566434012381837</v>
      </c>
      <c r="M186" s="72">
        <f t="shared" si="50"/>
        <v>1.3665899767230754</v>
      </c>
      <c r="N186" s="72">
        <f t="shared" si="51"/>
        <v>0.76959273580856136</v>
      </c>
      <c r="O186" s="75">
        <f t="shared" si="52"/>
        <v>-3.9234188473549469</v>
      </c>
      <c r="P186" s="32" t="s">
        <v>24</v>
      </c>
      <c r="Q186" s="53">
        <v>27930.487310385815</v>
      </c>
      <c r="R186" s="57">
        <v>19552.281879949798</v>
      </c>
      <c r="S186" s="57">
        <v>23568.687981571267</v>
      </c>
      <c r="T186" s="57">
        <v>23091.646757044429</v>
      </c>
      <c r="U186" s="57">
        <v>28419.404943861809</v>
      </c>
      <c r="V186" s="57">
        <v>20773.051309200935</v>
      </c>
      <c r="W186" s="57">
        <v>28599.048342704682</v>
      </c>
      <c r="X186" s="57">
        <v>28534.152029778801</v>
      </c>
      <c r="Y186" s="72">
        <f t="shared" si="53"/>
        <v>1.7504801403668759</v>
      </c>
      <c r="Z186" s="72">
        <f t="shared" si="54"/>
        <v>6.2436161505169103</v>
      </c>
      <c r="AA186" s="72">
        <f t="shared" si="55"/>
        <v>21.343404287360983</v>
      </c>
      <c r="AB186" s="75">
        <f t="shared" si="56"/>
        <v>23.56915178028202</v>
      </c>
      <c r="AC186" s="32" t="s">
        <v>24</v>
      </c>
      <c r="AD186" s="53">
        <v>16367.637773687091</v>
      </c>
      <c r="AE186" s="57">
        <v>16258.728005598505</v>
      </c>
      <c r="AF186" s="57">
        <v>11133.133328995005</v>
      </c>
      <c r="AG186" s="57">
        <v>12853.60376516557</v>
      </c>
      <c r="AH186" s="57">
        <v>17217.895186038644</v>
      </c>
      <c r="AI186" s="57">
        <v>36210.204475585895</v>
      </c>
      <c r="AJ186" s="57">
        <v>12495.189341353152</v>
      </c>
      <c r="AK186" s="57">
        <v>14708.644415496214</v>
      </c>
      <c r="AL186" s="72">
        <f t="shared" si="57"/>
        <v>5.1947472451916203</v>
      </c>
      <c r="AM186" s="72">
        <f t="shared" si="58"/>
        <v>122.7124069184092</v>
      </c>
      <c r="AN186" s="72">
        <f t="shared" si="59"/>
        <v>12.234255820963035</v>
      </c>
      <c r="AO186" s="75">
        <f t="shared" si="60"/>
        <v>14.432066556757974</v>
      </c>
      <c r="AP186" s="32" t="s">
        <v>24</v>
      </c>
      <c r="AQ186" s="53">
        <v>3973.575654045575</v>
      </c>
      <c r="AR186" s="57">
        <v>1785.4104381500795</v>
      </c>
      <c r="AS186" s="57">
        <v>21942.239125934688</v>
      </c>
      <c r="AT186" s="57">
        <v>10253.348133460695</v>
      </c>
      <c r="AU186" s="57">
        <v>4148.3893468861233</v>
      </c>
      <c r="AV186" s="57">
        <v>1509.791746475418</v>
      </c>
      <c r="AW186" s="57">
        <v>22008.270611801479</v>
      </c>
      <c r="AX186" s="57">
        <v>9156.0256430979261</v>
      </c>
      <c r="AY186" s="72">
        <f t="shared" si="61"/>
        <v>4.3994051720788834</v>
      </c>
      <c r="AZ186" s="72">
        <f t="shared" si="62"/>
        <v>-15.437273457426336</v>
      </c>
      <c r="BA186" s="72">
        <f t="shared" si="63"/>
        <v>0.30093321601233275</v>
      </c>
      <c r="BB186" s="75">
        <f t="shared" si="64"/>
        <v>-10.702089464628392</v>
      </c>
    </row>
    <row r="187" spans="3:54">
      <c r="C187" s="32" t="s">
        <v>25</v>
      </c>
      <c r="D187" s="53">
        <v>7440.9907603030342</v>
      </c>
      <c r="E187" s="57">
        <v>2876.1834760653387</v>
      </c>
      <c r="F187" s="57">
        <v>3743.3186313500573</v>
      </c>
      <c r="G187" s="57">
        <v>2111.0439609275668</v>
      </c>
      <c r="H187" s="57">
        <v>8837.618874069989</v>
      </c>
      <c r="I187" s="57">
        <v>3413.731685489025</v>
      </c>
      <c r="J187" s="57">
        <v>3244.8835244362963</v>
      </c>
      <c r="K187" s="57">
        <v>1717.435234994909</v>
      </c>
      <c r="L187" s="72">
        <f t="shared" si="49"/>
        <v>18.769383792516326</v>
      </c>
      <c r="M187" s="72">
        <f t="shared" si="50"/>
        <v>18.689635549921878</v>
      </c>
      <c r="N187" s="72">
        <f t="shared" si="51"/>
        <v>-13.315326746149752</v>
      </c>
      <c r="O187" s="75">
        <f t="shared" si="52"/>
        <v>-18.645216926686402</v>
      </c>
      <c r="P187" s="32" t="s">
        <v>25</v>
      </c>
      <c r="Q187" s="53">
        <v>39458.580638218082</v>
      </c>
      <c r="R187" s="57">
        <v>23302.044052807687</v>
      </c>
      <c r="S187" s="57">
        <v>32257.011058607328</v>
      </c>
      <c r="T187" s="57">
        <v>24605.192366002928</v>
      </c>
      <c r="U187" s="57">
        <v>41381.267909237446</v>
      </c>
      <c r="V187" s="57">
        <v>26612.465979281791</v>
      </c>
      <c r="W187" s="57">
        <v>38927.489940043306</v>
      </c>
      <c r="X187" s="57">
        <v>30430.508022324251</v>
      </c>
      <c r="Y187" s="72">
        <f t="shared" si="53"/>
        <v>4.872672153739666</v>
      </c>
      <c r="Z187" s="72">
        <f t="shared" si="54"/>
        <v>14.20657311852961</v>
      </c>
      <c r="AA187" s="72">
        <f t="shared" si="55"/>
        <v>20.679159855562798</v>
      </c>
      <c r="AB187" s="75">
        <f t="shared" si="56"/>
        <v>23.675147788603272</v>
      </c>
      <c r="AC187" s="32" t="s">
        <v>25</v>
      </c>
      <c r="AD187" s="53">
        <v>29316.859055543362</v>
      </c>
      <c r="AE187" s="57">
        <v>24355.922186405915</v>
      </c>
      <c r="AF187" s="57">
        <v>11202.262024681935</v>
      </c>
      <c r="AG187" s="57">
        <v>11498.008130272861</v>
      </c>
      <c r="AH187" s="57">
        <v>29145.762028816524</v>
      </c>
      <c r="AI187" s="57">
        <v>13250.99192645923</v>
      </c>
      <c r="AJ187" s="57">
        <v>11979.547479752437</v>
      </c>
      <c r="AK187" s="57">
        <v>12415.81418673758</v>
      </c>
      <c r="AL187" s="72">
        <f t="shared" si="57"/>
        <v>-0.58361308898296438</v>
      </c>
      <c r="AM187" s="72">
        <f t="shared" si="58"/>
        <v>-45.59437402926514</v>
      </c>
      <c r="AN187" s="72">
        <f t="shared" si="59"/>
        <v>6.9386473317434376</v>
      </c>
      <c r="AO187" s="75">
        <f t="shared" si="60"/>
        <v>7.9823048137202681</v>
      </c>
      <c r="AP187" s="32" t="s">
        <v>25</v>
      </c>
      <c r="AQ187" s="53">
        <v>3535.1036435683354</v>
      </c>
      <c r="AR187" s="57">
        <v>1702.8352903190857</v>
      </c>
      <c r="AS187" s="57">
        <v>17051.185980247348</v>
      </c>
      <c r="AT187" s="57">
        <v>7545.4130993840317</v>
      </c>
      <c r="AU187" s="57">
        <v>4138.5203688578449</v>
      </c>
      <c r="AV187" s="57">
        <v>1930.8985713127145</v>
      </c>
      <c r="AW187" s="57">
        <v>17670.985123353606</v>
      </c>
      <c r="AX187" s="57">
        <v>7583.7026415548708</v>
      </c>
      <c r="AY187" s="72">
        <f t="shared" si="61"/>
        <v>17.069279606196222</v>
      </c>
      <c r="AZ187" s="72">
        <f t="shared" si="62"/>
        <v>13.393149783200293</v>
      </c>
      <c r="BA187" s="72">
        <f t="shared" si="63"/>
        <v>3.634932747928818</v>
      </c>
      <c r="BB187" s="75">
        <f t="shared" si="64"/>
        <v>0.50745455108302517</v>
      </c>
    </row>
    <row r="188" spans="3:54">
      <c r="C188" s="32" t="s">
        <v>26</v>
      </c>
      <c r="D188" s="53">
        <v>8026.999112565848</v>
      </c>
      <c r="E188" s="57">
        <v>3391.6813949574662</v>
      </c>
      <c r="F188" s="57">
        <v>2986.1530056025372</v>
      </c>
      <c r="G188" s="57">
        <v>1611.8102102233638</v>
      </c>
      <c r="H188" s="57">
        <v>8586.1033130980395</v>
      </c>
      <c r="I188" s="57">
        <v>3054.7334597964496</v>
      </c>
      <c r="J188" s="57">
        <v>2644.75736816776</v>
      </c>
      <c r="K188" s="57">
        <v>1406.7224496992706</v>
      </c>
      <c r="L188" s="72">
        <f t="shared" si="49"/>
        <v>6.965295407307857</v>
      </c>
      <c r="M188" s="72">
        <f t="shared" si="50"/>
        <v>-9.9345397141951235</v>
      </c>
      <c r="N188" s="72">
        <f t="shared" si="51"/>
        <v>-11.43262374011848</v>
      </c>
      <c r="O188" s="75">
        <f t="shared" si="52"/>
        <v>-12.724063864545956</v>
      </c>
      <c r="P188" s="32" t="s">
        <v>26</v>
      </c>
      <c r="Q188" s="53">
        <v>39705.389178912017</v>
      </c>
      <c r="R188" s="57">
        <v>25733.141018964292</v>
      </c>
      <c r="S188" s="57">
        <v>35771.231310594769</v>
      </c>
      <c r="T188" s="57">
        <v>28522.542476134939</v>
      </c>
      <c r="U188" s="57">
        <v>41709.126361459523</v>
      </c>
      <c r="V188" s="57">
        <v>28628.833164343367</v>
      </c>
      <c r="W188" s="57">
        <v>39038.581959094125</v>
      </c>
      <c r="X188" s="57">
        <v>35003.885667107759</v>
      </c>
      <c r="Y188" s="72">
        <f t="shared" si="53"/>
        <v>5.0465118815954417</v>
      </c>
      <c r="Z188" s="72">
        <f t="shared" si="54"/>
        <v>11.252773780103508</v>
      </c>
      <c r="AA188" s="72">
        <f t="shared" si="55"/>
        <v>9.1340178372099476</v>
      </c>
      <c r="AB188" s="75">
        <f t="shared" si="56"/>
        <v>22.723581519409837</v>
      </c>
      <c r="AC188" s="32" t="s">
        <v>26</v>
      </c>
      <c r="AD188" s="53">
        <v>36684.970676623117</v>
      </c>
      <c r="AE188" s="57">
        <v>25810.595144207033</v>
      </c>
      <c r="AF188" s="57">
        <v>14516.085863000608</v>
      </c>
      <c r="AG188" s="57">
        <v>12383.396141480966</v>
      </c>
      <c r="AH188" s="57">
        <v>40885.812949150037</v>
      </c>
      <c r="AI188" s="57">
        <v>8241.6065537446229</v>
      </c>
      <c r="AJ188" s="57">
        <v>15485.460987251181</v>
      </c>
      <c r="AK188" s="57">
        <v>14397.123754977174</v>
      </c>
      <c r="AL188" s="72">
        <f t="shared" si="57"/>
        <v>11.451126156150469</v>
      </c>
      <c r="AM188" s="72">
        <f t="shared" si="58"/>
        <v>-68.068901520101605</v>
      </c>
      <c r="AN188" s="72">
        <f t="shared" si="59"/>
        <v>6.6779373820140426</v>
      </c>
      <c r="AO188" s="75">
        <f t="shared" si="60"/>
        <v>16.261513323883548</v>
      </c>
      <c r="AP188" s="32" t="s">
        <v>26</v>
      </c>
      <c r="AQ188" s="53">
        <v>2927.1720011814659</v>
      </c>
      <c r="AR188" s="57">
        <v>1339.0842387632276</v>
      </c>
      <c r="AS188" s="57">
        <v>9058.4901101173691</v>
      </c>
      <c r="AT188" s="57">
        <v>3017.8131954239407</v>
      </c>
      <c r="AU188" s="57">
        <v>3385.1085369507418</v>
      </c>
      <c r="AV188" s="57">
        <v>1550.074892359773</v>
      </c>
      <c r="AW188" s="57">
        <v>8708.7800162286621</v>
      </c>
      <c r="AX188" s="57">
        <v>2851.983548736056</v>
      </c>
      <c r="AY188" s="72">
        <f t="shared" si="61"/>
        <v>15.644333014405833</v>
      </c>
      <c r="AZ188" s="72">
        <f t="shared" si="62"/>
        <v>15.75633910764385</v>
      </c>
      <c r="BA188" s="72">
        <f t="shared" si="63"/>
        <v>-3.8605781939102415</v>
      </c>
      <c r="BB188" s="75">
        <f t="shared" si="64"/>
        <v>-5.4950268936241757</v>
      </c>
    </row>
    <row r="189" spans="3:54">
      <c r="C189" s="32" t="s">
        <v>27</v>
      </c>
      <c r="D189" s="53">
        <v>8092.9921321809397</v>
      </c>
      <c r="E189" s="57">
        <v>3204.3729523824836</v>
      </c>
      <c r="F189" s="57">
        <v>2813.9494847375258</v>
      </c>
      <c r="G189" s="57">
        <v>1181.2327910565461</v>
      </c>
      <c r="H189" s="57">
        <v>9147.9194689487576</v>
      </c>
      <c r="I189" s="57">
        <v>3263.8834858898858</v>
      </c>
      <c r="J189" s="57">
        <v>2627.4144328118969</v>
      </c>
      <c r="K189" s="57">
        <v>1142.9462847719167</v>
      </c>
      <c r="L189" s="72">
        <f t="shared" si="49"/>
        <v>13.035071819395565</v>
      </c>
      <c r="M189" s="72">
        <f t="shared" si="50"/>
        <v>1.8571662659664985</v>
      </c>
      <c r="N189" s="72">
        <f t="shared" si="51"/>
        <v>-6.6289410288766515</v>
      </c>
      <c r="O189" s="75">
        <f t="shared" si="52"/>
        <v>-3.2412329368527222</v>
      </c>
      <c r="P189" s="32" t="s">
        <v>27</v>
      </c>
      <c r="Q189" s="53">
        <v>45258.974304924777</v>
      </c>
      <c r="R189" s="57">
        <v>28200.72472426782</v>
      </c>
      <c r="S189" s="57">
        <v>26077.449644014188</v>
      </c>
      <c r="T189" s="57">
        <v>22654.457186468775</v>
      </c>
      <c r="U189" s="57">
        <v>44506.63034822487</v>
      </c>
      <c r="V189" s="57">
        <v>31836.076857406682</v>
      </c>
      <c r="W189" s="57">
        <v>34529.678517340377</v>
      </c>
      <c r="X189" s="57">
        <v>28491.251192507007</v>
      </c>
      <c r="Y189" s="72">
        <f t="shared" si="53"/>
        <v>-1.6623088973053521</v>
      </c>
      <c r="Z189" s="72">
        <f t="shared" si="54"/>
        <v>12.890988329851325</v>
      </c>
      <c r="AA189" s="72">
        <f t="shared" si="55"/>
        <v>32.412022604619665</v>
      </c>
      <c r="AB189" s="75">
        <f t="shared" si="56"/>
        <v>25.76443989805448</v>
      </c>
      <c r="AC189" s="32" t="s">
        <v>27</v>
      </c>
      <c r="AD189" s="53">
        <v>37469.604696744325</v>
      </c>
      <c r="AE189" s="57">
        <v>27564.735263081213</v>
      </c>
      <c r="AF189" s="57">
        <v>14538.540343412284</v>
      </c>
      <c r="AG189" s="57">
        <v>13489.220744444892</v>
      </c>
      <c r="AH189" s="57">
        <v>38684.932871738238</v>
      </c>
      <c r="AI189" s="57">
        <v>7487.1229597741267</v>
      </c>
      <c r="AJ189" s="57">
        <v>15533.902320954738</v>
      </c>
      <c r="AK189" s="57">
        <v>14812.303599456864</v>
      </c>
      <c r="AL189" s="72">
        <f t="shared" si="57"/>
        <v>3.2435041277590804</v>
      </c>
      <c r="AM189" s="72">
        <f t="shared" si="58"/>
        <v>-72.838037846849943</v>
      </c>
      <c r="AN189" s="72">
        <f t="shared" si="59"/>
        <v>6.8463680261648365</v>
      </c>
      <c r="AO189" s="75">
        <f t="shared" si="60"/>
        <v>9.8084454252618034</v>
      </c>
      <c r="AP189" s="32" t="s">
        <v>27</v>
      </c>
      <c r="AQ189" s="53">
        <v>3185.1521091490308</v>
      </c>
      <c r="AR189" s="57">
        <v>1543.0094086649099</v>
      </c>
      <c r="AS189" s="57">
        <v>12596.043197231762</v>
      </c>
      <c r="AT189" s="57">
        <v>4964.7387334129917</v>
      </c>
      <c r="AU189" s="57">
        <v>4186.3769931900897</v>
      </c>
      <c r="AV189" s="57">
        <v>1968.0586586327604</v>
      </c>
      <c r="AW189" s="57">
        <v>12419.171586875173</v>
      </c>
      <c r="AX189" s="57">
        <v>5071.2335597510937</v>
      </c>
      <c r="AY189" s="72">
        <f t="shared" si="61"/>
        <v>31.434130921570134</v>
      </c>
      <c r="AZ189" s="72">
        <f t="shared" si="62"/>
        <v>27.546769811055448</v>
      </c>
      <c r="BA189" s="72">
        <f t="shared" si="63"/>
        <v>-1.4041838979677406</v>
      </c>
      <c r="BB189" s="75">
        <f t="shared" si="64"/>
        <v>2.1450237778150423</v>
      </c>
    </row>
    <row r="190" spans="3:54">
      <c r="C190" s="32" t="s">
        <v>28</v>
      </c>
      <c r="D190" s="53">
        <v>7636.6085352964965</v>
      </c>
      <c r="E190" s="57">
        <v>2687.0991046120507</v>
      </c>
      <c r="F190" s="57">
        <v>2868.6159124388118</v>
      </c>
      <c r="G190" s="57">
        <v>1171.9700447731493</v>
      </c>
      <c r="H190" s="57">
        <v>9229.2675327822781</v>
      </c>
      <c r="I190" s="57">
        <v>3353.8078254657335</v>
      </c>
      <c r="J190" s="57">
        <v>2518.7404828990061</v>
      </c>
      <c r="K190" s="57">
        <v>1063.5463596368004</v>
      </c>
      <c r="L190" s="72">
        <f t="shared" si="49"/>
        <v>20.855579936099808</v>
      </c>
      <c r="M190" s="72">
        <f t="shared" si="50"/>
        <v>24.811467493304036</v>
      </c>
      <c r="N190" s="72">
        <f t="shared" si="51"/>
        <v>-12.196663485783711</v>
      </c>
      <c r="O190" s="75">
        <f t="shared" si="52"/>
        <v>-9.2514041310105153</v>
      </c>
      <c r="P190" s="32" t="s">
        <v>28</v>
      </c>
      <c r="Q190" s="53">
        <v>46262.248928954301</v>
      </c>
      <c r="R190" s="57">
        <v>27192.585785121206</v>
      </c>
      <c r="S190" s="57">
        <v>30788.960307021167</v>
      </c>
      <c r="T190" s="57">
        <v>22103.327838890393</v>
      </c>
      <c r="U190" s="57">
        <v>47284.273851943231</v>
      </c>
      <c r="V190" s="57">
        <v>32387.766444005716</v>
      </c>
      <c r="W190" s="57">
        <v>40952.166649286461</v>
      </c>
      <c r="X190" s="57">
        <v>27175.792750867175</v>
      </c>
      <c r="Y190" s="72">
        <f t="shared" si="53"/>
        <v>2.2091985293634795</v>
      </c>
      <c r="Z190" s="72">
        <f t="shared" si="54"/>
        <v>19.105136598400009</v>
      </c>
      <c r="AA190" s="72">
        <f t="shared" si="55"/>
        <v>33.009254748844697</v>
      </c>
      <c r="AB190" s="75">
        <f t="shared" si="56"/>
        <v>22.948874255268812</v>
      </c>
      <c r="AC190" s="32" t="s">
        <v>28</v>
      </c>
      <c r="AD190" s="53">
        <v>30633.643350430266</v>
      </c>
      <c r="AE190" s="57">
        <v>23646.224005702079</v>
      </c>
      <c r="AF190" s="57">
        <v>12957.285233444734</v>
      </c>
      <c r="AG190" s="57">
        <v>12097.280926817704</v>
      </c>
      <c r="AH190" s="57">
        <v>27252.345164599345</v>
      </c>
      <c r="AI190" s="57">
        <v>4794.6772225558016</v>
      </c>
      <c r="AJ190" s="57">
        <v>15333.923640281448</v>
      </c>
      <c r="AK190" s="57">
        <v>13961.343170771515</v>
      </c>
      <c r="AL190" s="72">
        <f t="shared" si="57"/>
        <v>-11.03785843280515</v>
      </c>
      <c r="AM190" s="72">
        <f t="shared" si="58"/>
        <v>-79.723285961430435</v>
      </c>
      <c r="AN190" s="72">
        <f t="shared" si="59"/>
        <v>18.342101482046921</v>
      </c>
      <c r="AO190" s="75">
        <f t="shared" si="60"/>
        <v>15.408935737133195</v>
      </c>
      <c r="AP190" s="32" t="s">
        <v>28</v>
      </c>
      <c r="AQ190" s="53">
        <v>5554.1749436075215</v>
      </c>
      <c r="AR190" s="57">
        <v>2196.1060375831898</v>
      </c>
      <c r="AS190" s="57">
        <v>16041.534388730914</v>
      </c>
      <c r="AT190" s="57">
        <v>7061.4777851889048</v>
      </c>
      <c r="AU190" s="57">
        <v>4436.7283807427439</v>
      </c>
      <c r="AV190" s="57">
        <v>2189.6352298465904</v>
      </c>
      <c r="AW190" s="57">
        <v>16871.521483614684</v>
      </c>
      <c r="AX190" s="57">
        <v>8017.7626668196481</v>
      </c>
      <c r="AY190" s="72">
        <f t="shared" si="61"/>
        <v>-20.119037916709534</v>
      </c>
      <c r="AZ190" s="72">
        <f t="shared" si="62"/>
        <v>-0.2946491483498932</v>
      </c>
      <c r="BA190" s="72">
        <f t="shared" si="63"/>
        <v>5.1739881907234002</v>
      </c>
      <c r="BB190" s="75">
        <f t="shared" si="64"/>
        <v>13.542276995284229</v>
      </c>
    </row>
    <row r="191" spans="3:54">
      <c r="C191" s="32" t="s">
        <v>29</v>
      </c>
      <c r="D191" s="53">
        <v>8692.954628268908</v>
      </c>
      <c r="E191" s="57">
        <v>2678.817963677131</v>
      </c>
      <c r="F191" s="57">
        <v>2494.5380026708062</v>
      </c>
      <c r="G191" s="57">
        <v>1249.1883714239805</v>
      </c>
      <c r="H191" s="57">
        <v>7503.6709632401089</v>
      </c>
      <c r="I191" s="57">
        <v>3629.8310975031427</v>
      </c>
      <c r="J191" s="57">
        <v>2528.9604938409202</v>
      </c>
      <c r="K191" s="57">
        <v>1304.3197560879084</v>
      </c>
      <c r="L191" s="72">
        <f t="shared" si="49"/>
        <v>-13.681006238791678</v>
      </c>
      <c r="M191" s="72">
        <f t="shared" si="50"/>
        <v>35.501222805023495</v>
      </c>
      <c r="N191" s="72">
        <f t="shared" si="51"/>
        <v>1.3799144824917131</v>
      </c>
      <c r="O191" s="75">
        <f t="shared" si="52"/>
        <v>4.4133763910307904</v>
      </c>
      <c r="P191" s="32" t="s">
        <v>29</v>
      </c>
      <c r="Q191" s="53">
        <v>28046.375703204307</v>
      </c>
      <c r="R191" s="57">
        <v>17000.164174498997</v>
      </c>
      <c r="S191" s="57">
        <v>25293.137768628712</v>
      </c>
      <c r="T191" s="57">
        <v>18971.725983322642</v>
      </c>
      <c r="U191" s="57">
        <v>28092.216244025345</v>
      </c>
      <c r="V191" s="57">
        <v>19183.521416805848</v>
      </c>
      <c r="W191" s="57">
        <v>31285.928409021013</v>
      </c>
      <c r="X191" s="57">
        <v>25519.829454960072</v>
      </c>
      <c r="Y191" s="72">
        <f t="shared" si="53"/>
        <v>0.16344550649302259</v>
      </c>
      <c r="Z191" s="72">
        <f t="shared" si="54"/>
        <v>12.843153865431393</v>
      </c>
      <c r="AA191" s="72">
        <f t="shared" si="55"/>
        <v>23.693345978707352</v>
      </c>
      <c r="AB191" s="75">
        <f t="shared" si="56"/>
        <v>34.515064561830755</v>
      </c>
      <c r="AC191" s="32" t="s">
        <v>29</v>
      </c>
      <c r="AD191" s="53">
        <v>28065.949789434093</v>
      </c>
      <c r="AE191" s="57">
        <v>21819.72943905498</v>
      </c>
      <c r="AF191" s="57">
        <v>11991.695590089388</v>
      </c>
      <c r="AG191" s="57">
        <v>10871.85216119759</v>
      </c>
      <c r="AH191" s="57">
        <v>28727.321680975379</v>
      </c>
      <c r="AI191" s="57">
        <v>5237.1993957415016</v>
      </c>
      <c r="AJ191" s="57">
        <v>11993.152685702387</v>
      </c>
      <c r="AK191" s="57">
        <v>11722.850330178508</v>
      </c>
      <c r="AL191" s="72">
        <f t="shared" si="57"/>
        <v>2.3564921069953289</v>
      </c>
      <c r="AM191" s="72">
        <f t="shared" si="58"/>
        <v>-75.997871970091992</v>
      </c>
      <c r="AN191" s="72">
        <f t="shared" si="59"/>
        <v>1.2150872260328294E-2</v>
      </c>
      <c r="AO191" s="75">
        <f t="shared" si="60"/>
        <v>7.8275362501542292</v>
      </c>
      <c r="AP191" s="32" t="s">
        <v>29</v>
      </c>
      <c r="AQ191" s="53">
        <v>3580.2093226773954</v>
      </c>
      <c r="AR191" s="57">
        <v>2117.9334692134898</v>
      </c>
      <c r="AS191" s="57">
        <v>20356.423280678493</v>
      </c>
      <c r="AT191" s="57">
        <v>8774.6683306431496</v>
      </c>
      <c r="AU191" s="57">
        <v>3179.3891161230977</v>
      </c>
      <c r="AV191" s="57">
        <v>1940.5666306442788</v>
      </c>
      <c r="AW191" s="57">
        <v>19988.219628764149</v>
      </c>
      <c r="AX191" s="57">
        <v>8788.758988077434</v>
      </c>
      <c r="AY191" s="72">
        <f t="shared" si="61"/>
        <v>-11.195440557496553</v>
      </c>
      <c r="AZ191" s="72">
        <f t="shared" si="62"/>
        <v>-8.3745236168857335</v>
      </c>
      <c r="BA191" s="72">
        <f t="shared" si="63"/>
        <v>-1.8087836298031206</v>
      </c>
      <c r="BB191" s="75">
        <f t="shared" si="64"/>
        <v>0.16058336228021938</v>
      </c>
    </row>
    <row r="192" spans="3:54">
      <c r="C192" s="32" t="s">
        <v>30</v>
      </c>
      <c r="D192" s="53">
        <v>7102.2614174225646</v>
      </c>
      <c r="E192" s="57">
        <v>2410.2121658851697</v>
      </c>
      <c r="F192" s="57">
        <v>2623.7986308835407</v>
      </c>
      <c r="G192" s="57">
        <v>1216.4359847831051</v>
      </c>
      <c r="H192" s="57">
        <v>7306.3854001198752</v>
      </c>
      <c r="I192" s="57">
        <v>3543.0756161653076</v>
      </c>
      <c r="J192" s="57">
        <v>2563.6392543260872</v>
      </c>
      <c r="K192" s="57">
        <v>1164.610317835065</v>
      </c>
      <c r="L192" s="72">
        <f t="shared" si="49"/>
        <v>2.8740702531249247</v>
      </c>
      <c r="M192" s="72">
        <f t="shared" si="50"/>
        <v>47.002644261572073</v>
      </c>
      <c r="N192" s="72">
        <f t="shared" si="51"/>
        <v>-2.2928351226860477</v>
      </c>
      <c r="O192" s="75">
        <f t="shared" si="52"/>
        <v>-4.2604516469710392</v>
      </c>
      <c r="P192" s="32" t="s">
        <v>30</v>
      </c>
      <c r="Q192" s="53">
        <v>29601.049147142126</v>
      </c>
      <c r="R192" s="57">
        <v>19769.00541625464</v>
      </c>
      <c r="S192" s="57">
        <v>23951.467632883778</v>
      </c>
      <c r="T192" s="57">
        <v>21472.313489796899</v>
      </c>
      <c r="U192" s="57">
        <v>33127.296884887124</v>
      </c>
      <c r="V192" s="57">
        <v>22293.449326992977</v>
      </c>
      <c r="W192" s="57">
        <v>29147.424808201657</v>
      </c>
      <c r="X192" s="57">
        <v>25725.955271733288</v>
      </c>
      <c r="Y192" s="72">
        <f t="shared" si="53"/>
        <v>11.912576882719861</v>
      </c>
      <c r="Z192" s="72">
        <f t="shared" si="54"/>
        <v>12.76970620212723</v>
      </c>
      <c r="AA192" s="72">
        <f t="shared" si="55"/>
        <v>21.693690152766145</v>
      </c>
      <c r="AB192" s="75">
        <f t="shared" si="56"/>
        <v>19.80989046176888</v>
      </c>
      <c r="AC192" s="32" t="s">
        <v>30</v>
      </c>
      <c r="AD192" s="53">
        <v>25156.379387401757</v>
      </c>
      <c r="AE192" s="57">
        <v>20232.737327064955</v>
      </c>
      <c r="AF192" s="57">
        <v>14438.157690919777</v>
      </c>
      <c r="AG192" s="57">
        <v>13800.441796056011</v>
      </c>
      <c r="AH192" s="57">
        <v>27392.562937972914</v>
      </c>
      <c r="AI192" s="57">
        <v>10194.792414905591</v>
      </c>
      <c r="AJ192" s="57">
        <v>15401.728795133266</v>
      </c>
      <c r="AK192" s="57">
        <v>14818.80702437014</v>
      </c>
      <c r="AL192" s="72">
        <f t="shared" si="57"/>
        <v>8.8891311270771798</v>
      </c>
      <c r="AM192" s="72">
        <f t="shared" si="58"/>
        <v>-49.612391788093802</v>
      </c>
      <c r="AN192" s="72">
        <f t="shared" si="59"/>
        <v>6.6737815505331559</v>
      </c>
      <c r="AO192" s="75">
        <f t="shared" si="60"/>
        <v>7.3792219362510894</v>
      </c>
      <c r="AP192" s="32" t="s">
        <v>30</v>
      </c>
      <c r="AQ192" s="53">
        <v>2449.2531904683747</v>
      </c>
      <c r="AR192" s="57">
        <v>1329.8510304520917</v>
      </c>
      <c r="AS192" s="57">
        <v>14606.304386187261</v>
      </c>
      <c r="AT192" s="57">
        <v>6902.0324477888362</v>
      </c>
      <c r="AU192" s="57">
        <v>2941.9070553363622</v>
      </c>
      <c r="AV192" s="57">
        <v>1133.2294577338509</v>
      </c>
      <c r="AW192" s="57">
        <v>15368.416507374543</v>
      </c>
      <c r="AX192" s="57">
        <v>6643.0390360387337</v>
      </c>
      <c r="AY192" s="72">
        <f t="shared" si="61"/>
        <v>20.11445230673667</v>
      </c>
      <c r="AZ192" s="72">
        <f t="shared" si="62"/>
        <v>-14.785232948339928</v>
      </c>
      <c r="BA192" s="72">
        <f t="shared" si="63"/>
        <v>5.2176929977440958</v>
      </c>
      <c r="BB192" s="75">
        <f t="shared" si="64"/>
        <v>-3.7524224017966579</v>
      </c>
    </row>
    <row r="193" spans="3:54">
      <c r="C193" s="32" t="s">
        <v>31</v>
      </c>
      <c r="D193" s="53">
        <v>6087.0124656207154</v>
      </c>
      <c r="E193" s="57">
        <v>2498.0442396413587</v>
      </c>
      <c r="F193" s="57">
        <v>2539.851494321209</v>
      </c>
      <c r="G193" s="57">
        <v>1149.9171981204852</v>
      </c>
      <c r="H193" s="57">
        <v>7064.4465314158342</v>
      </c>
      <c r="I193" s="57">
        <v>2530.683684235858</v>
      </c>
      <c r="J193" s="57">
        <v>2360.7448859669098</v>
      </c>
      <c r="K193" s="57">
        <v>1028.0844813059769</v>
      </c>
      <c r="L193" s="72">
        <f t="shared" si="49"/>
        <v>16.057697783857687</v>
      </c>
      <c r="M193" s="72">
        <f t="shared" si="50"/>
        <v>1.3065999423286963</v>
      </c>
      <c r="N193" s="72">
        <f t="shared" si="51"/>
        <v>-7.0518535731226493</v>
      </c>
      <c r="O193" s="75">
        <f t="shared" si="52"/>
        <v>-10.594912139208047</v>
      </c>
      <c r="P193" s="32" t="s">
        <v>31</v>
      </c>
      <c r="Q193" s="53">
        <v>33118.760974041172</v>
      </c>
      <c r="R193" s="57">
        <v>22121.92554544059</v>
      </c>
      <c r="S193" s="57">
        <v>26865.581330721867</v>
      </c>
      <c r="T193" s="57">
        <v>22491.409040124872</v>
      </c>
      <c r="U193" s="57">
        <v>36905.301413268186</v>
      </c>
      <c r="V193" s="57">
        <v>23398.354918024477</v>
      </c>
      <c r="W193" s="57">
        <v>33562.940617314824</v>
      </c>
      <c r="X193" s="57">
        <v>27958.656109830692</v>
      </c>
      <c r="Y193" s="72">
        <f t="shared" si="53"/>
        <v>11.43321890029323</v>
      </c>
      <c r="Z193" s="72">
        <f t="shared" si="54"/>
        <v>5.769974091821152</v>
      </c>
      <c r="AA193" s="72">
        <f t="shared" si="55"/>
        <v>24.929143368039679</v>
      </c>
      <c r="AB193" s="75">
        <f t="shared" si="56"/>
        <v>24.308157216616369</v>
      </c>
      <c r="AC193" s="32" t="s">
        <v>31</v>
      </c>
      <c r="AD193" s="53">
        <v>25840.243632186415</v>
      </c>
      <c r="AE193" s="57">
        <v>20095.149900266868</v>
      </c>
      <c r="AF193" s="57">
        <v>11127.670814154779</v>
      </c>
      <c r="AG193" s="57">
        <v>10661.141737589032</v>
      </c>
      <c r="AH193" s="57">
        <v>27349.180556337906</v>
      </c>
      <c r="AI193" s="57">
        <v>10005.703866235575</v>
      </c>
      <c r="AJ193" s="57">
        <v>12863.266071822767</v>
      </c>
      <c r="AK193" s="57">
        <v>12562.651159094185</v>
      </c>
      <c r="AL193" s="72">
        <f t="shared" si="57"/>
        <v>5.8394841226340839</v>
      </c>
      <c r="AM193" s="72">
        <f t="shared" si="58"/>
        <v>-50.208364128188478</v>
      </c>
      <c r="AN193" s="72">
        <f t="shared" si="59"/>
        <v>15.597111800434027</v>
      </c>
      <c r="AO193" s="75">
        <f t="shared" si="60"/>
        <v>17.835889141224097</v>
      </c>
      <c r="AP193" s="32" t="s">
        <v>31</v>
      </c>
      <c r="AQ193" s="53">
        <v>3719.995024230424</v>
      </c>
      <c r="AR193" s="57">
        <v>1720.7973737266857</v>
      </c>
      <c r="AS193" s="57">
        <v>21377.016645423944</v>
      </c>
      <c r="AT193" s="57">
        <v>10893.760838166183</v>
      </c>
      <c r="AU193" s="57">
        <v>3509.8894980764021</v>
      </c>
      <c r="AV193" s="57">
        <v>1432.5512378283313</v>
      </c>
      <c r="AW193" s="57">
        <v>22714.59344291261</v>
      </c>
      <c r="AX193" s="57">
        <v>9899.0057126030151</v>
      </c>
      <c r="AY193" s="72">
        <f t="shared" si="61"/>
        <v>-5.6480055695098024</v>
      </c>
      <c r="AZ193" s="72">
        <f t="shared" si="62"/>
        <v>-16.750730812315648</v>
      </c>
      <c r="BA193" s="72">
        <f t="shared" si="63"/>
        <v>6.2570788977469096</v>
      </c>
      <c r="BB193" s="75">
        <f t="shared" si="64"/>
        <v>-9.1314206392162873</v>
      </c>
    </row>
    <row r="194" spans="3:54">
      <c r="C194" s="32" t="s">
        <v>32</v>
      </c>
      <c r="D194" s="53">
        <v>7078.0778937408177</v>
      </c>
      <c r="E194" s="57">
        <v>2983.2894944860418</v>
      </c>
      <c r="F194" s="57">
        <v>2613.9066326517541</v>
      </c>
      <c r="G194" s="57">
        <v>1433.5974394683667</v>
      </c>
      <c r="H194" s="57">
        <v>8138.847319791761</v>
      </c>
      <c r="I194" s="57">
        <v>3570.6147937667361</v>
      </c>
      <c r="J194" s="57">
        <v>2486.0208889269989</v>
      </c>
      <c r="K194" s="57">
        <v>1285.219311298365</v>
      </c>
      <c r="L194" s="72">
        <f t="shared" si="49"/>
        <v>14.986687656955393</v>
      </c>
      <c r="M194" s="72">
        <f t="shared" si="50"/>
        <v>19.687170834953719</v>
      </c>
      <c r="N194" s="72">
        <f t="shared" si="51"/>
        <v>-4.892513838377532</v>
      </c>
      <c r="O194" s="75">
        <f t="shared" si="52"/>
        <v>-10.350055328295369</v>
      </c>
      <c r="P194" s="32" t="s">
        <v>32</v>
      </c>
      <c r="Q194" s="53">
        <v>30962.958294340213</v>
      </c>
      <c r="R194" s="57">
        <v>19816.613778238985</v>
      </c>
      <c r="S194" s="57">
        <v>26911.623148783423</v>
      </c>
      <c r="T194" s="57">
        <v>23121.428496100179</v>
      </c>
      <c r="U194" s="57">
        <v>30467.704882151294</v>
      </c>
      <c r="V194" s="57">
        <v>21604.124326349924</v>
      </c>
      <c r="W194" s="57">
        <v>33322.328513733111</v>
      </c>
      <c r="X194" s="57">
        <v>28634.42574948039</v>
      </c>
      <c r="Y194" s="72">
        <f t="shared" si="53"/>
        <v>-1.5995028881960769</v>
      </c>
      <c r="Z194" s="72">
        <f t="shared" si="54"/>
        <v>9.020262331972372</v>
      </c>
      <c r="AA194" s="72">
        <f t="shared" si="55"/>
        <v>23.821325564450365</v>
      </c>
      <c r="AB194" s="75">
        <f t="shared" si="56"/>
        <v>23.843670620567718</v>
      </c>
      <c r="AC194" s="32" t="s">
        <v>32</v>
      </c>
      <c r="AD194" s="53">
        <v>21320.781459488058</v>
      </c>
      <c r="AE194" s="57">
        <v>17162.808689444304</v>
      </c>
      <c r="AF194" s="57">
        <v>10425.488473799285</v>
      </c>
      <c r="AG194" s="57">
        <v>10595.096651116572</v>
      </c>
      <c r="AH194" s="57">
        <v>21712.255089056329</v>
      </c>
      <c r="AI194" s="57">
        <v>15088.533423852725</v>
      </c>
      <c r="AJ194" s="57">
        <v>11446.73312501532</v>
      </c>
      <c r="AK194" s="57">
        <v>11893.565047439906</v>
      </c>
      <c r="AL194" s="72">
        <f t="shared" si="57"/>
        <v>1.8361129507007778</v>
      </c>
      <c r="AM194" s="72">
        <f t="shared" si="58"/>
        <v>-12.085873024194038</v>
      </c>
      <c r="AN194" s="72">
        <f t="shared" si="59"/>
        <v>9.7956527771582689</v>
      </c>
      <c r="AO194" s="75">
        <f t="shared" si="60"/>
        <v>12.255370942618958</v>
      </c>
      <c r="AP194" s="32" t="s">
        <v>32</v>
      </c>
      <c r="AQ194" s="53">
        <v>4227.196600155431</v>
      </c>
      <c r="AR194" s="57">
        <v>1873.9264597617123</v>
      </c>
      <c r="AS194" s="57">
        <v>25953.957060536755</v>
      </c>
      <c r="AT194" s="57">
        <v>12263.469947645817</v>
      </c>
      <c r="AU194" s="57">
        <v>4672.05303491007</v>
      </c>
      <c r="AV194" s="57">
        <v>1821.4973439011255</v>
      </c>
      <c r="AW194" s="57">
        <v>26543.707117903527</v>
      </c>
      <c r="AX194" s="57">
        <v>12294.503845832383</v>
      </c>
      <c r="AY194" s="72">
        <f t="shared" si="61"/>
        <v>10.523675069626094</v>
      </c>
      <c r="AZ194" s="72">
        <f t="shared" si="62"/>
        <v>-2.7978214186299297</v>
      </c>
      <c r="BA194" s="72">
        <f t="shared" si="63"/>
        <v>2.2722934155712693</v>
      </c>
      <c r="BB194" s="75">
        <f t="shared" si="64"/>
        <v>0.25305968309991772</v>
      </c>
    </row>
    <row r="195" spans="3:54">
      <c r="C195" s="32" t="s">
        <v>33</v>
      </c>
      <c r="D195" s="53">
        <v>5738.1400794800129</v>
      </c>
      <c r="E195" s="57">
        <v>2906.9207274956593</v>
      </c>
      <c r="F195" s="57">
        <v>2060.6270120363547</v>
      </c>
      <c r="G195" s="57">
        <v>1182.0297274476884</v>
      </c>
      <c r="H195" s="57">
        <v>6426.799149185621</v>
      </c>
      <c r="I195" s="57">
        <v>2670.0046448557014</v>
      </c>
      <c r="J195" s="57">
        <v>1965.4259679939539</v>
      </c>
      <c r="K195" s="57">
        <v>1146.9916721763791</v>
      </c>
      <c r="L195" s="72">
        <f t="shared" si="49"/>
        <v>12.001433568488521</v>
      </c>
      <c r="M195" s="72">
        <f t="shared" si="50"/>
        <v>-8.1500702925622424</v>
      </c>
      <c r="N195" s="72">
        <f t="shared" si="51"/>
        <v>-4.6200036923868684</v>
      </c>
      <c r="O195" s="75">
        <f t="shared" si="52"/>
        <v>-2.9642279257194009</v>
      </c>
      <c r="P195" s="32" t="s">
        <v>33</v>
      </c>
      <c r="Q195" s="53">
        <v>29556.900628097621</v>
      </c>
      <c r="R195" s="57">
        <v>20213.688332551974</v>
      </c>
      <c r="S195" s="57">
        <v>25026.609495960322</v>
      </c>
      <c r="T195" s="57">
        <v>21757.129135495277</v>
      </c>
      <c r="U195" s="57">
        <v>30375.224307399847</v>
      </c>
      <c r="V195" s="57">
        <v>22268.660038287544</v>
      </c>
      <c r="W195" s="57">
        <v>31237.006708226327</v>
      </c>
      <c r="X195" s="57">
        <v>29042.114783348832</v>
      </c>
      <c r="Y195" s="72">
        <f t="shared" si="53"/>
        <v>2.7686383278100024</v>
      </c>
      <c r="Z195" s="72">
        <f t="shared" si="54"/>
        <v>10.166238204169098</v>
      </c>
      <c r="AA195" s="72">
        <f t="shared" si="55"/>
        <v>24.8151760759621</v>
      </c>
      <c r="AB195" s="75">
        <f t="shared" si="56"/>
        <v>33.483211881886547</v>
      </c>
      <c r="AC195" s="32" t="s">
        <v>33</v>
      </c>
      <c r="AD195" s="53">
        <v>17448.054893288208</v>
      </c>
      <c r="AE195" s="57">
        <v>14171.78929758121</v>
      </c>
      <c r="AF195" s="57">
        <v>11493.340634702443</v>
      </c>
      <c r="AG195" s="57">
        <v>12109.022131045776</v>
      </c>
      <c r="AH195" s="57">
        <v>18226.601991826366</v>
      </c>
      <c r="AI195" s="57">
        <v>32800.525360160704</v>
      </c>
      <c r="AJ195" s="57">
        <v>13460.402853184711</v>
      </c>
      <c r="AK195" s="57">
        <v>14723.320573910009</v>
      </c>
      <c r="AL195" s="72">
        <f t="shared" si="57"/>
        <v>4.4620853344383038</v>
      </c>
      <c r="AM195" s="72">
        <f t="shared" si="58"/>
        <v>131.44942866007031</v>
      </c>
      <c r="AN195" s="72">
        <f t="shared" si="59"/>
        <v>17.114799613116958</v>
      </c>
      <c r="AO195" s="75">
        <f t="shared" si="60"/>
        <v>21.5896743318484</v>
      </c>
      <c r="AP195" s="32" t="s">
        <v>33</v>
      </c>
      <c r="AQ195" s="53">
        <v>1879.3604878910951</v>
      </c>
      <c r="AR195" s="57">
        <v>847.42491908863394</v>
      </c>
      <c r="AS195" s="57">
        <v>10537.119837575934</v>
      </c>
      <c r="AT195" s="57">
        <v>4725.9185144010189</v>
      </c>
      <c r="AU195" s="57">
        <v>1954.7249397690382</v>
      </c>
      <c r="AV195" s="57">
        <v>713.66712641840832</v>
      </c>
      <c r="AW195" s="57">
        <v>11751.889826811874</v>
      </c>
      <c r="AX195" s="57">
        <v>4803.747262870259</v>
      </c>
      <c r="AY195" s="72">
        <f t="shared" si="61"/>
        <v>4.0101115439812478</v>
      </c>
      <c r="AZ195" s="72">
        <f t="shared" si="62"/>
        <v>-15.784028727179265</v>
      </c>
      <c r="BA195" s="72">
        <f t="shared" si="63"/>
        <v>11.528482241456576</v>
      </c>
      <c r="BB195" s="75">
        <f t="shared" si="64"/>
        <v>1.646849141221479</v>
      </c>
    </row>
    <row r="196" spans="3:54">
      <c r="C196" s="32" t="s">
        <v>34</v>
      </c>
      <c r="D196" s="53">
        <v>6820.4206332208041</v>
      </c>
      <c r="E196" s="57">
        <v>3215.9450682887536</v>
      </c>
      <c r="F196" s="57">
        <v>2468.8801153468185</v>
      </c>
      <c r="G196" s="57">
        <v>1330.7520379196442</v>
      </c>
      <c r="H196" s="57">
        <v>7574.9331403237366</v>
      </c>
      <c r="I196" s="57">
        <v>3195.1211590771591</v>
      </c>
      <c r="J196" s="57">
        <v>2168.9714242079622</v>
      </c>
      <c r="K196" s="57">
        <v>1173.0291177166844</v>
      </c>
      <c r="L196" s="72">
        <f t="shared" si="49"/>
        <v>11.062550943381176</v>
      </c>
      <c r="M196" s="72">
        <f t="shared" si="50"/>
        <v>-0.64752067493103216</v>
      </c>
      <c r="N196" s="72">
        <f t="shared" si="51"/>
        <v>-12.147559910851577</v>
      </c>
      <c r="O196" s="75">
        <f t="shared" si="52"/>
        <v>-11.852164468560725</v>
      </c>
      <c r="P196" s="32" t="s">
        <v>34</v>
      </c>
      <c r="Q196" s="53">
        <v>34640.315311854705</v>
      </c>
      <c r="R196" s="57">
        <v>23590.245670207678</v>
      </c>
      <c r="S196" s="57">
        <v>26355.452565307358</v>
      </c>
      <c r="T196" s="57">
        <v>22339.219138078384</v>
      </c>
      <c r="U196" s="57">
        <v>36724.480432996032</v>
      </c>
      <c r="V196" s="57">
        <v>25010.416826801214</v>
      </c>
      <c r="W196" s="57">
        <v>30936.407392263962</v>
      </c>
      <c r="X196" s="57">
        <v>28471.924105583661</v>
      </c>
      <c r="Y196" s="72">
        <f t="shared" si="53"/>
        <v>6.0165881932029572</v>
      </c>
      <c r="Z196" s="72">
        <f t="shared" si="54"/>
        <v>6.020162640302992</v>
      </c>
      <c r="AA196" s="72">
        <f t="shared" si="55"/>
        <v>17.381431093263341</v>
      </c>
      <c r="AB196" s="75">
        <f t="shared" si="56"/>
        <v>27.452638024628872</v>
      </c>
      <c r="AC196" s="32" t="s">
        <v>34</v>
      </c>
      <c r="AD196" s="53">
        <v>29793.92665355825</v>
      </c>
      <c r="AE196" s="57">
        <v>26366.417373924873</v>
      </c>
      <c r="AF196" s="57">
        <v>11863.512888167472</v>
      </c>
      <c r="AG196" s="57">
        <v>11584.219063236513</v>
      </c>
      <c r="AH196" s="57">
        <v>34434.799644592786</v>
      </c>
      <c r="AI196" s="57">
        <v>12252.819499198904</v>
      </c>
      <c r="AJ196" s="57">
        <v>13243.55649137844</v>
      </c>
      <c r="AK196" s="57">
        <v>12908.567405693275</v>
      </c>
      <c r="AL196" s="72">
        <f t="shared" si="57"/>
        <v>15.576573860163819</v>
      </c>
      <c r="AM196" s="72">
        <f t="shared" si="58"/>
        <v>-53.52869020682212</v>
      </c>
      <c r="AN196" s="72">
        <f t="shared" si="59"/>
        <v>11.632672516311823</v>
      </c>
      <c r="AO196" s="75">
        <f t="shared" si="60"/>
        <v>11.432348915600985</v>
      </c>
      <c r="AP196" s="32" t="s">
        <v>34</v>
      </c>
      <c r="AQ196" s="53">
        <v>3409.7500205257115</v>
      </c>
      <c r="AR196" s="57">
        <v>1398.6261692524006</v>
      </c>
      <c r="AS196" s="57">
        <v>17893.164596694023</v>
      </c>
      <c r="AT196" s="57">
        <v>9692.7544930144122</v>
      </c>
      <c r="AU196" s="57">
        <v>3659.1841223290494</v>
      </c>
      <c r="AV196" s="57">
        <v>1547.0153885478032</v>
      </c>
      <c r="AW196" s="57">
        <v>20585.395554586263</v>
      </c>
      <c r="AX196" s="57">
        <v>9024.1368367296163</v>
      </c>
      <c r="AY196" s="72">
        <f t="shared" si="61"/>
        <v>7.3153193137859516</v>
      </c>
      <c r="AZ196" s="72">
        <f t="shared" si="62"/>
        <v>10.609641272100626</v>
      </c>
      <c r="BA196" s="72">
        <f t="shared" si="63"/>
        <v>15.046142024478229</v>
      </c>
      <c r="BB196" s="75">
        <f t="shared" si="64"/>
        <v>-6.898118143471704</v>
      </c>
    </row>
    <row r="197" spans="3:54">
      <c r="C197" s="32" t="s">
        <v>35</v>
      </c>
      <c r="D197" s="53">
        <v>7183.3161044371436</v>
      </c>
      <c r="E197" s="57">
        <v>2423.8687761754536</v>
      </c>
      <c r="F197" s="57">
        <v>2142.7304449957314</v>
      </c>
      <c r="G197" s="57">
        <v>820.98738825339876</v>
      </c>
      <c r="H197" s="57">
        <v>7107.1011378332523</v>
      </c>
      <c r="I197" s="57">
        <v>3055.5061501294672</v>
      </c>
      <c r="J197" s="57">
        <v>1938.0590223528939</v>
      </c>
      <c r="K197" s="57">
        <v>811.03476863082449</v>
      </c>
      <c r="L197" s="72">
        <f t="shared" si="49"/>
        <v>-1.0609997596627165</v>
      </c>
      <c r="M197" s="72">
        <f t="shared" si="50"/>
        <v>26.059058153744378</v>
      </c>
      <c r="N197" s="72">
        <f t="shared" si="51"/>
        <v>-9.5518978190112609</v>
      </c>
      <c r="O197" s="75">
        <f t="shared" si="52"/>
        <v>-1.2122743619421334</v>
      </c>
      <c r="P197" s="32" t="s">
        <v>35</v>
      </c>
      <c r="Q197" s="53">
        <v>36958.500627326226</v>
      </c>
      <c r="R197" s="57">
        <v>20517.178468906175</v>
      </c>
      <c r="S197" s="57">
        <v>29496.794451412603</v>
      </c>
      <c r="T197" s="57">
        <v>23136.93592231107</v>
      </c>
      <c r="U197" s="57">
        <v>35925.491098677085</v>
      </c>
      <c r="V197" s="57">
        <v>22710.966290339751</v>
      </c>
      <c r="W197" s="57">
        <v>35667.966213937543</v>
      </c>
      <c r="X197" s="57">
        <v>30165.017328511294</v>
      </c>
      <c r="Y197" s="72">
        <f t="shared" si="53"/>
        <v>-2.7950525890256461</v>
      </c>
      <c r="Z197" s="72">
        <f t="shared" si="54"/>
        <v>10.692444015917033</v>
      </c>
      <c r="AA197" s="72">
        <f t="shared" si="55"/>
        <v>20.921499699535662</v>
      </c>
      <c r="AB197" s="75">
        <f t="shared" si="56"/>
        <v>30.376024853934993</v>
      </c>
      <c r="AC197" s="32" t="s">
        <v>35</v>
      </c>
      <c r="AD197" s="53">
        <v>17042.221677955895</v>
      </c>
      <c r="AE197" s="57">
        <v>14560.145149113256</v>
      </c>
      <c r="AF197" s="57">
        <v>9590.0116195329665</v>
      </c>
      <c r="AG197" s="57">
        <v>10175.86321891556</v>
      </c>
      <c r="AH197" s="57">
        <v>17557.653108050978</v>
      </c>
      <c r="AI197" s="57">
        <v>5590.6118979237763</v>
      </c>
      <c r="AJ197" s="57">
        <v>10692.544245485324</v>
      </c>
      <c r="AK197" s="57">
        <v>11636.977074614055</v>
      </c>
      <c r="AL197" s="72">
        <f t="shared" si="57"/>
        <v>3.0244380095219219</v>
      </c>
      <c r="AM197" s="72">
        <f t="shared" si="58"/>
        <v>-61.603323039233182</v>
      </c>
      <c r="AN197" s="72">
        <f t="shared" si="59"/>
        <v>11.496676643297441</v>
      </c>
      <c r="AO197" s="75">
        <f t="shared" si="60"/>
        <v>14.358623187686733</v>
      </c>
      <c r="AP197" s="32" t="s">
        <v>35</v>
      </c>
      <c r="AQ197" s="53">
        <v>4992.7869110202528</v>
      </c>
      <c r="AR197" s="57">
        <v>2452.0517665915913</v>
      </c>
      <c r="AS197" s="57">
        <v>17400.318700398348</v>
      </c>
      <c r="AT197" s="57">
        <v>10250.001174055622</v>
      </c>
      <c r="AU197" s="57">
        <v>5386.0267024185232</v>
      </c>
      <c r="AV197" s="57">
        <v>2357.0134823774029</v>
      </c>
      <c r="AW197" s="57">
        <v>18596.912678605528</v>
      </c>
      <c r="AX197" s="57">
        <v>9503.2995866186247</v>
      </c>
      <c r="AY197" s="72">
        <f t="shared" si="61"/>
        <v>7.8761581138241237</v>
      </c>
      <c r="AZ197" s="72">
        <f t="shared" si="62"/>
        <v>-3.8758677736357048</v>
      </c>
      <c r="BA197" s="72">
        <f t="shared" si="63"/>
        <v>6.8768509290567552</v>
      </c>
      <c r="BB197" s="75">
        <f t="shared" si="64"/>
        <v>-7.2848927015444378</v>
      </c>
    </row>
    <row r="198" spans="3:54">
      <c r="C198" s="32" t="s">
        <v>36</v>
      </c>
      <c r="D198" s="53">
        <v>7677.9960208376642</v>
      </c>
      <c r="E198" s="57">
        <v>3346.0997528525809</v>
      </c>
      <c r="F198" s="57">
        <v>2722.5996591651733</v>
      </c>
      <c r="G198" s="57">
        <v>1221.1462702078632</v>
      </c>
      <c r="H198" s="57">
        <v>8059.9710369846371</v>
      </c>
      <c r="I198" s="57">
        <v>3458.9966081739703</v>
      </c>
      <c r="J198" s="57">
        <v>2336.9966261128061</v>
      </c>
      <c r="K198" s="57">
        <v>1051.5215367811281</v>
      </c>
      <c r="L198" s="72">
        <f t="shared" si="49"/>
        <v>4.9749311553472211</v>
      </c>
      <c r="M198" s="72">
        <f t="shared" si="50"/>
        <v>3.3739835527958739</v>
      </c>
      <c r="N198" s="72">
        <f t="shared" si="51"/>
        <v>-14.163045666824337</v>
      </c>
      <c r="O198" s="75">
        <f t="shared" si="52"/>
        <v>-13.890615527807457</v>
      </c>
      <c r="P198" s="32" t="s">
        <v>36</v>
      </c>
      <c r="Q198" s="53">
        <v>34671.689145668686</v>
      </c>
      <c r="R198" s="57">
        <v>23300.879593458027</v>
      </c>
      <c r="S198" s="57">
        <v>25518.55489886197</v>
      </c>
      <c r="T198" s="57">
        <v>24623.487263568455</v>
      </c>
      <c r="U198" s="57">
        <v>34364.525651349351</v>
      </c>
      <c r="V198" s="57">
        <v>26597.423462477906</v>
      </c>
      <c r="W198" s="57">
        <v>28854.267317023077</v>
      </c>
      <c r="X198" s="57">
        <v>28257.271748347717</v>
      </c>
      <c r="Y198" s="72">
        <f t="shared" si="53"/>
        <v>-0.88592018989564236</v>
      </c>
      <c r="Z198" s="72">
        <f t="shared" si="54"/>
        <v>14.14772286083749</v>
      </c>
      <c r="AA198" s="72">
        <f t="shared" si="55"/>
        <v>13.071713627129672</v>
      </c>
      <c r="AB198" s="75">
        <f t="shared" si="56"/>
        <v>14.757391777547317</v>
      </c>
      <c r="AC198" s="32" t="s">
        <v>36</v>
      </c>
      <c r="AD198" s="53">
        <v>15477.926402339608</v>
      </c>
      <c r="AE198" s="57">
        <v>14989.279868246425</v>
      </c>
      <c r="AF198" s="57">
        <v>11454.062465184301</v>
      </c>
      <c r="AG198" s="57">
        <v>11848.389981874483</v>
      </c>
      <c r="AH198" s="57">
        <v>15022.440543941557</v>
      </c>
      <c r="AI198" s="57">
        <v>12378.452588817398</v>
      </c>
      <c r="AJ198" s="57">
        <v>12572.276116271758</v>
      </c>
      <c r="AK198" s="57">
        <v>13114.278706822042</v>
      </c>
      <c r="AL198" s="72">
        <f t="shared" si="57"/>
        <v>-2.9428093050578212</v>
      </c>
      <c r="AM198" s="72">
        <f t="shared" si="58"/>
        <v>-17.41796338701937</v>
      </c>
      <c r="AN198" s="72">
        <f t="shared" si="59"/>
        <v>9.7625943152167398</v>
      </c>
      <c r="AO198" s="75">
        <f t="shared" si="60"/>
        <v>10.684056879323688</v>
      </c>
      <c r="AP198" s="32" t="s">
        <v>36</v>
      </c>
      <c r="AQ198" s="53">
        <v>4053.1529970643605</v>
      </c>
      <c r="AR198" s="57">
        <v>1805.5471674842042</v>
      </c>
      <c r="AS198" s="57">
        <v>16184.699971925585</v>
      </c>
      <c r="AT198" s="57">
        <v>8761.656055970263</v>
      </c>
      <c r="AU198" s="57">
        <v>4702.9966084213729</v>
      </c>
      <c r="AV198" s="57">
        <v>1914.8452327145205</v>
      </c>
      <c r="AW198" s="57">
        <v>18045.172327345012</v>
      </c>
      <c r="AX198" s="57">
        <v>8442.3790127244702</v>
      </c>
      <c r="AY198" s="72">
        <f t="shared" si="61"/>
        <v>16.033039261722532</v>
      </c>
      <c r="AZ198" s="72">
        <f t="shared" si="62"/>
        <v>6.0534594276265281</v>
      </c>
      <c r="BA198" s="72">
        <f t="shared" si="63"/>
        <v>11.495253904283993</v>
      </c>
      <c r="BB198" s="75">
        <f t="shared" si="64"/>
        <v>-3.64402621155432</v>
      </c>
    </row>
    <row r="199" spans="3:54">
      <c r="C199" s="32" t="s">
        <v>37</v>
      </c>
      <c r="D199" s="53">
        <v>7270.250244824214</v>
      </c>
      <c r="E199" s="57">
        <v>3324.038284062161</v>
      </c>
      <c r="F199" s="57">
        <v>2316.5809063857587</v>
      </c>
      <c r="G199" s="57">
        <v>1342.7163710362477</v>
      </c>
      <c r="H199" s="57">
        <v>7718.1228095719662</v>
      </c>
      <c r="I199" s="57">
        <v>3176.1999391824061</v>
      </c>
      <c r="J199" s="57">
        <v>2108.6589184675026</v>
      </c>
      <c r="K199" s="57">
        <v>1147.9907998262929</v>
      </c>
      <c r="L199" s="72">
        <f t="shared" si="49"/>
        <v>6.1603459257347915</v>
      </c>
      <c r="M199" s="72">
        <f t="shared" si="50"/>
        <v>-4.4475524120344421</v>
      </c>
      <c r="N199" s="72">
        <f t="shared" si="51"/>
        <v>-8.9753820963088238</v>
      </c>
      <c r="O199" s="75">
        <f t="shared" si="52"/>
        <v>-14.502360692874728</v>
      </c>
      <c r="P199" s="32" t="s">
        <v>37</v>
      </c>
      <c r="Q199" s="53">
        <v>33043.332610372105</v>
      </c>
      <c r="R199" s="57">
        <v>22678.082609127196</v>
      </c>
      <c r="S199" s="57">
        <v>25803.752027813622</v>
      </c>
      <c r="T199" s="57">
        <v>23377.873871599557</v>
      </c>
      <c r="U199" s="57">
        <v>33452.299490284036</v>
      </c>
      <c r="V199" s="57">
        <v>23401.336799673983</v>
      </c>
      <c r="W199" s="57">
        <v>29871.319978754764</v>
      </c>
      <c r="X199" s="57">
        <v>28234.357869402895</v>
      </c>
      <c r="Y199" s="72">
        <f t="shared" si="53"/>
        <v>1.2376683814984191</v>
      </c>
      <c r="Z199" s="72">
        <f t="shared" si="54"/>
        <v>3.189221077516057</v>
      </c>
      <c r="AA199" s="72">
        <f t="shared" si="55"/>
        <v>15.763474810007276</v>
      </c>
      <c r="AB199" s="75">
        <f t="shared" si="56"/>
        <v>20.773848060251549</v>
      </c>
      <c r="AC199" s="32" t="s">
        <v>37</v>
      </c>
      <c r="AD199" s="53">
        <v>16573.561521144431</v>
      </c>
      <c r="AE199" s="57">
        <v>16003.646254881793</v>
      </c>
      <c r="AF199" s="57">
        <v>10793.779831507634</v>
      </c>
      <c r="AG199" s="57">
        <v>11856.821675064384</v>
      </c>
      <c r="AH199" s="57">
        <v>16775.213325815133</v>
      </c>
      <c r="AI199" s="57">
        <v>47531.86664824879</v>
      </c>
      <c r="AJ199" s="57">
        <v>12422.530650212291</v>
      </c>
      <c r="AK199" s="57">
        <v>13773.45900424243</v>
      </c>
      <c r="AL199" s="72">
        <f t="shared" si="57"/>
        <v>1.2167077330568719</v>
      </c>
      <c r="AM199" s="72">
        <f t="shared" si="58"/>
        <v>197.00648146824383</v>
      </c>
      <c r="AN199" s="72">
        <f t="shared" si="59"/>
        <v>15.089716893708022</v>
      </c>
      <c r="AO199" s="75">
        <f t="shared" si="60"/>
        <v>16.164849077631406</v>
      </c>
      <c r="AP199" s="32" t="s">
        <v>37</v>
      </c>
      <c r="AQ199" s="53">
        <v>3999.7603754007109</v>
      </c>
      <c r="AR199" s="57">
        <v>2037.3174013774662</v>
      </c>
      <c r="AS199" s="57">
        <v>19036.534940529964</v>
      </c>
      <c r="AT199" s="57">
        <v>10313.80950068351</v>
      </c>
      <c r="AU199" s="57">
        <v>4089.9015861978837</v>
      </c>
      <c r="AV199" s="57">
        <v>1701.2109251244931</v>
      </c>
      <c r="AW199" s="57">
        <v>20659.317264198951</v>
      </c>
      <c r="AX199" s="57">
        <v>9929.3795090793265</v>
      </c>
      <c r="AY199" s="72">
        <f t="shared" si="61"/>
        <v>2.2536652783391333</v>
      </c>
      <c r="AZ199" s="72">
        <f t="shared" si="62"/>
        <v>-16.497501863270084</v>
      </c>
      <c r="BA199" s="72">
        <f t="shared" si="63"/>
        <v>8.5245677784247551</v>
      </c>
      <c r="BB199" s="75">
        <f t="shared" si="64"/>
        <v>-3.7273326754649383</v>
      </c>
    </row>
    <row r="200" spans="3:54">
      <c r="C200" s="32" t="s">
        <v>38</v>
      </c>
      <c r="D200" s="53">
        <v>8059.3336323766725</v>
      </c>
      <c r="E200" s="57">
        <v>3352.3915971535207</v>
      </c>
      <c r="F200" s="57">
        <v>2421.534561445555</v>
      </c>
      <c r="G200" s="57">
        <v>1301.9816537437014</v>
      </c>
      <c r="H200" s="57">
        <v>8441.6408913665018</v>
      </c>
      <c r="I200" s="57">
        <v>3205.4288813162216</v>
      </c>
      <c r="J200" s="57">
        <v>2283.46095549253</v>
      </c>
      <c r="K200" s="57">
        <v>1209.3816864765809</v>
      </c>
      <c r="L200" s="72">
        <f t="shared" si="49"/>
        <v>4.7436584267214172</v>
      </c>
      <c r="M200" s="72">
        <f t="shared" si="50"/>
        <v>-4.3838170923135467</v>
      </c>
      <c r="N200" s="72">
        <f t="shared" si="51"/>
        <v>-5.7019052360995746</v>
      </c>
      <c r="O200" s="75">
        <f t="shared" si="52"/>
        <v>-7.1122328798458687</v>
      </c>
      <c r="P200" s="32" t="s">
        <v>38</v>
      </c>
      <c r="Q200" s="53">
        <v>33838.362699359466</v>
      </c>
      <c r="R200" s="57">
        <v>21328.023933580436</v>
      </c>
      <c r="S200" s="57">
        <v>29155.808291808826</v>
      </c>
      <c r="T200" s="57">
        <v>24227.225848763817</v>
      </c>
      <c r="U200" s="57">
        <v>33556.02344878712</v>
      </c>
      <c r="V200" s="57">
        <v>22504.649106269004</v>
      </c>
      <c r="W200" s="57">
        <v>33003.497661888701</v>
      </c>
      <c r="X200" s="57">
        <v>30699.307917923226</v>
      </c>
      <c r="Y200" s="72">
        <f t="shared" si="53"/>
        <v>-0.83437621696066988</v>
      </c>
      <c r="Z200" s="72">
        <f t="shared" si="54"/>
        <v>5.51680350862698</v>
      </c>
      <c r="AA200" s="72">
        <f t="shared" si="55"/>
        <v>13.196990910249824</v>
      </c>
      <c r="AB200" s="75">
        <f t="shared" si="56"/>
        <v>26.714086497400789</v>
      </c>
      <c r="AC200" s="32" t="s">
        <v>38</v>
      </c>
      <c r="AD200" s="53">
        <v>22687.170388230286</v>
      </c>
      <c r="AE200" s="57">
        <v>18692.479860674044</v>
      </c>
      <c r="AF200" s="57">
        <v>10559.727552502922</v>
      </c>
      <c r="AG200" s="57">
        <v>10898.38609682162</v>
      </c>
      <c r="AH200" s="57">
        <v>22861.623521687841</v>
      </c>
      <c r="AI200" s="57">
        <v>29051.136258814422</v>
      </c>
      <c r="AJ200" s="57">
        <v>11772.89017822795</v>
      </c>
      <c r="AK200" s="57">
        <v>12336.058557784907</v>
      </c>
      <c r="AL200" s="72">
        <f t="shared" si="57"/>
        <v>0.76895060279557037</v>
      </c>
      <c r="AM200" s="72">
        <f t="shared" si="58"/>
        <v>55.416169900138918</v>
      </c>
      <c r="AN200" s="72">
        <f t="shared" si="59"/>
        <v>11.488578845364984</v>
      </c>
      <c r="AO200" s="75">
        <f t="shared" si="60"/>
        <v>13.191608814286429</v>
      </c>
      <c r="AP200" s="32" t="s">
        <v>38</v>
      </c>
      <c r="AQ200" s="53">
        <v>2633.8076672338389</v>
      </c>
      <c r="AR200" s="57">
        <v>1175.2257523071357</v>
      </c>
      <c r="AS200" s="57">
        <v>14555.177835489792</v>
      </c>
      <c r="AT200" s="57">
        <v>7124.6165238803915</v>
      </c>
      <c r="AU200" s="57">
        <v>3035.423972679273</v>
      </c>
      <c r="AV200" s="57">
        <v>1258.3764526011666</v>
      </c>
      <c r="AW200" s="57">
        <v>18243.604308158214</v>
      </c>
      <c r="AX200" s="57">
        <v>8231.8491622699567</v>
      </c>
      <c r="AY200" s="72">
        <f t="shared" si="61"/>
        <v>15.248505441068609</v>
      </c>
      <c r="AZ200" s="72">
        <f t="shared" si="62"/>
        <v>7.0752959702248033</v>
      </c>
      <c r="BA200" s="72">
        <f t="shared" si="63"/>
        <v>25.340992149714282</v>
      </c>
      <c r="BB200" s="75">
        <f t="shared" si="64"/>
        <v>15.540943637855131</v>
      </c>
    </row>
    <row r="201" spans="3:54">
      <c r="C201" s="32" t="s">
        <v>39</v>
      </c>
      <c r="D201" s="53">
        <v>7778.3833762036375</v>
      </c>
      <c r="E201" s="57">
        <v>3423.0427482939945</v>
      </c>
      <c r="F201" s="57">
        <v>2573.2896611867209</v>
      </c>
      <c r="G201" s="57">
        <v>1222.8289210424562</v>
      </c>
      <c r="H201" s="57">
        <v>7836.4898580004183</v>
      </c>
      <c r="I201" s="57">
        <v>2908.7318254475749</v>
      </c>
      <c r="J201" s="57">
        <v>2433.8234127525129</v>
      </c>
      <c r="K201" s="57">
        <v>1094.2620653105159</v>
      </c>
      <c r="L201" s="72">
        <f t="shared" si="49"/>
        <v>0.74702517202412066</v>
      </c>
      <c r="M201" s="72">
        <f t="shared" si="50"/>
        <v>-15.024963480305534</v>
      </c>
      <c r="N201" s="72">
        <f t="shared" si="51"/>
        <v>-5.4197648456680341</v>
      </c>
      <c r="O201" s="75">
        <f t="shared" si="52"/>
        <v>-10.513887390096855</v>
      </c>
      <c r="P201" s="32" t="s">
        <v>39</v>
      </c>
      <c r="Q201" s="53">
        <v>33343.394234261112</v>
      </c>
      <c r="R201" s="57">
        <v>21272.197529810437</v>
      </c>
      <c r="S201" s="57">
        <v>27305.348713536638</v>
      </c>
      <c r="T201" s="57">
        <v>24012.760779655175</v>
      </c>
      <c r="U201" s="57">
        <v>33044.010756907592</v>
      </c>
      <c r="V201" s="57">
        <v>22496.293495858466</v>
      </c>
      <c r="W201" s="57">
        <v>36096.243415600984</v>
      </c>
      <c r="X201" s="57">
        <v>32715.091002090499</v>
      </c>
      <c r="Y201" s="72">
        <f t="shared" si="53"/>
        <v>-0.89787942778151997</v>
      </c>
      <c r="Z201" s="72">
        <f t="shared" si="54"/>
        <v>5.7544405759330015</v>
      </c>
      <c r="AA201" s="72">
        <f t="shared" si="55"/>
        <v>32.194771780029519</v>
      </c>
      <c r="AB201" s="75">
        <f t="shared" si="56"/>
        <v>36.240440248787962</v>
      </c>
      <c r="AC201" s="32" t="s">
        <v>39</v>
      </c>
      <c r="AD201" s="53">
        <v>21150.883312041886</v>
      </c>
      <c r="AE201" s="57">
        <v>20382.988311814126</v>
      </c>
      <c r="AF201" s="57">
        <v>10056.814312429404</v>
      </c>
      <c r="AG201" s="57">
        <v>10310.219559555173</v>
      </c>
      <c r="AH201" s="57">
        <v>23722.865821857813</v>
      </c>
      <c r="AI201" s="57">
        <v>8341.941099850741</v>
      </c>
      <c r="AJ201" s="57">
        <v>11394.846354731833</v>
      </c>
      <c r="AK201" s="57">
        <v>12284.189918692975</v>
      </c>
      <c r="AL201" s="72">
        <f t="shared" si="57"/>
        <v>12.160165946126769</v>
      </c>
      <c r="AM201" s="72">
        <f t="shared" si="58"/>
        <v>-59.074003417763372</v>
      </c>
      <c r="AN201" s="72">
        <f t="shared" si="59"/>
        <v>13.304730511417825</v>
      </c>
      <c r="AO201" s="75">
        <f t="shared" si="60"/>
        <v>19.145764527472078</v>
      </c>
      <c r="AP201" s="32" t="s">
        <v>39</v>
      </c>
      <c r="AQ201" s="53">
        <v>2821.117845304203</v>
      </c>
      <c r="AR201" s="57">
        <v>1076.6687403955534</v>
      </c>
      <c r="AS201" s="57">
        <v>18139.878481402309</v>
      </c>
      <c r="AT201" s="57">
        <v>9604.4313113029821</v>
      </c>
      <c r="AU201" s="57">
        <v>3022.9819330610608</v>
      </c>
      <c r="AV201" s="57">
        <v>1399.0601567326116</v>
      </c>
      <c r="AW201" s="57">
        <v>19771.690422136024</v>
      </c>
      <c r="AX201" s="57">
        <v>10020.335036711047</v>
      </c>
      <c r="AY201" s="72">
        <f t="shared" si="61"/>
        <v>7.1554645649724931</v>
      </c>
      <c r="AZ201" s="72">
        <f t="shared" si="62"/>
        <v>29.943417528646371</v>
      </c>
      <c r="BA201" s="72">
        <f t="shared" si="63"/>
        <v>8.9957159437793912</v>
      </c>
      <c r="BB201" s="75">
        <f t="shared" si="64"/>
        <v>4.3303316138937689</v>
      </c>
    </row>
    <row r="202" spans="3:54">
      <c r="C202" s="32" t="s">
        <v>40</v>
      </c>
      <c r="D202" s="53">
        <v>6663.3674794628996</v>
      </c>
      <c r="E202" s="57">
        <v>2973.7242150042352</v>
      </c>
      <c r="F202" s="57">
        <v>2610.7521712045236</v>
      </c>
      <c r="G202" s="57">
        <v>1263.1870926336858</v>
      </c>
      <c r="H202" s="57">
        <v>6517.8309995553636</v>
      </c>
      <c r="I202" s="57">
        <v>2751.4002234906829</v>
      </c>
      <c r="J202" s="57">
        <v>2369.0350787153061</v>
      </c>
      <c r="K202" s="57">
        <v>1002.2233245972668</v>
      </c>
      <c r="L202" s="72">
        <f t="shared" si="49"/>
        <v>-2.1841280757228616</v>
      </c>
      <c r="M202" s="72">
        <f t="shared" si="50"/>
        <v>-7.4762814383322258</v>
      </c>
      <c r="N202" s="72">
        <f t="shared" si="51"/>
        <v>-9.2585230860000181</v>
      </c>
      <c r="O202" s="75">
        <f t="shared" si="52"/>
        <v>-20.659154099835028</v>
      </c>
      <c r="P202" s="32" t="s">
        <v>40</v>
      </c>
      <c r="Q202" s="53">
        <v>35268.34474837943</v>
      </c>
      <c r="R202" s="57">
        <v>21127.770291636589</v>
      </c>
      <c r="S202" s="57">
        <v>25978.411006170114</v>
      </c>
      <c r="T202" s="57">
        <v>21854.599456687825</v>
      </c>
      <c r="U202" s="57">
        <v>33320.731195743196</v>
      </c>
      <c r="V202" s="57">
        <v>22243.506276607208</v>
      </c>
      <c r="W202" s="57">
        <v>30940.370948071461</v>
      </c>
      <c r="X202" s="57">
        <v>25396.457805959439</v>
      </c>
      <c r="Y202" s="72">
        <f t="shared" si="53"/>
        <v>-5.5222709388019302</v>
      </c>
      <c r="Z202" s="72">
        <f t="shared" si="54"/>
        <v>5.2808979346594009</v>
      </c>
      <c r="AA202" s="72">
        <f t="shared" si="55"/>
        <v>19.100321188708715</v>
      </c>
      <c r="AB202" s="75">
        <f t="shared" si="56"/>
        <v>16.2064665439922</v>
      </c>
      <c r="AC202" s="32" t="s">
        <v>40</v>
      </c>
      <c r="AD202" s="53">
        <v>21888.75513026613</v>
      </c>
      <c r="AE202" s="57">
        <v>19185.455209019459</v>
      </c>
      <c r="AF202" s="57">
        <v>10678.613566349144</v>
      </c>
      <c r="AG202" s="57">
        <v>11259.077238882526</v>
      </c>
      <c r="AH202" s="57">
        <v>22595.019669066467</v>
      </c>
      <c r="AI202" s="57">
        <v>5311.0448634699569</v>
      </c>
      <c r="AJ202" s="57">
        <v>11815.170056837742</v>
      </c>
      <c r="AK202" s="57">
        <v>12226.310856574702</v>
      </c>
      <c r="AL202" s="72">
        <f t="shared" si="57"/>
        <v>3.2266089807170757</v>
      </c>
      <c r="AM202" s="72">
        <f t="shared" si="58"/>
        <v>-72.317337245283966</v>
      </c>
      <c r="AN202" s="72">
        <f t="shared" si="59"/>
        <v>10.643296373886569</v>
      </c>
      <c r="AO202" s="75">
        <f t="shared" si="60"/>
        <v>8.590700615783101</v>
      </c>
      <c r="AP202" s="32" t="s">
        <v>40</v>
      </c>
      <c r="AQ202" s="53">
        <v>3365.5117491803289</v>
      </c>
      <c r="AR202" s="57">
        <v>2354.5012472716085</v>
      </c>
      <c r="AS202" s="57">
        <v>17152.886885858348</v>
      </c>
      <c r="AT202" s="57">
        <v>8843.8167030601726</v>
      </c>
      <c r="AU202" s="57">
        <v>3625.1183593237133</v>
      </c>
      <c r="AV202" s="57">
        <v>1586.7389870483294</v>
      </c>
      <c r="AW202" s="57">
        <v>19511.115251494142</v>
      </c>
      <c r="AX202" s="57">
        <v>9746.388028476169</v>
      </c>
      <c r="AY202" s="72">
        <f t="shared" si="61"/>
        <v>7.7137335861808127</v>
      </c>
      <c r="AZ202" s="72">
        <f t="shared" si="62"/>
        <v>-32.60827579144248</v>
      </c>
      <c r="BA202" s="72">
        <f t="shared" si="63"/>
        <v>13.748288444553488</v>
      </c>
      <c r="BB202" s="75">
        <f t="shared" si="64"/>
        <v>10.205676527688381</v>
      </c>
    </row>
    <row r="203" spans="3:54">
      <c r="C203" s="32" t="s">
        <v>41</v>
      </c>
      <c r="D203" s="53">
        <v>10312.579305235515</v>
      </c>
      <c r="E203" s="57">
        <v>4371.8423172658586</v>
      </c>
      <c r="F203" s="57">
        <v>3619.0247665732372</v>
      </c>
      <c r="G203" s="57">
        <v>1529.1111163081448</v>
      </c>
      <c r="H203" s="57">
        <v>11822.886183810648</v>
      </c>
      <c r="I203" s="57">
        <v>4497.4196688917564</v>
      </c>
      <c r="J203" s="57">
        <v>3353.4152159586038</v>
      </c>
      <c r="K203" s="57">
        <v>1561.7145156212405</v>
      </c>
      <c r="L203" s="72">
        <f t="shared" si="49"/>
        <v>14.645287409410532</v>
      </c>
      <c r="M203" s="72">
        <f t="shared" si="50"/>
        <v>2.8724126469509454</v>
      </c>
      <c r="N203" s="72">
        <f t="shared" si="51"/>
        <v>-7.3392576107218082</v>
      </c>
      <c r="O203" s="75">
        <f t="shared" si="52"/>
        <v>2.1321798635414195</v>
      </c>
      <c r="P203" s="32" t="s">
        <v>41</v>
      </c>
      <c r="Q203" s="53">
        <v>48382.538904552464</v>
      </c>
      <c r="R203" s="57">
        <v>26730.822362449559</v>
      </c>
      <c r="S203" s="57">
        <v>28667.087552691308</v>
      </c>
      <c r="T203" s="57">
        <v>24581.910977523276</v>
      </c>
      <c r="U203" s="57">
        <v>48954.230079691741</v>
      </c>
      <c r="V203" s="57">
        <v>32848.395827425149</v>
      </c>
      <c r="W203" s="57">
        <v>39061.937778119005</v>
      </c>
      <c r="X203" s="57">
        <v>31726.979236878382</v>
      </c>
      <c r="Y203" s="72">
        <f t="shared" si="53"/>
        <v>1.1816063978516929</v>
      </c>
      <c r="Z203" s="72">
        <f t="shared" si="54"/>
        <v>22.885840854523519</v>
      </c>
      <c r="AA203" s="72">
        <f t="shared" si="55"/>
        <v>36.260573057243882</v>
      </c>
      <c r="AB203" s="75">
        <f t="shared" si="56"/>
        <v>29.066366182386201</v>
      </c>
      <c r="AC203" s="32" t="s">
        <v>41</v>
      </c>
      <c r="AD203" s="53">
        <v>27900.202068805695</v>
      </c>
      <c r="AE203" s="57">
        <v>24138.274357311991</v>
      </c>
      <c r="AF203" s="57">
        <v>14009.780400921511</v>
      </c>
      <c r="AG203" s="57">
        <v>13484.914498170639</v>
      </c>
      <c r="AH203" s="57">
        <v>29080.171921899866</v>
      </c>
      <c r="AI203" s="57">
        <v>3434.5156135449656</v>
      </c>
      <c r="AJ203" s="57">
        <v>15019.39233069928</v>
      </c>
      <c r="AK203" s="57">
        <v>14563.185534075334</v>
      </c>
      <c r="AL203" s="72">
        <f t="shared" si="57"/>
        <v>4.2292519967568882</v>
      </c>
      <c r="AM203" s="72">
        <f t="shared" si="58"/>
        <v>-85.771494835526312</v>
      </c>
      <c r="AN203" s="72">
        <f t="shared" si="59"/>
        <v>7.2064793371876199</v>
      </c>
      <c r="AO203" s="75">
        <f t="shared" si="60"/>
        <v>7.9961280885464427</v>
      </c>
      <c r="AP203" s="32" t="s">
        <v>41</v>
      </c>
      <c r="AQ203" s="53">
        <v>2422.6795636062043</v>
      </c>
      <c r="AR203" s="57">
        <v>1739.4860452884866</v>
      </c>
      <c r="AS203" s="57">
        <v>20079.977677294351</v>
      </c>
      <c r="AT203" s="57">
        <v>10412.957795688097</v>
      </c>
      <c r="AU203" s="57">
        <v>3641.1164113309055</v>
      </c>
      <c r="AV203" s="57">
        <v>1249.0564930377245</v>
      </c>
      <c r="AW203" s="57">
        <v>21371.859362130788</v>
      </c>
      <c r="AX203" s="57">
        <v>10034.547596739763</v>
      </c>
      <c r="AY203" s="72">
        <f t="shared" si="61"/>
        <v>50.292942823649156</v>
      </c>
      <c r="AZ203" s="72">
        <f t="shared" si="62"/>
        <v>-28.193934270362391</v>
      </c>
      <c r="BA203" s="72">
        <f t="shared" si="63"/>
        <v>6.4336808815143538</v>
      </c>
      <c r="BB203" s="75">
        <f t="shared" si="64"/>
        <v>-3.6340318127960654</v>
      </c>
    </row>
    <row r="204" spans="3:54">
      <c r="C204" s="32" t="s">
        <v>42</v>
      </c>
      <c r="D204" s="53">
        <v>9784.6690448666795</v>
      </c>
      <c r="E204" s="57">
        <v>2783.8802505514846</v>
      </c>
      <c r="F204" s="57">
        <v>3233.1737384922158</v>
      </c>
      <c r="G204" s="57">
        <v>1425.0686090759759</v>
      </c>
      <c r="H204" s="57">
        <v>10142.264199334628</v>
      </c>
      <c r="I204" s="57">
        <v>3327.0715063542875</v>
      </c>
      <c r="J204" s="57">
        <v>2837.1950816465769</v>
      </c>
      <c r="K204" s="57">
        <v>1216.3006765573011</v>
      </c>
      <c r="L204" s="72">
        <f t="shared" si="49"/>
        <v>3.6546474165679941</v>
      </c>
      <c r="M204" s="72">
        <f t="shared" si="50"/>
        <v>19.512019444629388</v>
      </c>
      <c r="N204" s="72">
        <f t="shared" si="51"/>
        <v>-12.247367103454907</v>
      </c>
      <c r="O204" s="75">
        <f t="shared" si="52"/>
        <v>-14.6496758955375</v>
      </c>
      <c r="P204" s="32" t="s">
        <v>42</v>
      </c>
      <c r="Q204" s="53">
        <v>50365.687789938209</v>
      </c>
      <c r="R204" s="57">
        <v>26580.371889813228</v>
      </c>
      <c r="S204" s="57">
        <v>32898.875655089556</v>
      </c>
      <c r="T204" s="57">
        <v>24307.530851934054</v>
      </c>
      <c r="U204" s="57">
        <v>57248.105358518078</v>
      </c>
      <c r="V204" s="57">
        <v>31244.031322074021</v>
      </c>
      <c r="W204" s="57">
        <v>38836.910454402605</v>
      </c>
      <c r="X204" s="57">
        <v>28654.713866310631</v>
      </c>
      <c r="Y204" s="72">
        <f t="shared" si="53"/>
        <v>13.664893443497862</v>
      </c>
      <c r="Z204" s="72">
        <f t="shared" si="54"/>
        <v>17.545501062188347</v>
      </c>
      <c r="AA204" s="72">
        <f t="shared" si="55"/>
        <v>18.049354821627215</v>
      </c>
      <c r="AB204" s="75">
        <f t="shared" si="56"/>
        <v>17.884099544527324</v>
      </c>
      <c r="AC204" s="32" t="s">
        <v>42</v>
      </c>
      <c r="AD204" s="53">
        <v>38253.306848358152</v>
      </c>
      <c r="AE204" s="57">
        <v>31745.436099067385</v>
      </c>
      <c r="AF204" s="57">
        <v>17866.558481140961</v>
      </c>
      <c r="AG204" s="57">
        <v>15815.445064726813</v>
      </c>
      <c r="AH204" s="57">
        <v>36997.06474770292</v>
      </c>
      <c r="AI204" s="57">
        <v>4791.308199684504</v>
      </c>
      <c r="AJ204" s="57">
        <v>20531.467551238271</v>
      </c>
      <c r="AK204" s="57">
        <v>19129.142285010312</v>
      </c>
      <c r="AL204" s="72">
        <f t="shared" si="57"/>
        <v>-3.2840091593523257</v>
      </c>
      <c r="AM204" s="72">
        <f t="shared" si="58"/>
        <v>-84.907095984656323</v>
      </c>
      <c r="AN204" s="72">
        <f t="shared" si="59"/>
        <v>14.915626156600077</v>
      </c>
      <c r="AO204" s="75">
        <f t="shared" si="60"/>
        <v>20.952285608920597</v>
      </c>
      <c r="AP204" s="32" t="s">
        <v>42</v>
      </c>
      <c r="AQ204" s="53">
        <v>4680.7161277005789</v>
      </c>
      <c r="AR204" s="57">
        <v>1702.9410466526765</v>
      </c>
      <c r="AS204" s="57">
        <v>23558.572873169298</v>
      </c>
      <c r="AT204" s="57">
        <v>10320.184168789345</v>
      </c>
      <c r="AU204" s="57">
        <v>5100.2190339649187</v>
      </c>
      <c r="AV204" s="57">
        <v>1989.3491952188367</v>
      </c>
      <c r="AW204" s="57">
        <v>24852.992350342029</v>
      </c>
      <c r="AX204" s="57">
        <v>11873.047046786476</v>
      </c>
      <c r="AY204" s="72">
        <f t="shared" si="61"/>
        <v>8.9623659034076564</v>
      </c>
      <c r="AZ204" s="72">
        <f t="shared" si="62"/>
        <v>16.818441785118036</v>
      </c>
      <c r="BA204" s="72">
        <f t="shared" si="63"/>
        <v>5.4944732184814828</v>
      </c>
      <c r="BB204" s="75">
        <f t="shared" si="64"/>
        <v>15.046852387512159</v>
      </c>
    </row>
    <row r="205" spans="3:54">
      <c r="C205" s="32" t="s">
        <v>43</v>
      </c>
      <c r="D205" s="53">
        <v>9013.4420717172834</v>
      </c>
      <c r="E205" s="57">
        <v>3431.1611189414157</v>
      </c>
      <c r="F205" s="57">
        <v>2678.4660935163556</v>
      </c>
      <c r="G205" s="57">
        <v>1243.314562110148</v>
      </c>
      <c r="H205" s="57">
        <v>8916.8989612554742</v>
      </c>
      <c r="I205" s="57">
        <v>3804.256626019649</v>
      </c>
      <c r="J205" s="57">
        <v>2411.3940226074737</v>
      </c>
      <c r="K205" s="57">
        <v>1024.6884874157579</v>
      </c>
      <c r="L205" s="72">
        <f t="shared" si="49"/>
        <v>-1.0711014692682808</v>
      </c>
      <c r="M205" s="72">
        <f t="shared" si="50"/>
        <v>10.873739068054636</v>
      </c>
      <c r="N205" s="72">
        <f t="shared" si="51"/>
        <v>-9.9710827609642472</v>
      </c>
      <c r="O205" s="75">
        <f t="shared" si="52"/>
        <v>-17.584132073812352</v>
      </c>
      <c r="P205" s="32" t="s">
        <v>43</v>
      </c>
      <c r="Q205" s="53">
        <v>40340.789076600609</v>
      </c>
      <c r="R205" s="57">
        <v>23593.58004325848</v>
      </c>
      <c r="S205" s="57">
        <v>28549.517077089717</v>
      </c>
      <c r="T205" s="57">
        <v>23097.590992130201</v>
      </c>
      <c r="U205" s="57">
        <v>39714.757441569898</v>
      </c>
      <c r="V205" s="57">
        <v>26857.92555072251</v>
      </c>
      <c r="W205" s="57">
        <v>32460.603385683142</v>
      </c>
      <c r="X205" s="57">
        <v>28100.047176188549</v>
      </c>
      <c r="Y205" s="72">
        <f t="shared" si="53"/>
        <v>-1.5518576838989906</v>
      </c>
      <c r="Z205" s="72">
        <f t="shared" si="54"/>
        <v>13.835736253162514</v>
      </c>
      <c r="AA205" s="72">
        <f t="shared" si="55"/>
        <v>13.699308111001203</v>
      </c>
      <c r="AB205" s="75">
        <f t="shared" si="56"/>
        <v>21.657913094758594</v>
      </c>
      <c r="AC205" s="32" t="s">
        <v>43</v>
      </c>
      <c r="AD205" s="53">
        <v>27001.380096828008</v>
      </c>
      <c r="AE205" s="57">
        <v>21692.889515101644</v>
      </c>
      <c r="AF205" s="57">
        <v>13070.982017584272</v>
      </c>
      <c r="AG205" s="57">
        <v>12158.015373639044</v>
      </c>
      <c r="AH205" s="57">
        <v>28119.699454021684</v>
      </c>
      <c r="AI205" s="57">
        <v>10825.891852255389</v>
      </c>
      <c r="AJ205" s="57">
        <v>14107.893527223445</v>
      </c>
      <c r="AK205" s="57">
        <v>13287.321110315579</v>
      </c>
      <c r="AL205" s="72">
        <f t="shared" si="57"/>
        <v>4.1417118428144724</v>
      </c>
      <c r="AM205" s="72">
        <f t="shared" si="58"/>
        <v>-50.094744894547702</v>
      </c>
      <c r="AN205" s="72">
        <f t="shared" si="59"/>
        <v>7.9329273672339609</v>
      </c>
      <c r="AO205" s="75">
        <f t="shared" si="60"/>
        <v>9.2885697375008345</v>
      </c>
      <c r="AP205" s="32" t="s">
        <v>43</v>
      </c>
      <c r="AQ205" s="53">
        <v>4379.9661672987877</v>
      </c>
      <c r="AR205" s="57">
        <v>2532.478559950006</v>
      </c>
      <c r="AS205" s="57">
        <v>21840.802274383434</v>
      </c>
      <c r="AT205" s="57">
        <v>12364.626360734826</v>
      </c>
      <c r="AU205" s="57">
        <v>5617.2531020580727</v>
      </c>
      <c r="AV205" s="57">
        <v>2620.5411748785832</v>
      </c>
      <c r="AW205" s="57">
        <v>21836.883001946553</v>
      </c>
      <c r="AX205" s="57">
        <v>11528.024101888277</v>
      </c>
      <c r="AY205" s="72">
        <f t="shared" si="61"/>
        <v>28.248778358083634</v>
      </c>
      <c r="AZ205" s="72">
        <f t="shared" si="62"/>
        <v>3.4773291399677499</v>
      </c>
      <c r="BA205" s="72">
        <f t="shared" si="63"/>
        <v>-1.794472743099388E-2</v>
      </c>
      <c r="BB205" s="75">
        <f t="shared" si="64"/>
        <v>-6.7660941336914799</v>
      </c>
    </row>
    <row r="206" spans="3:54">
      <c r="C206" s="32" t="s">
        <v>44</v>
      </c>
      <c r="D206" s="53">
        <v>8476.4614344147194</v>
      </c>
      <c r="E206" s="57">
        <v>3203.4938955209809</v>
      </c>
      <c r="F206" s="57">
        <v>3133.4571568565802</v>
      </c>
      <c r="G206" s="57">
        <v>1748.1047454156801</v>
      </c>
      <c r="H206" s="57">
        <v>9130.5540777270508</v>
      </c>
      <c r="I206" s="57">
        <v>3596.7052232821698</v>
      </c>
      <c r="J206" s="57">
        <v>2742.3014873241327</v>
      </c>
      <c r="K206" s="57">
        <v>1366.837109961004</v>
      </c>
      <c r="L206" s="72">
        <f t="shared" si="49"/>
        <v>7.7165766443140198</v>
      </c>
      <c r="M206" s="72">
        <f t="shared" si="50"/>
        <v>12.274452225770242</v>
      </c>
      <c r="N206" s="72">
        <f t="shared" si="51"/>
        <v>-12.483198267974624</v>
      </c>
      <c r="O206" s="75">
        <f t="shared" si="52"/>
        <v>-21.81034268424315</v>
      </c>
      <c r="P206" s="32" t="s">
        <v>44</v>
      </c>
      <c r="Q206" s="53">
        <v>38770.939898000244</v>
      </c>
      <c r="R206" s="57">
        <v>25090.984685397802</v>
      </c>
      <c r="S206" s="57">
        <v>31049.17052607852</v>
      </c>
      <c r="T206" s="57">
        <v>27130.230880736694</v>
      </c>
      <c r="U206" s="57">
        <v>40589.262872037434</v>
      </c>
      <c r="V206" s="57">
        <v>26419.857149799354</v>
      </c>
      <c r="W206" s="57">
        <v>36627.501255128787</v>
      </c>
      <c r="X206" s="57">
        <v>33297.087770897269</v>
      </c>
      <c r="Y206" s="72">
        <f t="shared" si="53"/>
        <v>4.6899120290116478</v>
      </c>
      <c r="Z206" s="72">
        <f t="shared" si="54"/>
        <v>5.2962148798206261</v>
      </c>
      <c r="AA206" s="72">
        <f t="shared" si="55"/>
        <v>17.966118368170157</v>
      </c>
      <c r="AB206" s="75">
        <f t="shared" si="56"/>
        <v>22.730572833197805</v>
      </c>
      <c r="AC206" s="32" t="s">
        <v>44</v>
      </c>
      <c r="AD206" s="53">
        <v>32684.521673577132</v>
      </c>
      <c r="AE206" s="57">
        <v>24334.819011261246</v>
      </c>
      <c r="AF206" s="57">
        <v>15352.643225307434</v>
      </c>
      <c r="AG206" s="57">
        <v>14067.02281261504</v>
      </c>
      <c r="AH206" s="57">
        <v>33659.349473946415</v>
      </c>
      <c r="AI206" s="57">
        <v>19952.193057465141</v>
      </c>
      <c r="AJ206" s="57">
        <v>16706.100160459882</v>
      </c>
      <c r="AK206" s="57">
        <v>15356.875601246255</v>
      </c>
      <c r="AL206" s="72">
        <f t="shared" si="57"/>
        <v>2.9825365355043725</v>
      </c>
      <c r="AM206" s="72">
        <f t="shared" si="58"/>
        <v>-18.009692004563458</v>
      </c>
      <c r="AN206" s="72">
        <f t="shared" si="59"/>
        <v>8.8157909702571438</v>
      </c>
      <c r="AO206" s="75">
        <f t="shared" si="60"/>
        <v>9.1693374341761889</v>
      </c>
      <c r="AP206" s="32" t="s">
        <v>44</v>
      </c>
      <c r="AQ206" s="53">
        <v>4133.7651241471731</v>
      </c>
      <c r="AR206" s="57">
        <v>2025.3342719669879</v>
      </c>
      <c r="AS206" s="57">
        <v>15735.125787360854</v>
      </c>
      <c r="AT206" s="57">
        <v>6441.2684117324534</v>
      </c>
      <c r="AU206" s="57">
        <v>4457.2184173982687</v>
      </c>
      <c r="AV206" s="57">
        <v>1632.5451928192419</v>
      </c>
      <c r="AW206" s="57">
        <v>16514.067354686304</v>
      </c>
      <c r="AX206" s="57">
        <v>6685.5718732677924</v>
      </c>
      <c r="AY206" s="72">
        <f t="shared" si="61"/>
        <v>7.8246654934906701</v>
      </c>
      <c r="AZ206" s="72">
        <f t="shared" si="62"/>
        <v>-19.393790179942613</v>
      </c>
      <c r="BA206" s="72">
        <f t="shared" si="63"/>
        <v>4.9503358146086756</v>
      </c>
      <c r="BB206" s="75">
        <f t="shared" si="64"/>
        <v>3.7927849907690896</v>
      </c>
    </row>
    <row r="207" spans="3:54">
      <c r="C207" s="32" t="s">
        <v>45</v>
      </c>
      <c r="D207" s="53">
        <v>11884.928753104574</v>
      </c>
      <c r="E207" s="57">
        <v>4357.1602678870822</v>
      </c>
      <c r="F207" s="57">
        <v>3969.7681469922586</v>
      </c>
      <c r="G207" s="57">
        <v>2427.397890582974</v>
      </c>
      <c r="H207" s="57">
        <v>11963.30183777908</v>
      </c>
      <c r="I207" s="57">
        <v>4878.315673995372</v>
      </c>
      <c r="J207" s="57">
        <v>3568.1221348650279</v>
      </c>
      <c r="K207" s="57">
        <v>2132.7153386948589</v>
      </c>
      <c r="L207" s="72">
        <f t="shared" si="49"/>
        <v>0.65943251577366913</v>
      </c>
      <c r="M207" s="72">
        <f t="shared" si="50"/>
        <v>11.960895952101703</v>
      </c>
      <c r="N207" s="72">
        <f t="shared" si="51"/>
        <v>-10.11761889498616</v>
      </c>
      <c r="O207" s="75">
        <f t="shared" si="52"/>
        <v>-12.139853669286286</v>
      </c>
      <c r="P207" s="32" t="s">
        <v>45</v>
      </c>
      <c r="Q207" s="53">
        <v>45911.638680593416</v>
      </c>
      <c r="R207" s="57">
        <v>29167.524143569513</v>
      </c>
      <c r="S207" s="57">
        <v>29933.161832829064</v>
      </c>
      <c r="T207" s="57">
        <v>23633.439655159546</v>
      </c>
      <c r="U207" s="57">
        <v>48804.42117973874</v>
      </c>
      <c r="V207" s="57">
        <v>31825.906547940514</v>
      </c>
      <c r="W207" s="57">
        <v>35587.326561951937</v>
      </c>
      <c r="X207" s="57">
        <v>28622.599975505735</v>
      </c>
      <c r="Y207" s="72">
        <f t="shared" si="53"/>
        <v>6.3007607270791794</v>
      </c>
      <c r="Z207" s="72">
        <f t="shared" si="54"/>
        <v>9.1141860079923429</v>
      </c>
      <c r="AA207" s="72">
        <f t="shared" si="55"/>
        <v>18.889299970047578</v>
      </c>
      <c r="AB207" s="75">
        <f t="shared" si="56"/>
        <v>21.110597497207639</v>
      </c>
      <c r="AC207" s="32" t="s">
        <v>45</v>
      </c>
      <c r="AD207" s="53">
        <v>46924.642775108165</v>
      </c>
      <c r="AE207" s="57">
        <v>33271.558490301686</v>
      </c>
      <c r="AF207" s="57">
        <v>16004.149644025285</v>
      </c>
      <c r="AG207" s="57">
        <v>14467.905769165784</v>
      </c>
      <c r="AH207" s="57">
        <v>46568.14755094867</v>
      </c>
      <c r="AI207" s="57">
        <v>12400.287232659977</v>
      </c>
      <c r="AJ207" s="57">
        <v>17387.194741475443</v>
      </c>
      <c r="AK207" s="57">
        <v>15163.073994071379</v>
      </c>
      <c r="AL207" s="72">
        <f t="shared" si="57"/>
        <v>-0.75971856806249904</v>
      </c>
      <c r="AM207" s="72">
        <f t="shared" si="58"/>
        <v>-62.730067976002594</v>
      </c>
      <c r="AN207" s="72">
        <f t="shared" si="59"/>
        <v>8.6417905868961959</v>
      </c>
      <c r="AO207" s="75">
        <f t="shared" si="60"/>
        <v>4.8048987600344244</v>
      </c>
      <c r="AP207" s="32" t="s">
        <v>45</v>
      </c>
      <c r="AQ207" s="53">
        <v>5442.1373773632986</v>
      </c>
      <c r="AR207" s="57">
        <v>3525.2729753212084</v>
      </c>
      <c r="AS207" s="57">
        <v>17482.690550488336</v>
      </c>
      <c r="AT207" s="57">
        <v>9210.2808165916285</v>
      </c>
      <c r="AU207" s="57">
        <v>7315.2268473343483</v>
      </c>
      <c r="AV207" s="57">
        <v>3560.4263142516143</v>
      </c>
      <c r="AW207" s="57">
        <v>20256.912226794986</v>
      </c>
      <c r="AX207" s="57">
        <v>9714.8362607867202</v>
      </c>
      <c r="AY207" s="72">
        <f t="shared" si="61"/>
        <v>34.418268780979517</v>
      </c>
      <c r="AZ207" s="72">
        <f t="shared" si="62"/>
        <v>0.99718062052209877</v>
      </c>
      <c r="BA207" s="72">
        <f t="shared" si="63"/>
        <v>15.868390899529816</v>
      </c>
      <c r="BB207" s="75">
        <f t="shared" si="64"/>
        <v>5.4781765533812283</v>
      </c>
    </row>
    <row r="208" spans="3:54">
      <c r="C208" s="32" t="s">
        <v>46</v>
      </c>
      <c r="D208" s="53">
        <v>8545.7125606994341</v>
      </c>
      <c r="E208" s="57">
        <v>3411.4506071413321</v>
      </c>
      <c r="F208" s="57">
        <v>2673.8354826988871</v>
      </c>
      <c r="G208" s="57">
        <v>1252.8448944941927</v>
      </c>
      <c r="H208" s="57">
        <v>7687.2666626087785</v>
      </c>
      <c r="I208" s="57">
        <v>2950.2118790739573</v>
      </c>
      <c r="J208" s="57">
        <v>2341.3561302244825</v>
      </c>
      <c r="K208" s="57">
        <v>1174.4552923724968</v>
      </c>
      <c r="L208" s="72">
        <f t="shared" si="49"/>
        <v>-10.045340186592879</v>
      </c>
      <c r="M208" s="72">
        <f t="shared" si="50"/>
        <v>-13.520310893607677</v>
      </c>
      <c r="N208" s="72">
        <f t="shared" si="51"/>
        <v>-12.434547848052722</v>
      </c>
      <c r="O208" s="75">
        <f t="shared" si="52"/>
        <v>-6.2569279298810425</v>
      </c>
      <c r="P208" s="32" t="s">
        <v>46</v>
      </c>
      <c r="Q208" s="53">
        <v>33488.198554685237</v>
      </c>
      <c r="R208" s="57">
        <v>24244.180423053404</v>
      </c>
      <c r="S208" s="57">
        <v>28006.649176295985</v>
      </c>
      <c r="T208" s="57">
        <v>24203.685415626227</v>
      </c>
      <c r="U208" s="57">
        <v>38795.374380336973</v>
      </c>
      <c r="V208" s="57">
        <v>25463.428021560605</v>
      </c>
      <c r="W208" s="57">
        <v>34392.156815401606</v>
      </c>
      <c r="X208" s="57">
        <v>26732.91726245113</v>
      </c>
      <c r="Y208" s="72">
        <f t="shared" si="53"/>
        <v>15.847898826164906</v>
      </c>
      <c r="Z208" s="72">
        <f t="shared" si="54"/>
        <v>5.0290320284361458</v>
      </c>
      <c r="AA208" s="72">
        <f t="shared" si="55"/>
        <v>22.799970103207237</v>
      </c>
      <c r="AB208" s="75">
        <f t="shared" si="56"/>
        <v>10.449779871919823</v>
      </c>
      <c r="AC208" s="32" t="s">
        <v>46</v>
      </c>
      <c r="AD208" s="53">
        <v>52822.718163585312</v>
      </c>
      <c r="AE208" s="57">
        <v>44873.120032376559</v>
      </c>
      <c r="AF208" s="57">
        <v>13564.279037262839</v>
      </c>
      <c r="AG208" s="57">
        <v>12135.08821985861</v>
      </c>
      <c r="AH208" s="57">
        <v>56691.708808667587</v>
      </c>
      <c r="AI208" s="57">
        <v>8188.7852414636727</v>
      </c>
      <c r="AJ208" s="57">
        <v>14321.751543281682</v>
      </c>
      <c r="AK208" s="57">
        <v>13592.429113575567</v>
      </c>
      <c r="AL208" s="72">
        <f t="shared" si="57"/>
        <v>7.324482305322678</v>
      </c>
      <c r="AM208" s="72">
        <f t="shared" si="58"/>
        <v>-81.751246101106062</v>
      </c>
      <c r="AN208" s="72">
        <f t="shared" si="59"/>
        <v>5.5843182224279486</v>
      </c>
      <c r="AO208" s="75">
        <f t="shared" si="60"/>
        <v>12.00931437261473</v>
      </c>
      <c r="AP208" s="32" t="s">
        <v>46</v>
      </c>
      <c r="AQ208" s="53">
        <v>3466.1273798749489</v>
      </c>
      <c r="AR208" s="57">
        <v>1681.5036702644302</v>
      </c>
      <c r="AS208" s="57">
        <v>11993.944043687352</v>
      </c>
      <c r="AT208" s="57">
        <v>5003.6565992782098</v>
      </c>
      <c r="AU208" s="57">
        <v>4023.1872828231863</v>
      </c>
      <c r="AV208" s="57">
        <v>1570.1985156915059</v>
      </c>
      <c r="AW208" s="57">
        <v>11150.950540066824</v>
      </c>
      <c r="AX208" s="57">
        <v>5200.2254092343655</v>
      </c>
      <c r="AY208" s="72">
        <f t="shared" si="61"/>
        <v>16.071535806290388</v>
      </c>
      <c r="AZ208" s="72">
        <f t="shared" si="62"/>
        <v>-6.6193821959021122</v>
      </c>
      <c r="BA208" s="72">
        <f t="shared" si="63"/>
        <v>-7.0284928839918335</v>
      </c>
      <c r="BB208" s="75">
        <f t="shared" si="64"/>
        <v>3.9285032067250838</v>
      </c>
    </row>
    <row r="209" spans="3:54">
      <c r="C209" s="32" t="s">
        <v>47</v>
      </c>
      <c r="D209" s="53">
        <v>8345.0657477599943</v>
      </c>
      <c r="E209" s="57">
        <v>3449.7019625004464</v>
      </c>
      <c r="F209" s="57">
        <v>3545.6867408491953</v>
      </c>
      <c r="G209" s="57">
        <v>1554.054131809268</v>
      </c>
      <c r="H209" s="57">
        <v>9122.805013264453</v>
      </c>
      <c r="I209" s="57">
        <v>2943.9993627957474</v>
      </c>
      <c r="J209" s="57">
        <v>3356.3416600090895</v>
      </c>
      <c r="K209" s="57">
        <v>1516.5874460647963</v>
      </c>
      <c r="L209" s="72">
        <f t="shared" si="49"/>
        <v>9.3197500057231029</v>
      </c>
      <c r="M209" s="72">
        <f t="shared" si="50"/>
        <v>-14.659312752286308</v>
      </c>
      <c r="N209" s="72">
        <f t="shared" si="51"/>
        <v>-5.3401525481283052</v>
      </c>
      <c r="O209" s="75">
        <f t="shared" si="52"/>
        <v>-2.4108996577134749</v>
      </c>
      <c r="P209" s="32" t="s">
        <v>47</v>
      </c>
      <c r="Q209" s="53">
        <v>40085.646900378459</v>
      </c>
      <c r="R209" s="57">
        <v>23581.611983846989</v>
      </c>
      <c r="S209" s="57">
        <v>33266.079714558648</v>
      </c>
      <c r="T209" s="57">
        <v>24021.082890236979</v>
      </c>
      <c r="U209" s="57">
        <v>40802.550910096397</v>
      </c>
      <c r="V209" s="57">
        <v>23962.978900305927</v>
      </c>
      <c r="W209" s="57">
        <v>38468.986067362181</v>
      </c>
      <c r="X209" s="57">
        <v>28347.987213603526</v>
      </c>
      <c r="Y209" s="72">
        <f t="shared" si="53"/>
        <v>1.7884306856756007</v>
      </c>
      <c r="Z209" s="72">
        <f t="shared" si="54"/>
        <v>1.6172215738269602</v>
      </c>
      <c r="AA209" s="72">
        <f t="shared" si="55"/>
        <v>15.640275011204643</v>
      </c>
      <c r="AB209" s="75">
        <f t="shared" si="56"/>
        <v>18.012944475226611</v>
      </c>
      <c r="AC209" s="32" t="s">
        <v>47</v>
      </c>
      <c r="AD209" s="53">
        <v>39593.709312125749</v>
      </c>
      <c r="AE209" s="57">
        <v>31838.136983043853</v>
      </c>
      <c r="AF209" s="57">
        <v>14981.905087491972</v>
      </c>
      <c r="AG209" s="57">
        <v>12715.26933707066</v>
      </c>
      <c r="AH209" s="57">
        <v>42477.697527210228</v>
      </c>
      <c r="AI209" s="57">
        <v>7365.1280723808795</v>
      </c>
      <c r="AJ209" s="57">
        <v>16505.929471197713</v>
      </c>
      <c r="AK209" s="57">
        <v>14457.0724539319</v>
      </c>
      <c r="AL209" s="72">
        <f t="shared" si="57"/>
        <v>7.2839556212058278</v>
      </c>
      <c r="AM209" s="72">
        <f t="shared" si="58"/>
        <v>-76.86696279903768</v>
      </c>
      <c r="AN209" s="72">
        <f t="shared" si="59"/>
        <v>10.172433844732547</v>
      </c>
      <c r="AO209" s="75">
        <f t="shared" si="60"/>
        <v>13.698515310117022</v>
      </c>
      <c r="AP209" s="32" t="s">
        <v>47</v>
      </c>
      <c r="AQ209" s="53">
        <v>4328.5614388916356</v>
      </c>
      <c r="AR209" s="57">
        <v>2601.3281522921652</v>
      </c>
      <c r="AS209" s="57">
        <v>22125.027243620072</v>
      </c>
      <c r="AT209" s="57">
        <v>11214.48171741726</v>
      </c>
      <c r="AU209" s="57">
        <v>5121.9326508323848</v>
      </c>
      <c r="AV209" s="57">
        <v>2853.7888676420312</v>
      </c>
      <c r="AW209" s="57">
        <v>23074.450700837937</v>
      </c>
      <c r="AX209" s="57">
        <v>10638.140130350677</v>
      </c>
      <c r="AY209" s="72">
        <f t="shared" si="61"/>
        <v>18.328750166565698</v>
      </c>
      <c r="AZ209" s="72">
        <f t="shared" si="62"/>
        <v>9.7050698939082221</v>
      </c>
      <c r="BA209" s="72">
        <f t="shared" si="63"/>
        <v>4.2911741837137791</v>
      </c>
      <c r="BB209" s="75">
        <f t="shared" si="64"/>
        <v>-5.1392619078549524</v>
      </c>
    </row>
    <row r="210" spans="3:54">
      <c r="C210" s="32" t="s">
        <v>48</v>
      </c>
      <c r="D210" s="53">
        <v>9170.2551945975902</v>
      </c>
      <c r="E210" s="57">
        <v>4612.6051115780538</v>
      </c>
      <c r="F210" s="57">
        <v>4041.0522596304913</v>
      </c>
      <c r="G210" s="57">
        <v>2252.2583979650358</v>
      </c>
      <c r="H210" s="57">
        <v>8789.001320333331</v>
      </c>
      <c r="I210" s="57">
        <v>4282.3982903319875</v>
      </c>
      <c r="J210" s="57">
        <v>3652.3630954141468</v>
      </c>
      <c r="K210" s="57">
        <v>2015.3735661167577</v>
      </c>
      <c r="L210" s="72">
        <f t="shared" si="49"/>
        <v>-4.1575056110637423</v>
      </c>
      <c r="M210" s="72">
        <f t="shared" si="50"/>
        <v>-7.158792336617271</v>
      </c>
      <c r="N210" s="72">
        <f t="shared" si="51"/>
        <v>-9.6185136752447207</v>
      </c>
      <c r="O210" s="75">
        <f t="shared" si="52"/>
        <v>-10.517657834567677</v>
      </c>
      <c r="P210" s="32" t="s">
        <v>48</v>
      </c>
      <c r="Q210" s="53">
        <v>38647.68360075364</v>
      </c>
      <c r="R210" s="57">
        <v>23909.203167754964</v>
      </c>
      <c r="S210" s="57">
        <v>28799.366244001587</v>
      </c>
      <c r="T210" s="57">
        <v>23178.344323397723</v>
      </c>
      <c r="U210" s="57">
        <v>41998.491019582478</v>
      </c>
      <c r="V210" s="57">
        <v>27311.948337032652</v>
      </c>
      <c r="W210" s="57">
        <v>33166.780883806292</v>
      </c>
      <c r="X210" s="57">
        <v>28602.340810371003</v>
      </c>
      <c r="Y210" s="72">
        <f t="shared" si="53"/>
        <v>8.6701377848257266</v>
      </c>
      <c r="Z210" s="72">
        <f t="shared" si="54"/>
        <v>14.231947193734941</v>
      </c>
      <c r="AA210" s="72">
        <f t="shared" si="55"/>
        <v>15.164967877424603</v>
      </c>
      <c r="AB210" s="75">
        <f t="shared" si="56"/>
        <v>23.401138628775765</v>
      </c>
      <c r="AC210" s="32" t="s">
        <v>48</v>
      </c>
      <c r="AD210" s="53">
        <v>33186.341510869708</v>
      </c>
      <c r="AE210" s="57">
        <v>25735.577118522011</v>
      </c>
      <c r="AF210" s="57">
        <v>12759.600221224442</v>
      </c>
      <c r="AG210" s="57">
        <v>12825.748833205915</v>
      </c>
      <c r="AH210" s="57">
        <v>31982.920600179303</v>
      </c>
      <c r="AI210" s="57">
        <v>9408.5265028756367</v>
      </c>
      <c r="AJ210" s="57">
        <v>13549.004085490904</v>
      </c>
      <c r="AK210" s="57">
        <v>14086.415743942156</v>
      </c>
      <c r="AL210" s="72">
        <f t="shared" si="57"/>
        <v>-3.6262536209248681</v>
      </c>
      <c r="AM210" s="72">
        <f t="shared" si="58"/>
        <v>-63.441556179036382</v>
      </c>
      <c r="AN210" s="72">
        <f t="shared" si="59"/>
        <v>6.1867444949674812</v>
      </c>
      <c r="AO210" s="75">
        <f t="shared" si="60"/>
        <v>9.8291875751719822</v>
      </c>
      <c r="AP210" s="32" t="s">
        <v>48</v>
      </c>
      <c r="AQ210" s="53">
        <v>3915.8688615653723</v>
      </c>
      <c r="AR210" s="57">
        <v>2071.5835108220822</v>
      </c>
      <c r="AS210" s="57">
        <v>17326.697174407265</v>
      </c>
      <c r="AT210" s="57">
        <v>9443.093731075749</v>
      </c>
      <c r="AU210" s="57">
        <v>4111.1361065480414</v>
      </c>
      <c r="AV210" s="57">
        <v>2362.754163066304</v>
      </c>
      <c r="AW210" s="57">
        <v>18386.442630195663</v>
      </c>
      <c r="AX210" s="57">
        <v>9844.9244956548955</v>
      </c>
      <c r="AY210" s="72">
        <f t="shared" si="61"/>
        <v>4.9865624178387549</v>
      </c>
      <c r="AZ210" s="72">
        <f t="shared" si="62"/>
        <v>14.055462921148392</v>
      </c>
      <c r="BA210" s="72">
        <f t="shared" si="63"/>
        <v>6.1162577329147023</v>
      </c>
      <c r="BB210" s="75">
        <f t="shared" si="64"/>
        <v>4.2552872609617767</v>
      </c>
    </row>
    <row r="211" spans="3:54">
      <c r="C211" s="32" t="s">
        <v>49</v>
      </c>
      <c r="D211" s="53">
        <v>13207.812366432709</v>
      </c>
      <c r="E211" s="57">
        <v>4296.8561657411556</v>
      </c>
      <c r="F211" s="57">
        <v>4544.6587819275837</v>
      </c>
      <c r="G211" s="57">
        <v>2155.9088760677232</v>
      </c>
      <c r="H211" s="57">
        <v>12534.772005258283</v>
      </c>
      <c r="I211" s="57">
        <v>4821.1746222169577</v>
      </c>
      <c r="J211" s="57">
        <v>3818.032343745796</v>
      </c>
      <c r="K211" s="57">
        <v>1726.8233268178367</v>
      </c>
      <c r="L211" s="72">
        <f t="shared" si="49"/>
        <v>-5.0957747013800674</v>
      </c>
      <c r="M211" s="72">
        <f t="shared" si="50"/>
        <v>12.20237392762165</v>
      </c>
      <c r="N211" s="72">
        <f t="shared" si="51"/>
        <v>-15.988580728465482</v>
      </c>
      <c r="O211" s="75">
        <f t="shared" si="52"/>
        <v>-19.902768341142437</v>
      </c>
      <c r="P211" s="32" t="s">
        <v>49</v>
      </c>
      <c r="Q211" s="53">
        <v>36194.703115322205</v>
      </c>
      <c r="R211" s="57">
        <v>20407.377768518039</v>
      </c>
      <c r="S211" s="57">
        <v>24919.782286955418</v>
      </c>
      <c r="T211" s="57">
        <v>19987.558017824558</v>
      </c>
      <c r="U211" s="57">
        <v>40774.938287159028</v>
      </c>
      <c r="V211" s="57">
        <v>25498.919074570716</v>
      </c>
      <c r="W211" s="57">
        <v>29362.598461163885</v>
      </c>
      <c r="X211" s="57">
        <v>26568.159549795524</v>
      </c>
      <c r="Y211" s="72">
        <f t="shared" si="53"/>
        <v>12.654434979735708</v>
      </c>
      <c r="Z211" s="72">
        <f t="shared" si="54"/>
        <v>24.949512690000148</v>
      </c>
      <c r="AA211" s="72">
        <f t="shared" si="55"/>
        <v>17.828471063866861</v>
      </c>
      <c r="AB211" s="75">
        <f t="shared" si="56"/>
        <v>32.923489333226698</v>
      </c>
      <c r="AC211" s="32" t="s">
        <v>49</v>
      </c>
      <c r="AD211" s="53">
        <v>36294.761345135616</v>
      </c>
      <c r="AE211" s="57">
        <v>29744.928975722167</v>
      </c>
      <c r="AF211" s="57">
        <v>11982.988358510125</v>
      </c>
      <c r="AG211" s="57">
        <v>11840.978099825164</v>
      </c>
      <c r="AH211" s="57">
        <v>36523.3398467816</v>
      </c>
      <c r="AI211" s="57">
        <v>7434.515677995043</v>
      </c>
      <c r="AJ211" s="57">
        <v>12863.735158497522</v>
      </c>
      <c r="AK211" s="57">
        <v>12755.792691249828</v>
      </c>
      <c r="AL211" s="72">
        <f t="shared" si="57"/>
        <v>0.62978372959220474</v>
      </c>
      <c r="AM211" s="72">
        <f t="shared" si="58"/>
        <v>-75.005770953216583</v>
      </c>
      <c r="AN211" s="72">
        <f t="shared" si="59"/>
        <v>7.3499762633242058</v>
      </c>
      <c r="AO211" s="75">
        <f t="shared" si="60"/>
        <v>7.7258363600737585</v>
      </c>
      <c r="AP211" s="32" t="s">
        <v>49</v>
      </c>
      <c r="AQ211" s="53">
        <v>4066.2452285423869</v>
      </c>
      <c r="AR211" s="57">
        <v>2290.4055232569403</v>
      </c>
      <c r="AS211" s="57">
        <v>16106.258517631562</v>
      </c>
      <c r="AT211" s="57">
        <v>8809.8880540866994</v>
      </c>
      <c r="AU211" s="57">
        <v>4885.9063787901659</v>
      </c>
      <c r="AV211" s="57">
        <v>3000.5275983784409</v>
      </c>
      <c r="AW211" s="57">
        <v>18687.953746187923</v>
      </c>
      <c r="AX211" s="57">
        <v>8004.7182270089434</v>
      </c>
      <c r="AY211" s="72">
        <f t="shared" si="61"/>
        <v>20.157691043675694</v>
      </c>
      <c r="AZ211" s="72">
        <f t="shared" si="62"/>
        <v>31.00420724238003</v>
      </c>
      <c r="BA211" s="72">
        <f t="shared" si="63"/>
        <v>16.029143116821153</v>
      </c>
      <c r="BB211" s="75">
        <f t="shared" si="64"/>
        <v>-9.1393877213258889</v>
      </c>
    </row>
    <row r="212" spans="3:54">
      <c r="C212" s="32" t="s">
        <v>50</v>
      </c>
      <c r="D212" s="53">
        <v>8272.610949420332</v>
      </c>
      <c r="E212" s="57">
        <v>3263.8338830798598</v>
      </c>
      <c r="F212" s="57">
        <v>2499.0565126563451</v>
      </c>
      <c r="G212" s="57">
        <v>1490.0423444251589</v>
      </c>
      <c r="H212" s="57">
        <v>8103.1268683794369</v>
      </c>
      <c r="I212" s="57">
        <v>3510.9852813079733</v>
      </c>
      <c r="J212" s="57">
        <v>2340.2812959230992</v>
      </c>
      <c r="K212" s="57">
        <v>1249.115421777213</v>
      </c>
      <c r="L212" s="72">
        <f t="shared" si="49"/>
        <v>-2.0487374793416451</v>
      </c>
      <c r="M212" s="72">
        <f t="shared" si="50"/>
        <v>7.5724257753857698</v>
      </c>
      <c r="N212" s="72">
        <f t="shared" si="51"/>
        <v>-6.353406412745648</v>
      </c>
      <c r="O212" s="75">
        <f t="shared" si="52"/>
        <v>-16.169132612193835</v>
      </c>
      <c r="P212" s="32" t="s">
        <v>50</v>
      </c>
      <c r="Q212" s="53">
        <v>36594.927385566916</v>
      </c>
      <c r="R212" s="57">
        <v>25464.131858692846</v>
      </c>
      <c r="S212" s="57">
        <v>22610.693793623708</v>
      </c>
      <c r="T212" s="57">
        <v>20279.643522553131</v>
      </c>
      <c r="U212" s="57">
        <v>38086.987315709906</v>
      </c>
      <c r="V212" s="57">
        <v>28191.327508149116</v>
      </c>
      <c r="W212" s="57">
        <v>29046.781503305341</v>
      </c>
      <c r="X212" s="57">
        <v>25838.670370694716</v>
      </c>
      <c r="Y212" s="72">
        <f t="shared" si="53"/>
        <v>4.0772315638791525</v>
      </c>
      <c r="Z212" s="72">
        <f t="shared" si="54"/>
        <v>10.709949448071482</v>
      </c>
      <c r="AA212" s="72">
        <f t="shared" si="55"/>
        <v>28.464795323956981</v>
      </c>
      <c r="AB212" s="75">
        <f t="shared" si="56"/>
        <v>27.411856830517518</v>
      </c>
      <c r="AC212" s="32" t="s">
        <v>50</v>
      </c>
      <c r="AD212" s="53">
        <v>33382.124789467656</v>
      </c>
      <c r="AE212" s="57">
        <v>27321.956985855781</v>
      </c>
      <c r="AF212" s="57">
        <v>11406.51088275147</v>
      </c>
      <c r="AG212" s="57">
        <v>11584.685272738552</v>
      </c>
      <c r="AH212" s="57">
        <v>33652.50320135447</v>
      </c>
      <c r="AI212" s="57">
        <v>48179.858327860602</v>
      </c>
      <c r="AJ212" s="57">
        <v>12605.749260613218</v>
      </c>
      <c r="AK212" s="57">
        <v>13064.742818461542</v>
      </c>
      <c r="AL212" s="72">
        <f t="shared" si="57"/>
        <v>0.8099496769364426</v>
      </c>
      <c r="AM212" s="72">
        <f t="shared" si="58"/>
        <v>76.341168946289912</v>
      </c>
      <c r="AN212" s="72">
        <f t="shared" si="59"/>
        <v>10.513630243190267</v>
      </c>
      <c r="AO212" s="75">
        <f t="shared" si="60"/>
        <v>12.775984076200221</v>
      </c>
      <c r="AP212" s="32" t="s">
        <v>50</v>
      </c>
      <c r="AQ212" s="53">
        <v>2760.4254356205447</v>
      </c>
      <c r="AR212" s="57">
        <v>941.09898297788629</v>
      </c>
      <c r="AS212" s="57">
        <v>11383.421756957694</v>
      </c>
      <c r="AT212" s="57">
        <v>4537.5341349262253</v>
      </c>
      <c r="AU212" s="57">
        <v>3015.0279662328735</v>
      </c>
      <c r="AV212" s="57">
        <v>1054.0111040531717</v>
      </c>
      <c r="AW212" s="57">
        <v>10966.543912760333</v>
      </c>
      <c r="AX212" s="57">
        <v>4121.9658692006751</v>
      </c>
      <c r="AY212" s="72">
        <f t="shared" si="61"/>
        <v>9.2233076585564078</v>
      </c>
      <c r="AZ212" s="72">
        <f t="shared" si="62"/>
        <v>11.997900658441006</v>
      </c>
      <c r="BA212" s="72">
        <f t="shared" si="63"/>
        <v>-3.6621488081345999</v>
      </c>
      <c r="BB212" s="75">
        <f t="shared" si="64"/>
        <v>-9.1584603744762081</v>
      </c>
    </row>
    <row r="213" spans="3:54">
      <c r="C213" s="32" t="s">
        <v>51</v>
      </c>
      <c r="D213" s="53">
        <v>9308.5183531916555</v>
      </c>
      <c r="E213" s="57">
        <v>3552.9618647137859</v>
      </c>
      <c r="F213" s="57">
        <v>2596.9693334143985</v>
      </c>
      <c r="G213" s="57">
        <v>1317.8249551347965</v>
      </c>
      <c r="H213" s="57">
        <v>8786.0600947238381</v>
      </c>
      <c r="I213" s="57">
        <v>4016.4208002222208</v>
      </c>
      <c r="J213" s="57">
        <v>2948.3344561638046</v>
      </c>
      <c r="K213" s="57">
        <v>1109.897262271096</v>
      </c>
      <c r="L213" s="72">
        <f t="shared" si="49"/>
        <v>-5.6126897820283039</v>
      </c>
      <c r="M213" s="72">
        <f t="shared" si="50"/>
        <v>13.0442980576649</v>
      </c>
      <c r="N213" s="72">
        <f t="shared" si="51"/>
        <v>13.529814088618609</v>
      </c>
      <c r="O213" s="75">
        <f t="shared" si="52"/>
        <v>-15.778096480380597</v>
      </c>
      <c r="P213" s="32" t="s">
        <v>51</v>
      </c>
      <c r="Q213" s="53">
        <v>36330.279640869841</v>
      </c>
      <c r="R213" s="57">
        <v>23149.327710975849</v>
      </c>
      <c r="S213" s="57">
        <v>29467.190378730884</v>
      </c>
      <c r="T213" s="57">
        <v>19722.15118785686</v>
      </c>
      <c r="U213" s="57">
        <v>43670.981322733118</v>
      </c>
      <c r="V213" s="57">
        <v>27788.069239873017</v>
      </c>
      <c r="W213" s="57">
        <v>33096.274811261166</v>
      </c>
      <c r="X213" s="57">
        <v>27565.076534616866</v>
      </c>
      <c r="Y213" s="72">
        <f t="shared" si="53"/>
        <v>20.205464297074485</v>
      </c>
      <c r="Z213" s="72">
        <f t="shared" si="54"/>
        <v>20.038342308739228</v>
      </c>
      <c r="AA213" s="72">
        <f t="shared" si="55"/>
        <v>12.315678508493697</v>
      </c>
      <c r="AB213" s="75">
        <f t="shared" si="56"/>
        <v>39.767088651003654</v>
      </c>
      <c r="AC213" s="32" t="s">
        <v>51</v>
      </c>
      <c r="AD213" s="53">
        <v>51743.619793431375</v>
      </c>
      <c r="AE213" s="57">
        <v>39817.860915980353</v>
      </c>
      <c r="AF213" s="57">
        <v>15512.821670427898</v>
      </c>
      <c r="AG213" s="57">
        <v>13771.72154821456</v>
      </c>
      <c r="AH213" s="57">
        <v>54004.21453315996</v>
      </c>
      <c r="AI213" s="57">
        <v>8405.4988923680958</v>
      </c>
      <c r="AJ213" s="57">
        <v>16435.81758421749</v>
      </c>
      <c r="AK213" s="57">
        <v>15171.060827670719</v>
      </c>
      <c r="AL213" s="72">
        <f t="shared" si="57"/>
        <v>4.3688376436616405</v>
      </c>
      <c r="AM213" s="72">
        <f t="shared" si="58"/>
        <v>-78.890129456967742</v>
      </c>
      <c r="AN213" s="72">
        <f t="shared" si="59"/>
        <v>5.9498905705149632</v>
      </c>
      <c r="AO213" s="75">
        <f t="shared" si="60"/>
        <v>10.160961173641915</v>
      </c>
      <c r="AP213" s="32" t="s">
        <v>51</v>
      </c>
      <c r="AQ213" s="53">
        <v>4744.4415505035495</v>
      </c>
      <c r="AR213" s="57">
        <v>2082.6983535224772</v>
      </c>
      <c r="AS213" s="57">
        <v>25262.133441310052</v>
      </c>
      <c r="AT213" s="57">
        <v>10507.590047756203</v>
      </c>
      <c r="AU213" s="57">
        <v>5585.9136148734433</v>
      </c>
      <c r="AV213" s="57">
        <v>2588.6612195091097</v>
      </c>
      <c r="AW213" s="57">
        <v>25731.755100071983</v>
      </c>
      <c r="AX213" s="57">
        <v>11327.24787865052</v>
      </c>
      <c r="AY213" s="72">
        <f t="shared" si="61"/>
        <v>17.735955968950329</v>
      </c>
      <c r="AZ213" s="72">
        <f t="shared" si="62"/>
        <v>24.293622027928109</v>
      </c>
      <c r="BA213" s="72">
        <f t="shared" si="63"/>
        <v>1.8589944505398719</v>
      </c>
      <c r="BB213" s="75">
        <f t="shared" si="64"/>
        <v>7.8006262822305992</v>
      </c>
    </row>
    <row r="214" spans="3:54">
      <c r="C214" s="32" t="s">
        <v>52</v>
      </c>
      <c r="D214" s="53">
        <v>9675.804450931304</v>
      </c>
      <c r="E214" s="57">
        <v>3488.7348907971041</v>
      </c>
      <c r="F214" s="57">
        <v>2998.7486851862732</v>
      </c>
      <c r="G214" s="57">
        <v>1428.7152136038189</v>
      </c>
      <c r="H214" s="57">
        <v>9777.1504764925685</v>
      </c>
      <c r="I214" s="57">
        <v>3268.2390299370686</v>
      </c>
      <c r="J214" s="57">
        <v>2643.8037631128814</v>
      </c>
      <c r="K214" s="57">
        <v>1249.232150510881</v>
      </c>
      <c r="L214" s="72">
        <f t="shared" si="49"/>
        <v>1.0474170501813918</v>
      </c>
      <c r="M214" s="72">
        <f t="shared" si="50"/>
        <v>-6.3202240285347875</v>
      </c>
      <c r="N214" s="72">
        <f t="shared" si="51"/>
        <v>-11.836434437697593</v>
      </c>
      <c r="O214" s="75">
        <f t="shared" si="52"/>
        <v>-12.562550001844414</v>
      </c>
      <c r="P214" s="32" t="s">
        <v>52</v>
      </c>
      <c r="Q214" s="53">
        <v>42642.806733193029</v>
      </c>
      <c r="R214" s="57">
        <v>26155.095648748076</v>
      </c>
      <c r="S214" s="57">
        <v>25144.258960485215</v>
      </c>
      <c r="T214" s="57">
        <v>19832.497128219147</v>
      </c>
      <c r="U214" s="57">
        <v>47178.790604337904</v>
      </c>
      <c r="V214" s="57">
        <v>28798.965707852345</v>
      </c>
      <c r="W214" s="57">
        <v>33084.118861533105</v>
      </c>
      <c r="X214" s="57">
        <v>25091.397839337529</v>
      </c>
      <c r="Y214" s="72">
        <f t="shared" si="53"/>
        <v>10.637160681109858</v>
      </c>
      <c r="Z214" s="72">
        <f t="shared" si="54"/>
        <v>10.108432003500697</v>
      </c>
      <c r="AA214" s="72">
        <f t="shared" si="55"/>
        <v>31.577227682571852</v>
      </c>
      <c r="AB214" s="75">
        <f t="shared" si="56"/>
        <v>26.516583752005836</v>
      </c>
      <c r="AC214" s="32" t="s">
        <v>52</v>
      </c>
      <c r="AD214" s="53">
        <v>47719.476825874423</v>
      </c>
      <c r="AE214" s="57">
        <v>36183.891641307106</v>
      </c>
      <c r="AF214" s="57">
        <v>11090.111006604246</v>
      </c>
      <c r="AG214" s="57">
        <v>10830.407081443469</v>
      </c>
      <c r="AH214" s="57">
        <v>49914.099800710785</v>
      </c>
      <c r="AI214" s="57">
        <v>15725.196604302133</v>
      </c>
      <c r="AJ214" s="57">
        <v>12169.789302734487</v>
      </c>
      <c r="AK214" s="57">
        <v>11783.912142798774</v>
      </c>
      <c r="AL214" s="72">
        <f t="shared" si="57"/>
        <v>4.5990088760704833</v>
      </c>
      <c r="AM214" s="72">
        <f t="shared" si="58"/>
        <v>-56.540891841632565</v>
      </c>
      <c r="AN214" s="72">
        <f t="shared" si="59"/>
        <v>9.7355048609277652</v>
      </c>
      <c r="AO214" s="75">
        <f t="shared" si="60"/>
        <v>8.8039632692017182</v>
      </c>
      <c r="AP214" s="32" t="s">
        <v>52</v>
      </c>
      <c r="AQ214" s="53">
        <v>4883.3066332693843</v>
      </c>
      <c r="AR214" s="57">
        <v>2216.5604659299847</v>
      </c>
      <c r="AS214" s="57">
        <v>21669.960157284422</v>
      </c>
      <c r="AT214" s="57">
        <v>11612.693754221591</v>
      </c>
      <c r="AU214" s="57">
        <v>4608.3113888209173</v>
      </c>
      <c r="AV214" s="57">
        <v>2167.1725503684406</v>
      </c>
      <c r="AW214" s="57">
        <v>23907.977618578385</v>
      </c>
      <c r="AX214" s="57">
        <v>11352.730371611791</v>
      </c>
      <c r="AY214" s="72">
        <f t="shared" si="61"/>
        <v>-5.6313327239161532</v>
      </c>
      <c r="AZ214" s="72">
        <f t="shared" si="62"/>
        <v>-2.2281330160250246</v>
      </c>
      <c r="BA214" s="72">
        <f t="shared" si="63"/>
        <v>10.327741468143154</v>
      </c>
      <c r="BB214" s="75">
        <f t="shared" si="64"/>
        <v>-2.2386139522132376</v>
      </c>
    </row>
    <row r="215" spans="3:54">
      <c r="C215" s="32" t="s">
        <v>53</v>
      </c>
      <c r="D215" s="53">
        <v>8537.9996830147065</v>
      </c>
      <c r="E215" s="57">
        <v>3455.0165371987205</v>
      </c>
      <c r="F215" s="57">
        <v>2267.3612317357151</v>
      </c>
      <c r="G215" s="57">
        <v>978.65281218651944</v>
      </c>
      <c r="H215" s="57">
        <v>9495.6002704989569</v>
      </c>
      <c r="I215" s="57">
        <v>2984.5452256645844</v>
      </c>
      <c r="J215" s="57">
        <v>2049.4027139384034</v>
      </c>
      <c r="K215" s="57">
        <v>854.21686789967305</v>
      </c>
      <c r="L215" s="72">
        <f t="shared" si="49"/>
        <v>11.215748688645167</v>
      </c>
      <c r="M215" s="72">
        <f t="shared" si="50"/>
        <v>-13.617049483519626</v>
      </c>
      <c r="N215" s="72">
        <f t="shared" si="51"/>
        <v>-9.6128713301876321</v>
      </c>
      <c r="O215" s="75">
        <f t="shared" si="52"/>
        <v>-12.71502444353375</v>
      </c>
      <c r="P215" s="32" t="s">
        <v>53</v>
      </c>
      <c r="Q215" s="53">
        <v>33772.319122756337</v>
      </c>
      <c r="R215" s="57">
        <v>22475.163145511237</v>
      </c>
      <c r="S215" s="57">
        <v>21705.094573946153</v>
      </c>
      <c r="T215" s="57">
        <v>18352.502824006689</v>
      </c>
      <c r="U215" s="57">
        <v>36603.497080263362</v>
      </c>
      <c r="V215" s="57">
        <v>25712.485176283928</v>
      </c>
      <c r="W215" s="57">
        <v>27569.675708632603</v>
      </c>
      <c r="X215" s="57">
        <v>22630.78851289775</v>
      </c>
      <c r="Y215" s="72">
        <f t="shared" si="53"/>
        <v>8.3831316031812904</v>
      </c>
      <c r="Z215" s="72">
        <f t="shared" si="54"/>
        <v>14.403997914556864</v>
      </c>
      <c r="AA215" s="72">
        <f t="shared" si="55"/>
        <v>27.019376094891737</v>
      </c>
      <c r="AB215" s="75">
        <f t="shared" si="56"/>
        <v>23.311728813874293</v>
      </c>
      <c r="AC215" s="32" t="s">
        <v>53</v>
      </c>
      <c r="AD215" s="53">
        <v>42718.580733311312</v>
      </c>
      <c r="AE215" s="57">
        <v>32930.674452393418</v>
      </c>
      <c r="AF215" s="57">
        <v>12940.285325403351</v>
      </c>
      <c r="AG215" s="57">
        <v>11938.499979406026</v>
      </c>
      <c r="AH215" s="57">
        <v>42649.636471447506</v>
      </c>
      <c r="AI215" s="57">
        <v>18790.625539121032</v>
      </c>
      <c r="AJ215" s="57">
        <v>13404.118630773184</v>
      </c>
      <c r="AK215" s="57">
        <v>12955.53443291682</v>
      </c>
      <c r="AL215" s="72">
        <f t="shared" si="57"/>
        <v>-0.16139174261012884</v>
      </c>
      <c r="AM215" s="72">
        <f t="shared" si="58"/>
        <v>-42.938837872009266</v>
      </c>
      <c r="AN215" s="72">
        <f t="shared" si="59"/>
        <v>3.5844132776521729</v>
      </c>
      <c r="AO215" s="75">
        <f t="shared" si="60"/>
        <v>8.5189467291970011</v>
      </c>
      <c r="AP215" s="32" t="s">
        <v>53</v>
      </c>
      <c r="AQ215" s="53">
        <v>4753.9581973476343</v>
      </c>
      <c r="AR215" s="57">
        <v>2149.6299940245372</v>
      </c>
      <c r="AS215" s="57">
        <v>24218.787632309512</v>
      </c>
      <c r="AT215" s="57">
        <v>10638.718015089114</v>
      </c>
      <c r="AU215" s="57">
        <v>4891.753556680751</v>
      </c>
      <c r="AV215" s="57">
        <v>2102.1957766423488</v>
      </c>
      <c r="AW215" s="57">
        <v>24683.851606024768</v>
      </c>
      <c r="AX215" s="57">
        <v>10448.607745434876</v>
      </c>
      <c r="AY215" s="72">
        <f t="shared" si="61"/>
        <v>2.8985395666709182</v>
      </c>
      <c r="AZ215" s="72">
        <f t="shared" si="62"/>
        <v>-2.2066224193951616</v>
      </c>
      <c r="BA215" s="72">
        <f t="shared" si="63"/>
        <v>1.9202611657357653</v>
      </c>
      <c r="BB215" s="75">
        <f t="shared" si="64"/>
        <v>-1.7869659613555045</v>
      </c>
    </row>
    <row r="216" spans="3:54">
      <c r="C216" s="32" t="s">
        <v>54</v>
      </c>
      <c r="D216" s="53">
        <v>9183.8019297164665</v>
      </c>
      <c r="E216" s="57">
        <v>3157.1017535785509</v>
      </c>
      <c r="F216" s="57">
        <v>2874.5305822259174</v>
      </c>
      <c r="G216" s="57">
        <v>1236.2787948566749</v>
      </c>
      <c r="H216" s="57">
        <v>8854.0652065993545</v>
      </c>
      <c r="I216" s="57">
        <v>4012.5294146836964</v>
      </c>
      <c r="J216" s="57">
        <v>2986.6268397564304</v>
      </c>
      <c r="K216" s="57">
        <v>1060.102732185079</v>
      </c>
      <c r="L216" s="72">
        <f t="shared" si="49"/>
        <v>-3.5904163182153037</v>
      </c>
      <c r="M216" s="72">
        <f t="shared" si="50"/>
        <v>27.095346551169115</v>
      </c>
      <c r="N216" s="72">
        <f t="shared" si="51"/>
        <v>3.8996369780734863</v>
      </c>
      <c r="O216" s="75">
        <f t="shared" si="52"/>
        <v>-14.250512376702252</v>
      </c>
      <c r="P216" s="32" t="s">
        <v>54</v>
      </c>
      <c r="Q216" s="53">
        <v>41043.73472046075</v>
      </c>
      <c r="R216" s="57">
        <v>27217.994654911679</v>
      </c>
      <c r="S216" s="57">
        <v>25331.015509458099</v>
      </c>
      <c r="T216" s="57">
        <v>20547.277274782813</v>
      </c>
      <c r="U216" s="57">
        <v>43623.461043354073</v>
      </c>
      <c r="V216" s="57">
        <v>28633.740953681612</v>
      </c>
      <c r="W216" s="57">
        <v>31710.312536029218</v>
      </c>
      <c r="X216" s="57">
        <v>26354.468045191126</v>
      </c>
      <c r="Y216" s="72">
        <f t="shared" si="53"/>
        <v>6.2853108774414252</v>
      </c>
      <c r="Z216" s="72">
        <f t="shared" si="54"/>
        <v>5.2015084752559142</v>
      </c>
      <c r="AA216" s="72">
        <f t="shared" si="55"/>
        <v>25.183739768305838</v>
      </c>
      <c r="AB216" s="75">
        <f t="shared" si="56"/>
        <v>28.262580451646219</v>
      </c>
      <c r="AC216" s="32" t="s">
        <v>54</v>
      </c>
      <c r="AD216" s="53">
        <v>45060.120852254266</v>
      </c>
      <c r="AE216" s="57">
        <v>34887.241855007713</v>
      </c>
      <c r="AF216" s="57">
        <v>14018.666345661673</v>
      </c>
      <c r="AG216" s="57">
        <v>13214.760805254497</v>
      </c>
      <c r="AH216" s="57">
        <v>48350.144579596432</v>
      </c>
      <c r="AI216" s="57">
        <v>10806.431482460555</v>
      </c>
      <c r="AJ216" s="57">
        <v>14904.855272003912</v>
      </c>
      <c r="AK216" s="57">
        <v>14474.46114550301</v>
      </c>
      <c r="AL216" s="72">
        <f t="shared" si="57"/>
        <v>7.301409017809088</v>
      </c>
      <c r="AM216" s="72">
        <f t="shared" si="58"/>
        <v>-69.0246895201049</v>
      </c>
      <c r="AN216" s="72">
        <f t="shared" si="59"/>
        <v>6.3214923908684444</v>
      </c>
      <c r="AO216" s="75">
        <f t="shared" si="60"/>
        <v>9.5325247184771378</v>
      </c>
      <c r="AP216" s="32" t="s">
        <v>54</v>
      </c>
      <c r="AQ216" s="53">
        <v>6114.4507666012905</v>
      </c>
      <c r="AR216" s="57">
        <v>3050.0802959413963</v>
      </c>
      <c r="AS216" s="57">
        <v>26250.142924572254</v>
      </c>
      <c r="AT216" s="57">
        <v>12225.593066081932</v>
      </c>
      <c r="AU216" s="57">
        <v>5593.1244751179793</v>
      </c>
      <c r="AV216" s="57">
        <v>2625.7961909895607</v>
      </c>
      <c r="AW216" s="57">
        <v>25907.663037315844</v>
      </c>
      <c r="AX216" s="57">
        <v>11642.112101177107</v>
      </c>
      <c r="AY216" s="72">
        <f t="shared" si="61"/>
        <v>-8.5261344212783605</v>
      </c>
      <c r="AZ216" s="72">
        <f t="shared" si="62"/>
        <v>-13.910588043088939</v>
      </c>
      <c r="BA216" s="72">
        <f t="shared" si="63"/>
        <v>-1.3046781811455239</v>
      </c>
      <c r="BB216" s="75">
        <f t="shared" si="64"/>
        <v>-4.7726188966947198</v>
      </c>
    </row>
    <row r="217" spans="3:54">
      <c r="C217" s="32" t="s">
        <v>55</v>
      </c>
      <c r="D217" s="53">
        <v>7975.9705763302682</v>
      </c>
      <c r="E217" s="57">
        <v>3139.6828970711531</v>
      </c>
      <c r="F217" s="57">
        <v>2831.6810147168421</v>
      </c>
      <c r="G217" s="57">
        <v>1460.2647839802528</v>
      </c>
      <c r="H217" s="57">
        <v>8200.7169791550859</v>
      </c>
      <c r="I217" s="57">
        <v>3198.5680845896627</v>
      </c>
      <c r="J217" s="57">
        <v>2774.8936554227894</v>
      </c>
      <c r="K217" s="57">
        <v>1312.6567832924063</v>
      </c>
      <c r="L217" s="72">
        <f t="shared" si="49"/>
        <v>2.8177937803805597</v>
      </c>
      <c r="M217" s="72">
        <f t="shared" si="50"/>
        <v>1.8755138480207838</v>
      </c>
      <c r="N217" s="72">
        <f t="shared" si="51"/>
        <v>-2.0054292485247065</v>
      </c>
      <c r="O217" s="75">
        <f t="shared" si="52"/>
        <v>-10.108303802650806</v>
      </c>
      <c r="P217" s="32" t="s">
        <v>55</v>
      </c>
      <c r="Q217" s="53">
        <v>34089.141647299242</v>
      </c>
      <c r="R217" s="57">
        <v>22253.132732773476</v>
      </c>
      <c r="S217" s="57">
        <v>24020.269128516618</v>
      </c>
      <c r="T217" s="57">
        <v>19597.443580685231</v>
      </c>
      <c r="U217" s="57">
        <v>35823.373472569925</v>
      </c>
      <c r="V217" s="57">
        <v>24230.373426723261</v>
      </c>
      <c r="W217" s="57">
        <v>30077.655243338813</v>
      </c>
      <c r="X217" s="57">
        <v>24023.096232005173</v>
      </c>
      <c r="Y217" s="72">
        <f t="shared" si="53"/>
        <v>5.0873437741958503</v>
      </c>
      <c r="Z217" s="72">
        <f t="shared" si="54"/>
        <v>8.8852240162922698</v>
      </c>
      <c r="AA217" s="72">
        <f t="shared" si="55"/>
        <v>25.217811184433934</v>
      </c>
      <c r="AB217" s="75">
        <f t="shared" si="56"/>
        <v>22.582805931288711</v>
      </c>
      <c r="AC217" s="32" t="s">
        <v>55</v>
      </c>
      <c r="AD217" s="53">
        <v>41101.630884822946</v>
      </c>
      <c r="AE217" s="57">
        <v>32370.164443789206</v>
      </c>
      <c r="AF217" s="57">
        <v>13459.850933257396</v>
      </c>
      <c r="AG217" s="57">
        <v>12545.956296505981</v>
      </c>
      <c r="AH217" s="57">
        <v>40648.918992016625</v>
      </c>
      <c r="AI217" s="57">
        <v>10369.530937042779</v>
      </c>
      <c r="AJ217" s="57">
        <v>14228.266068786976</v>
      </c>
      <c r="AK217" s="57">
        <v>12968.176730422994</v>
      </c>
      <c r="AL217" s="72">
        <f t="shared" si="57"/>
        <v>-1.1014450839552643</v>
      </c>
      <c r="AM217" s="72">
        <f t="shared" si="58"/>
        <v>-67.96577615461463</v>
      </c>
      <c r="AN217" s="72">
        <f t="shared" si="59"/>
        <v>5.7089423897773957</v>
      </c>
      <c r="AO217" s="75">
        <f t="shared" si="60"/>
        <v>3.3653906002733356</v>
      </c>
      <c r="AP217" s="32" t="s">
        <v>55</v>
      </c>
      <c r="AQ217" s="53">
        <v>3692.207721155889</v>
      </c>
      <c r="AR217" s="57">
        <v>1710.3848980429129</v>
      </c>
      <c r="AS217" s="57">
        <v>20599.229139174389</v>
      </c>
      <c r="AT217" s="57">
        <v>10074.044174730989</v>
      </c>
      <c r="AU217" s="57">
        <v>3547.6747895561639</v>
      </c>
      <c r="AV217" s="57">
        <v>1321.1356474396732</v>
      </c>
      <c r="AW217" s="57">
        <v>21348.667868146404</v>
      </c>
      <c r="AX217" s="57">
        <v>9889.5672579772163</v>
      </c>
      <c r="AY217" s="72">
        <f t="shared" si="61"/>
        <v>-3.9145395523542579</v>
      </c>
      <c r="AZ217" s="72">
        <f t="shared" si="62"/>
        <v>-22.757991551997062</v>
      </c>
      <c r="BA217" s="72">
        <f t="shared" si="63"/>
        <v>3.6381882249504973</v>
      </c>
      <c r="BB217" s="75">
        <f t="shared" si="64"/>
        <v>-1.8312101233038183</v>
      </c>
    </row>
    <row r="218" spans="3:54">
      <c r="C218" s="32" t="s">
        <v>56</v>
      </c>
      <c r="D218" s="53">
        <v>11315.980193791253</v>
      </c>
      <c r="E218" s="57">
        <v>4116.0543494469557</v>
      </c>
      <c r="F218" s="57">
        <v>3988.4862325476684</v>
      </c>
      <c r="G218" s="57">
        <v>2264.7769714774809</v>
      </c>
      <c r="H218" s="57">
        <v>10803.004482961807</v>
      </c>
      <c r="I218" s="57">
        <v>4939.2622391383075</v>
      </c>
      <c r="J218" s="57">
        <v>3778.5988261333955</v>
      </c>
      <c r="K218" s="57">
        <v>2010.605002417773</v>
      </c>
      <c r="L218" s="72">
        <f t="shared" ref="L218:O220" si="65">100*(H218-D218)/D218</f>
        <v>-4.5331973195826203</v>
      </c>
      <c r="M218" s="72">
        <f t="shared" si="65"/>
        <v>19.999927595755878</v>
      </c>
      <c r="N218" s="72">
        <f t="shared" si="65"/>
        <v>-5.2623324784602818</v>
      </c>
      <c r="O218" s="75">
        <f t="shared" si="65"/>
        <v>-11.222825570055701</v>
      </c>
      <c r="P218" s="32" t="s">
        <v>56</v>
      </c>
      <c r="Q218" s="53">
        <v>42306.186630485281</v>
      </c>
      <c r="R218" s="57">
        <v>27019.692713473094</v>
      </c>
      <c r="S218" s="57">
        <v>26416.434472183864</v>
      </c>
      <c r="T218" s="57">
        <v>20297.454996856875</v>
      </c>
      <c r="U218" s="57">
        <v>45516.983168554689</v>
      </c>
      <c r="V218" s="57">
        <v>27793.402496574869</v>
      </c>
      <c r="W218" s="57">
        <v>32417.457098084782</v>
      </c>
      <c r="X218" s="57">
        <v>27538.601891002807</v>
      </c>
      <c r="Y218" s="72">
        <f t="shared" si="53"/>
        <v>7.5894255516656512</v>
      </c>
      <c r="Z218" s="72">
        <f t="shared" si="54"/>
        <v>2.8635032652165289</v>
      </c>
      <c r="AA218" s="72">
        <f t="shared" si="55"/>
        <v>22.71700456857609</v>
      </c>
      <c r="AB218" s="75">
        <f t="shared" si="56"/>
        <v>35.675146934762246</v>
      </c>
      <c r="AC218" s="32" t="s">
        <v>56</v>
      </c>
      <c r="AD218" s="53">
        <v>54611.327550535047</v>
      </c>
      <c r="AE218" s="57">
        <v>39714.340279452255</v>
      </c>
      <c r="AF218" s="57">
        <v>13175.400026706773</v>
      </c>
      <c r="AG218" s="57">
        <v>12744.126859729051</v>
      </c>
      <c r="AH218" s="57">
        <v>54415.280755665408</v>
      </c>
      <c r="AI218" s="57">
        <v>18190.76562191833</v>
      </c>
      <c r="AJ218" s="57">
        <v>13674.028045431784</v>
      </c>
      <c r="AK218" s="57">
        <v>13431.832496479828</v>
      </c>
      <c r="AL218" s="72">
        <f t="shared" si="57"/>
        <v>-0.35898558717186496</v>
      </c>
      <c r="AM218" s="72">
        <f t="shared" si="58"/>
        <v>-54.195976833763432</v>
      </c>
      <c r="AN218" s="72">
        <f t="shared" si="59"/>
        <v>3.7845379852929129</v>
      </c>
      <c r="AO218" s="75">
        <f t="shared" si="60"/>
        <v>5.3962554227539963</v>
      </c>
      <c r="AP218" s="32" t="s">
        <v>56</v>
      </c>
      <c r="AQ218" s="53">
        <v>6663.5897195914386</v>
      </c>
      <c r="AR218" s="57">
        <v>2866.6692439734711</v>
      </c>
      <c r="AS218" s="57">
        <v>27852.248912472194</v>
      </c>
      <c r="AT218" s="57">
        <v>13466.540222909123</v>
      </c>
      <c r="AU218" s="57">
        <v>7019.9395373197103</v>
      </c>
      <c r="AV218" s="57">
        <v>3268.7633071833429</v>
      </c>
      <c r="AW218" s="57">
        <v>28090.632307542994</v>
      </c>
      <c r="AX218" s="57">
        <v>12494.486526290011</v>
      </c>
      <c r="AY218" s="72">
        <f t="shared" si="61"/>
        <v>5.3477154615413571</v>
      </c>
      <c r="AZ218" s="72">
        <f t="shared" si="62"/>
        <v>14.026524478022164</v>
      </c>
      <c r="BA218" s="72">
        <f t="shared" si="63"/>
        <v>0.85588562639928056</v>
      </c>
      <c r="BB218" s="75">
        <f t="shared" si="64"/>
        <v>-7.2182882947578886</v>
      </c>
    </row>
    <row r="219" spans="3:54" ht="18.600000000000001" thickBot="1">
      <c r="C219" s="48" t="s">
        <v>57</v>
      </c>
      <c r="D219" s="54">
        <v>6632.6397858466489</v>
      </c>
      <c r="E219" s="58">
        <v>2369.5294121016345</v>
      </c>
      <c r="F219" s="58">
        <v>1773.2820809712534</v>
      </c>
      <c r="G219" s="58">
        <v>1014.2300920326704</v>
      </c>
      <c r="H219" s="58">
        <v>7218.3789774696861</v>
      </c>
      <c r="I219" s="58">
        <v>3009.105838801248</v>
      </c>
      <c r="J219" s="58">
        <v>1809.375804194681</v>
      </c>
      <c r="K219" s="58">
        <v>985.34920157675367</v>
      </c>
      <c r="L219" s="76">
        <f t="shared" si="65"/>
        <v>8.8311624109746258</v>
      </c>
      <c r="M219" s="76">
        <f t="shared" si="65"/>
        <v>26.991706599343132</v>
      </c>
      <c r="N219" s="76">
        <f t="shared" si="65"/>
        <v>2.0354191592382462</v>
      </c>
      <c r="O219" s="77">
        <f t="shared" si="65"/>
        <v>-2.8475678924133563</v>
      </c>
      <c r="P219" s="48" t="s">
        <v>57</v>
      </c>
      <c r="Q219" s="54">
        <v>21976.954165597424</v>
      </c>
      <c r="R219" s="58">
        <v>14240.14569076509</v>
      </c>
      <c r="S219" s="58">
        <v>14113.685155004927</v>
      </c>
      <c r="T219" s="58">
        <v>12931.659270750024</v>
      </c>
      <c r="U219" s="58">
        <v>24888.582858206057</v>
      </c>
      <c r="V219" s="58">
        <v>15845.5962818515</v>
      </c>
      <c r="W219" s="58">
        <v>18056.45056965085</v>
      </c>
      <c r="X219" s="58">
        <v>17514.120379775399</v>
      </c>
      <c r="Y219" s="76">
        <f t="shared" si="53"/>
        <v>13.248554238541736</v>
      </c>
      <c r="Z219" s="76">
        <f t="shared" si="54"/>
        <v>11.274116332444299</v>
      </c>
      <c r="AA219" s="76">
        <f t="shared" si="55"/>
        <v>27.935761435401997</v>
      </c>
      <c r="AB219" s="77">
        <f t="shared" si="56"/>
        <v>35.435987084738557</v>
      </c>
      <c r="AC219" s="48" t="s">
        <v>57</v>
      </c>
      <c r="AD219" s="54">
        <v>35103.387862348864</v>
      </c>
      <c r="AE219" s="58">
        <v>25551.586370895209</v>
      </c>
      <c r="AF219" s="58">
        <v>15684.819882083673</v>
      </c>
      <c r="AG219" s="58">
        <v>14251.166608310563</v>
      </c>
      <c r="AH219" s="58">
        <v>33318.554621518197</v>
      </c>
      <c r="AI219" s="58">
        <v>11190.582025069045</v>
      </c>
      <c r="AJ219" s="58">
        <v>14692.524254559161</v>
      </c>
      <c r="AK219" s="58">
        <v>14382.026112328143</v>
      </c>
      <c r="AL219" s="76">
        <f t="shared" si="57"/>
        <v>-5.0845042302741401</v>
      </c>
      <c r="AM219" s="76">
        <f t="shared" si="58"/>
        <v>-56.203963767135065</v>
      </c>
      <c r="AN219" s="76">
        <f t="shared" si="59"/>
        <v>-6.3264712950767361</v>
      </c>
      <c r="AO219" s="77">
        <f t="shared" si="60"/>
        <v>0.91823713534630824</v>
      </c>
      <c r="AP219" s="48" t="s">
        <v>57</v>
      </c>
      <c r="AQ219" s="54">
        <v>3695.1411120655916</v>
      </c>
      <c r="AR219" s="58">
        <v>1923.4067022498316</v>
      </c>
      <c r="AS219" s="58">
        <v>19019.76743111384</v>
      </c>
      <c r="AT219" s="58">
        <v>10398.976122043923</v>
      </c>
      <c r="AU219" s="58">
        <v>3998.6474018191734</v>
      </c>
      <c r="AV219" s="58">
        <v>1805.7604368580394</v>
      </c>
      <c r="AW219" s="58">
        <v>17623.110166061528</v>
      </c>
      <c r="AX219" s="58">
        <v>9669.7535284332862</v>
      </c>
      <c r="AY219" s="76">
        <f t="shared" si="61"/>
        <v>8.2136589794244994</v>
      </c>
      <c r="AZ219" s="76">
        <f t="shared" si="62"/>
        <v>-6.1165569015736505</v>
      </c>
      <c r="BA219" s="76">
        <f t="shared" si="63"/>
        <v>-7.3431879233579087</v>
      </c>
      <c r="BB219" s="77">
        <f t="shared" si="64"/>
        <v>-7.0124460817331693</v>
      </c>
    </row>
    <row r="220" spans="3:54" ht="18.600000000000001" thickBot="1">
      <c r="C220" s="31" t="s">
        <v>58</v>
      </c>
      <c r="D220" s="55">
        <v>7511.0692560977277</v>
      </c>
      <c r="E220" s="59">
        <v>3137.6639969702073</v>
      </c>
      <c r="F220" s="59">
        <v>2569.7718559298992</v>
      </c>
      <c r="G220" s="59">
        <v>1388.6055454958887</v>
      </c>
      <c r="H220" s="59">
        <v>7957.5260663388253</v>
      </c>
      <c r="I220" s="59">
        <v>3293.9512504825002</v>
      </c>
      <c r="J220" s="59">
        <v>2392.4120498590833</v>
      </c>
      <c r="K220" s="59">
        <v>1237.2836934872746</v>
      </c>
      <c r="L220" s="78">
        <f t="shared" si="65"/>
        <v>5.9439847379738859</v>
      </c>
      <c r="M220" s="78">
        <f t="shared" si="65"/>
        <v>4.9810066872427079</v>
      </c>
      <c r="N220" s="78">
        <f t="shared" si="65"/>
        <v>-6.9017724535175278</v>
      </c>
      <c r="O220" s="79">
        <f t="shared" si="65"/>
        <v>-10.897396492434078</v>
      </c>
      <c r="P220" s="31" t="s">
        <v>58</v>
      </c>
      <c r="Q220" s="55">
        <v>33065.276187293704</v>
      </c>
      <c r="R220" s="59">
        <v>21954.933719901161</v>
      </c>
      <c r="S220" s="59">
        <v>25465.699887367544</v>
      </c>
      <c r="T220" s="59">
        <v>22178.349916368043</v>
      </c>
      <c r="U220" s="59">
        <v>34285.083810117809</v>
      </c>
      <c r="V220" s="59">
        <v>24006.774635280537</v>
      </c>
      <c r="W220" s="59">
        <v>30922.493427061556</v>
      </c>
      <c r="X220" s="59">
        <v>27728.385423576448</v>
      </c>
      <c r="Y220" s="78">
        <f t="shared" si="53"/>
        <v>3.6890894723354859</v>
      </c>
      <c r="Z220" s="78">
        <f t="shared" si="54"/>
        <v>9.3456939636282055</v>
      </c>
      <c r="AA220" s="78">
        <f t="shared" si="55"/>
        <v>21.428013224961063</v>
      </c>
      <c r="AB220" s="79">
        <f t="shared" si="56"/>
        <v>25.024564623323823</v>
      </c>
      <c r="AC220" s="31" t="s">
        <v>58</v>
      </c>
      <c r="AD220" s="55">
        <v>24153.428906017631</v>
      </c>
      <c r="AE220" s="59">
        <v>20550.344452136807</v>
      </c>
      <c r="AF220" s="59">
        <v>11679.84898403919</v>
      </c>
      <c r="AG220" s="59">
        <v>12119.568734331329</v>
      </c>
      <c r="AH220" s="59">
        <v>24822.254412939856</v>
      </c>
      <c r="AI220" s="59">
        <v>747677.129617</v>
      </c>
      <c r="AJ220" s="59">
        <v>12888.363936596188</v>
      </c>
      <c r="AK220" s="59">
        <v>13650.637096076542</v>
      </c>
      <c r="AL220" s="78">
        <f t="shared" si="57"/>
        <v>2.7690706339239171</v>
      </c>
      <c r="AM220" s="78">
        <f t="shared" si="58"/>
        <v>3538.2705475248476</v>
      </c>
      <c r="AN220" s="78">
        <f t="shared" si="59"/>
        <v>10.347008374923888</v>
      </c>
      <c r="AO220" s="79">
        <f t="shared" si="60"/>
        <v>12.633026762809855</v>
      </c>
      <c r="AP220" s="31" t="s">
        <v>58</v>
      </c>
      <c r="AQ220" s="55">
        <v>3547.1883888884918</v>
      </c>
      <c r="AR220" s="59">
        <v>1619.0708959826925</v>
      </c>
      <c r="AS220" s="59">
        <v>18019.311728990986</v>
      </c>
      <c r="AT220" s="59">
        <v>8462.1378920659627</v>
      </c>
      <c r="AU220" s="59">
        <v>3778.4272224773904</v>
      </c>
      <c r="AV220" s="59">
        <v>1589.2450660099944</v>
      </c>
      <c r="AW220" s="59">
        <v>18908.839229313318</v>
      </c>
      <c r="AX220" s="59">
        <v>8228.9671284982705</v>
      </c>
      <c r="AY220" s="78">
        <f t="shared" si="61"/>
        <v>6.5189329755715937</v>
      </c>
      <c r="AZ220" s="78">
        <f t="shared" si="62"/>
        <v>-1.8421571313957419</v>
      </c>
      <c r="BA220" s="78">
        <f t="shared" si="63"/>
        <v>4.9365231796905187</v>
      </c>
      <c r="BB220" s="79">
        <f t="shared" si="64"/>
        <v>-2.7554592768608899</v>
      </c>
    </row>
  </sheetData>
  <mergeCells count="176">
    <mergeCell ref="AY61:BB61"/>
    <mergeCell ref="AL62:AM62"/>
    <mergeCell ref="N62:O62"/>
    <mergeCell ref="Q62:R62"/>
    <mergeCell ref="S62:T62"/>
    <mergeCell ref="U62:V62"/>
    <mergeCell ref="W62:X62"/>
    <mergeCell ref="Y62:Z62"/>
    <mergeCell ref="AA62:AB62"/>
    <mergeCell ref="AD62:AE62"/>
    <mergeCell ref="AF62:AG62"/>
    <mergeCell ref="AH62:AI62"/>
    <mergeCell ref="AJ62:AK62"/>
    <mergeCell ref="BA62:BB62"/>
    <mergeCell ref="AN62:AO62"/>
    <mergeCell ref="AQ62:AR62"/>
    <mergeCell ref="AS62:AT62"/>
    <mergeCell ref="AU62:AV62"/>
    <mergeCell ref="AW62:AX62"/>
    <mergeCell ref="AY62:AZ62"/>
    <mergeCell ref="C60:C63"/>
    <mergeCell ref="D60:O60"/>
    <mergeCell ref="P60:P63"/>
    <mergeCell ref="Q60:AB60"/>
    <mergeCell ref="AC60:AC63"/>
    <mergeCell ref="AD60:AO60"/>
    <mergeCell ref="AP60:AP63"/>
    <mergeCell ref="AQ60:BB60"/>
    <mergeCell ref="D61:G61"/>
    <mergeCell ref="H61:K61"/>
    <mergeCell ref="L61:O61"/>
    <mergeCell ref="Q61:T61"/>
    <mergeCell ref="U61:X61"/>
    <mergeCell ref="Y61:AB61"/>
    <mergeCell ref="AD61:AG61"/>
    <mergeCell ref="D62:E62"/>
    <mergeCell ref="F62:G62"/>
    <mergeCell ref="H62:I62"/>
    <mergeCell ref="J62:K62"/>
    <mergeCell ref="L62:M62"/>
    <mergeCell ref="AH61:AK61"/>
    <mergeCell ref="AL61:AO61"/>
    <mergeCell ref="AQ61:AT61"/>
    <mergeCell ref="AU61:AX61"/>
    <mergeCell ref="AD8:AE8"/>
    <mergeCell ref="F8:G8"/>
    <mergeCell ref="H8:I8"/>
    <mergeCell ref="J8:K8"/>
    <mergeCell ref="L8:M8"/>
    <mergeCell ref="N8:O8"/>
    <mergeCell ref="Q8:R8"/>
    <mergeCell ref="AC6:AC9"/>
    <mergeCell ref="AD6:AO6"/>
    <mergeCell ref="AD7:AG7"/>
    <mergeCell ref="AH7:AK7"/>
    <mergeCell ref="AL7:AO7"/>
    <mergeCell ref="S8:T8"/>
    <mergeCell ref="U8:V8"/>
    <mergeCell ref="W8:X8"/>
    <mergeCell ref="Y8:Z8"/>
    <mergeCell ref="AF8:AG8"/>
    <mergeCell ref="AH8:AI8"/>
    <mergeCell ref="AJ8:AK8"/>
    <mergeCell ref="AL8:AM8"/>
    <mergeCell ref="AN8:AO8"/>
    <mergeCell ref="Y7:AB7"/>
    <mergeCell ref="AP6:AP9"/>
    <mergeCell ref="AQ6:BB6"/>
    <mergeCell ref="AQ7:AT7"/>
    <mergeCell ref="AU7:AX7"/>
    <mergeCell ref="AY7:BB7"/>
    <mergeCell ref="AQ8:AR8"/>
    <mergeCell ref="AS8:AT8"/>
    <mergeCell ref="AU8:AV8"/>
    <mergeCell ref="AW8:AX8"/>
    <mergeCell ref="AY8:AZ8"/>
    <mergeCell ref="BA8:BB8"/>
    <mergeCell ref="C6:C9"/>
    <mergeCell ref="D6:O6"/>
    <mergeCell ref="P6:P9"/>
    <mergeCell ref="Q6:AB6"/>
    <mergeCell ref="D8:E8"/>
    <mergeCell ref="D7:G7"/>
    <mergeCell ref="H7:K7"/>
    <mergeCell ref="L7:O7"/>
    <mergeCell ref="Q7:T7"/>
    <mergeCell ref="U7:X7"/>
    <mergeCell ref="AA8:AB8"/>
    <mergeCell ref="AH116:AK116"/>
    <mergeCell ref="AL116:AO116"/>
    <mergeCell ref="AQ116:AT116"/>
    <mergeCell ref="AU116:AX116"/>
    <mergeCell ref="AY116:BB116"/>
    <mergeCell ref="C115:C118"/>
    <mergeCell ref="D115:O115"/>
    <mergeCell ref="P115:P118"/>
    <mergeCell ref="Q115:AB115"/>
    <mergeCell ref="AC115:AC118"/>
    <mergeCell ref="AD115:AO115"/>
    <mergeCell ref="AP115:AP118"/>
    <mergeCell ref="AQ115:BB115"/>
    <mergeCell ref="D116:G116"/>
    <mergeCell ref="H116:K116"/>
    <mergeCell ref="L116:O116"/>
    <mergeCell ref="Q116:T116"/>
    <mergeCell ref="U116:X116"/>
    <mergeCell ref="Y116:AB116"/>
    <mergeCell ref="AD116:AG116"/>
    <mergeCell ref="AF117:AG117"/>
    <mergeCell ref="AH117:AI117"/>
    <mergeCell ref="N117:O117"/>
    <mergeCell ref="Q117:R117"/>
    <mergeCell ref="S117:T117"/>
    <mergeCell ref="U117:V117"/>
    <mergeCell ref="W117:X117"/>
    <mergeCell ref="D117:E117"/>
    <mergeCell ref="F117:G117"/>
    <mergeCell ref="H117:I117"/>
    <mergeCell ref="J117:K117"/>
    <mergeCell ref="L117:M117"/>
    <mergeCell ref="AU117:AV117"/>
    <mergeCell ref="AW117:AX117"/>
    <mergeCell ref="AY117:AZ117"/>
    <mergeCell ref="BA117:BB117"/>
    <mergeCell ref="C169:C172"/>
    <mergeCell ref="D169:O169"/>
    <mergeCell ref="P169:P172"/>
    <mergeCell ref="Q169:AB169"/>
    <mergeCell ref="AC169:AC172"/>
    <mergeCell ref="AD169:AO169"/>
    <mergeCell ref="AP169:AP172"/>
    <mergeCell ref="AQ169:BB169"/>
    <mergeCell ref="D170:G170"/>
    <mergeCell ref="H170:K170"/>
    <mergeCell ref="L170:O170"/>
    <mergeCell ref="Q170:T170"/>
    <mergeCell ref="AJ117:AK117"/>
    <mergeCell ref="AL117:AM117"/>
    <mergeCell ref="AN117:AO117"/>
    <mergeCell ref="AQ117:AR117"/>
    <mergeCell ref="AS117:AT117"/>
    <mergeCell ref="Y117:Z117"/>
    <mergeCell ref="AA117:AB117"/>
    <mergeCell ref="AD117:AE117"/>
    <mergeCell ref="AQ170:AT170"/>
    <mergeCell ref="W171:X171"/>
    <mergeCell ref="Y171:Z171"/>
    <mergeCell ref="AA171:AB171"/>
    <mergeCell ref="AD171:AE171"/>
    <mergeCell ref="U170:X170"/>
    <mergeCell ref="Y170:AB170"/>
    <mergeCell ref="AD170:AG170"/>
    <mergeCell ref="AH170:AK170"/>
    <mergeCell ref="AL170:AO170"/>
    <mergeCell ref="D171:E171"/>
    <mergeCell ref="F171:G171"/>
    <mergeCell ref="H171:I171"/>
    <mergeCell ref="J171:K171"/>
    <mergeCell ref="L171:M171"/>
    <mergeCell ref="N171:O171"/>
    <mergeCell ref="Q171:R171"/>
    <mergeCell ref="S171:T171"/>
    <mergeCell ref="U171:V171"/>
    <mergeCell ref="AW171:AX171"/>
    <mergeCell ref="AY171:AZ171"/>
    <mergeCell ref="AF171:AG171"/>
    <mergeCell ref="AH171:AI171"/>
    <mergeCell ref="AJ171:AK171"/>
    <mergeCell ref="AL171:AM171"/>
    <mergeCell ref="AN171:AO171"/>
    <mergeCell ref="AU170:AX170"/>
    <mergeCell ref="AY170:BB170"/>
    <mergeCell ref="BA171:BB171"/>
    <mergeCell ref="AQ171:AR171"/>
    <mergeCell ref="AS171:AT171"/>
    <mergeCell ref="AU171:AV171"/>
  </mergeCells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目次</vt:lpstr>
      <vt:lpstr>集計結果&gt;&gt;</vt:lpstr>
      <vt:lpstr>ア</vt:lpstr>
      <vt:lpstr>イ</vt:lpstr>
      <vt:lpstr>ウ</vt:lpstr>
      <vt:lpstr>エ</vt:lpstr>
      <vt:lpstr>オ</vt:lpstr>
      <vt:lpstr>カ</vt:lpstr>
      <vt:lpstr>キ</vt:lpstr>
      <vt:lpstr>ク</vt:lpstr>
      <vt:lpstr>ケ</vt:lpstr>
      <vt:lpstr>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2026-06-22T23:52:10Z</dcterms:created>
  <dcterms:modified xsi:type="dcterms:W3CDTF">2026-06-22T23:53:16Z</dcterms:modified>
  <cp:category/>
  <cp:contentStatus/>
</cp:coreProperties>
</file>